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5C07A5D8-A1A5-4B19-8687-8732B8633169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34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<sst xmlns="http://schemas.openxmlformats.org/spreadsheetml/2006/main" count="545" uniqueCount="544">
  <si>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</si>
  <si>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</si>
  <si>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</si>
  <si>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</si>
  <si>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</si>
  <si>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</si>
  <si>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</si>
  <si>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</si>
  <si>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</si>
  <si>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</si>
  <si>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</si>
  <si>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</si>
  <si>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</si>
  <si>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</si>
  <si>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</si>
  <si>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</si>
  <si>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</si>
  <si>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</si>
  <si>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</si>
  <si>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</si>
  <si>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</si>
  <si>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</si>
  <si>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</si>
  <si>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</si>
  <si>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</si>
  <si>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</si>
  <si>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</si>
  <si>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</si>
  <si>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</si>
  <si>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</si>
  <si>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</si>
  <si>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</si>
  <si>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</si>
  <si>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</si>
  <si>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</si>
  <si>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</si>
  <si>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</si>
  <si>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</si>
  <si>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</si>
  <si>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</si>
  <si>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</si>
  <si>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</si>
  <si>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</si>
  <si>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</si>
  <si>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</si>
  <si>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</si>
  <si>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</si>
  <si>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</si>
  <si>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</si>
  <si>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</si>
  <si>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</si>
  <si>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</si>
  <si>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</si>
  <si>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</si>
  <si>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</si>
  <si>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</si>
  <si>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</si>
  <si>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</si>
  <si>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</si>
  <si>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</si>
  <si>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</si>
  <si>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</si>
  <si>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</si>
  <si>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</si>
  <si>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</si>
  <si>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</si>
  <si>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</si>
  <si>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</si>
  <si>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</si>
  <si>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</si>
  <si>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</si>
  <si>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</si>
  <si>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</si>
  <si>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</si>
  <si>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</si>
  <si>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</si>
  <si>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</si>
  <si>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</si>
  <si>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</si>
  <si>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</si>
  <si>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</si>
  <si>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</si>
  <si>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</si>
  <si>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</si>
  <si>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</si>
  <si>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</si>
  <si>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</si>
  <si>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</si>
  <si>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</si>
  <si>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</si>
  <si>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</si>
  <si>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</si>
  <si>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</si>
  <si>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</si>
  <si>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</si>
  <si>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</si>
  <si>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</si>
  <si>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</si>
  <si>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</si>
  <si>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</si>
  <si>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</si>
  <si>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</si>
  <si>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</si>
  <si>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</si>
  <si>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</si>
  <si>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</si>
  <si>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</si>
  <si>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</si>
  <si>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</si>
  <si>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</si>
  <si>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</si>
  <si>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</si>
  <si>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</si>
  <si>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</si>
  <si>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</si>
  <si>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</si>
  <si>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</si>
  <si>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</si>
  <si>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</si>
  <si>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</si>
  <si>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</si>
  <si>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</si>
  <si>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</si>
  <si>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</si>
  <si>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</si>
  <si>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</si>
  <si>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</si>
  <si>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</si>
  <si>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</si>
  <si>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</si>
  <si>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</si>
  <si>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</si>
  <si>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</si>
  <si>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</si>
  <si>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</si>
  <si>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</si>
  <si>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</si>
  <si>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</si>
  <si>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</si>
  <si>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</si>
  <si>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</si>
  <si>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</si>
  <si>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</si>
  <si>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</si>
  <si>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</si>
  <si>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</si>
  <si>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</si>
  <si>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</si>
  <si>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</si>
  <si>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</si>
  <si>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</si>
  <si>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</si>
  <si>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</si>
  <si>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</si>
  <si>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</si>
  <si>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</si>
  <si>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</si>
  <si>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</si>
  <si>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</si>
  <si>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</si>
  <si>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</si>
  <si>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</si>
  <si>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</si>
  <si>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</si>
  <si>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</si>
  <si>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</si>
  <si>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</si>
  <si>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</si>
  <si>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</si>
  <si>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</si>
  <si>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</si>
  <si>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</si>
  <si>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</si>
  <si>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</si>
  <si>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</si>
  <si>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</si>
  <si>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</si>
  <si>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</si>
  <si>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</si>
  <si>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</si>
  <si>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</si>
  <si>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</si>
  <si>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</si>
  <si>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</si>
  <si>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</si>
  <si>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</si>
  <si>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</si>
  <si>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</si>
  <si>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</si>
  <si>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</si>
  <si>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</si>
  <si>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</si>
  <si>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</si>
  <si>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</si>
  <si>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</si>
  <si>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</si>
  <si>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</si>
  <si>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</si>
  <si>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</si>
  <si>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</si>
  <si>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</si>
  <si>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</si>
  <si>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</si>
  <si>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</si>
  <si>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</si>
  <si>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</si>
  <si>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</si>
  <si>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</si>
  <si>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</si>
  <si>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</si>
  <si>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</si>
  <si>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</si>
  <si>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</si>
  <si>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</si>
  <si>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</si>
  <si>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</si>
  <si>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</si>
  <si>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</si>
  <si>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</si>
  <si>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</si>
  <si>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</si>
  <si>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</si>
  <si>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</si>
  <si>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</si>
  <si>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</si>
  <si>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</si>
  <si>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</si>
  <si>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</si>
  <si>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</si>
  <si>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</si>
  <si>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</si>
  <si>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</si>
  <si>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</si>
  <si>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</si>
  <si>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</si>
  <si>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</si>
  <si>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</si>
  <si>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</si>
  <si>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</si>
  <si>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</si>
  <si>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</si>
  <si>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</si>
  <si>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</si>
  <si>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</si>
  <si>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</si>
  <si>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</si>
  <si>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</si>
  <si>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</si>
  <si>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</si>
  <si>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</si>
  <si>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</si>
  <si>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</si>
  <si>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</si>
  <si>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</si>
  <si>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</si>
  <si>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</si>
  <si>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</si>
  <si>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</si>
  <si>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</si>
  <si>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</si>
  <si>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</si>
  <si>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</si>
  <si>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</si>
  <si>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</si>
  <si>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</si>
  <si>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</si>
  <si>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</si>
  <si>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</si>
  <si>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</si>
  <si>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</si>
  <si>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</si>
  <si>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</si>
  <si>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</si>
  <si>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</si>
  <si>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</si>
  <si>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</si>
  <si>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</si>
  <si>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</si>
  <si>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</si>
  <si>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</si>
  <si>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</si>
  <si>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</si>
  <si>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</si>
  <si>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</si>
  <si>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</si>
  <si>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</si>
  <si>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</si>
  <si>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</si>
  <si>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</si>
  <si>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</si>
  <si>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</si>
  <si>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</si>
  <si>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</si>
  <si>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</si>
  <si>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</si>
  <si>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</si>
  <si>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</si>
  <si>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</si>
  <si>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</si>
  <si>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</si>
  <si>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</si>
  <si>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</si>
  <si>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</si>
  <si>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</si>
  <si>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</si>
  <si>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</si>
  <si>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</si>
  <si>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</si>
  <si>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</si>
  <si>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</si>
  <si>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</si>
  <si>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</si>
  <si>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</si>
  <si>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</si>
  <si>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</si>
  <si>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</si>
  <si>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</si>
  <si>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</si>
  <si>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</si>
  <si>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</si>
  <si>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</si>
  <si>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</si>
  <si>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</si>
  <si>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</si>
  <si>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</si>
  <si>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</si>
  <si>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</si>
  <si>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</si>
  <si>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</si>
  <si>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</si>
  <si>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</si>
  <si>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</si>
  <si>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</si>
  <si>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</si>
  <si>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</si>
  <si>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</si>
  <si>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</si>
  <si>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</si>
  <si>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</si>
  <si>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</si>
  <si>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</si>
  <si>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</si>
  <si>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</si>
  <si>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</si>
  <si>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</si>
  <si>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</si>
  <si>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</si>
  <si>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</si>
  <si>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</si>
  <si>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</si>
  <si>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</si>
  <si>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</si>
  <si>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</si>
  <si>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</si>
  <si>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</si>
  <si>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</si>
  <si>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</si>
  <si>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</si>
  <si>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</si>
  <si>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</si>
  <si>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</si>
  <si>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</si>
  <si>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</si>
  <si>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</si>
  <si>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</si>
  <si>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</si>
  <si>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</si>
  <si>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</si>
  <si>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</si>
  <si>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</si>
  <si>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</si>
  <si>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</si>
  <si>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</si>
  <si>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</si>
  <si>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</si>
  <si>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</si>
  <si>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</si>
  <si>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</si>
  <si>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</si>
  <si>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</si>
  <si>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</si>
  <si>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</si>
  <si>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</si>
  <si>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</si>
  <si>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</si>
  <si>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</si>
  <si>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</si>
  <si>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</si>
  <si>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</si>
  <si>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</si>
  <si>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</si>
  <si>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</si>
  <si>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</si>
  <si>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</si>
  <si>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</si>
  <si>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</si>
  <si>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</si>
  <si>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</si>
  <si>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</si>
  <si>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</si>
  <si>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</si>
  <si>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</si>
  <si>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</si>
  <si>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</si>
  <si>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</si>
  <si>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</si>
  <si>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</si>
  <si>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</si>
  <si>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</si>
  <si>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</si>
  <si>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</si>
  <si>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</si>
  <si>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</si>
  <si>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</si>
  <si>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</si>
  <si>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</si>
  <si>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</si>
  <si>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</si>
  <si>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</si>
  <si>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</si>
  <si>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</si>
  <si>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</si>
  <si>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</si>
  <si>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</si>
  <si>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</si>
  <si>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</si>
  <si>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</si>
  <si>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</si>
  <si>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</si>
  <si>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</si>
  <si>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</si>
  <si>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</si>
  <si>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</si>
  <si>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</si>
  <si>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</si>
  <si>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</si>
  <si>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</si>
  <si>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</si>
  <si>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</si>
  <si>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</si>
  <si>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</si>
  <si>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</si>
  <si>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</si>
  <si>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</si>
  <si>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</si>
  <si>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</si>
  <si>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</si>
  <si>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</si>
  <si>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</si>
  <si>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</si>
  <si>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</si>
  <si>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</si>
  <si>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</si>
  <si>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</si>
  <si>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</si>
  <si>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</si>
  <si>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</si>
  <si>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</si>
  <si>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</si>
  <si>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</si>
  <si>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</si>
  <si>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</si>
  <si>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</si>
  <si>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</si>
  <si>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</si>
  <si>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</si>
  <si>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</si>
  <si>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</si>
  <si>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</si>
  <si>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</si>
  <si>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</si>
  <si>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</si>
  <si>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</si>
  <si>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</si>
  <si>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</si>
  <si>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</si>
  <si>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</si>
  <si>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</si>
  <si>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</si>
  <si>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</si>
  <si>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</si>
  <si>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</si>
  <si>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</si>
  <si>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</si>
  <si>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</si>
  <si>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</si>
  <si>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</si>
  <si>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</si>
  <si>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</si>
  <si>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</si>
  <si>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</si>
  <si>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</si>
  <si>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</si>
  <si>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</si>
  <si>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</si>
  <si>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</si>
  <si>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</si>
  <si>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</si>
  <si>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</si>
  <si>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</si>
  <si>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</si>
  <si>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</si>
  <si>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</si>
  <si>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</si>
  <si>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</si>
  <si>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</si>
  <si>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</si>
  <si>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</si>
  <si>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</si>
  <si>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</si>
  <si>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</si>
  <si>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</si>
  <si>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</si>
  <si>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</si>
  <si>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</si>
  <si>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</si>
  <si>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</si>
  <si>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</si>
  <si>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</si>
  <si>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</si>
  <si>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</si>
  <si>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</si>
  <si>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</si>
  <si>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</si>
  <si>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</si>
  <si>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</si>
  <si>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</si>
  <si>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</si>
  <si>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</si>
  <si>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</si>
  <si>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</si>
  <si>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</si>
  <si>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</si>
  <si>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</si>
  <si>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</si>
  <si>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</si>
  <si>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</si>
  <si>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</si>
  <si>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</si>
  <si>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</si>
  <si>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</si>
  <si>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</si>
  <si>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総括表34　排出源別・対象化学物質別の排出量推計結果（2024年度：広島県）［１．対象業種を営む事業者からのすそ切り以下～23.産業廃棄物焼却施設］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</si>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</sst>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  <numFmt numFmtId="184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8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3" fontId="2" fillId="0" borderId="17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7" t="s">
        <v>542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ht="13.5" customHeight="1" x14ac:dyDescent="0.2">
      <c r="A2" s="58" t="s">
        <v>0</v>
      </c>
      <c r="B2" s="58"/>
      <c r="C2" s="59" t="s">
        <v>25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1"/>
    </row>
    <row r="3" spans="1:26" ht="13.5" customHeight="1" x14ac:dyDescent="0.2">
      <c r="A3" s="62" t="s">
        <v>540</v>
      </c>
      <c r="B3" s="64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6" t="s">
        <v>2</v>
      </c>
    </row>
    <row r="4" spans="1:26" ht="39" x14ac:dyDescent="0.2">
      <c r="A4" s="63"/>
      <c r="B4" s="65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7"/>
    </row>
    <row r="5" spans="1:26" x14ac:dyDescent="0.2">
      <c r="A5" s="8">
        <v>1</v>
      </c>
      <c r="B5" s="7" t="s">
        <v>26</v>
      </c>
      <c r="C5" s="8">
        <v>143.01108112804553</v>
      </c>
      <c r="D5" s="9">
        <v>25.000000001100005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177.22584626841373</v>
      </c>
      <c r="X5" s="10">
        <v>22.03257746698047</v>
      </c>
      <c r="Y5" s="11">
        <v>958.71757055642024</v>
      </c>
      <c r="Z5" s="12">
        <v>1325.9870754209601</v>
      </c>
    </row>
    <row r="6" spans="1:26" x14ac:dyDescent="0.2">
      <c r="A6" s="8">
        <v>2</v>
      </c>
      <c r="B6" s="7" t="s">
        <v>27</v>
      </c>
      <c r="C6" s="14">
        <v>1.6595393426615859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5">
        <v>0.24241013071144002</v>
      </c>
      <c r="X6" s="10"/>
      <c r="Y6" s="11"/>
      <c r="Z6" s="21">
        <v>1.9019494733730258</v>
      </c>
    </row>
    <row r="7" spans="1:26" x14ac:dyDescent="0.2">
      <c r="A7" s="8">
        <v>3</v>
      </c>
      <c r="B7" s="7" t="s">
        <v>28</v>
      </c>
      <c r="C7" s="8">
        <v>28.284265037948039</v>
      </c>
      <c r="D7" s="9"/>
      <c r="E7" s="9"/>
      <c r="F7" s="9">
        <v>442.54150442771891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5">
        <v>0.10132710188056487</v>
      </c>
      <c r="X7" s="10"/>
      <c r="Y7" s="11"/>
      <c r="Z7" s="12">
        <v>470.92709656754749</v>
      </c>
    </row>
    <row r="8" spans="1:26" x14ac:dyDescent="0.2">
      <c r="A8" s="8">
        <v>4</v>
      </c>
      <c r="B8" s="7" t="s">
        <v>29</v>
      </c>
      <c r="C8" s="8">
        <v>20.333861499720822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5.9808417611356534E-3</v>
      </c>
      <c r="X8" s="10"/>
      <c r="Y8" s="11"/>
      <c r="Z8" s="12">
        <v>20.339842341481958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442.54150442771891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442.54150442771891</v>
      </c>
    </row>
    <row r="10" spans="1:26" x14ac:dyDescent="0.2">
      <c r="A10" s="8">
        <v>7</v>
      </c>
      <c r="B10" s="7" t="s">
        <v>113</v>
      </c>
      <c r="C10" s="8">
        <v>52.713658285579804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5.6010753111612722E-2</v>
      </c>
      <c r="X10" s="10"/>
      <c r="Y10" s="11"/>
      <c r="Z10" s="12">
        <v>52.769669038691418</v>
      </c>
    </row>
    <row r="11" spans="1:26" x14ac:dyDescent="0.2">
      <c r="A11" s="8">
        <v>8</v>
      </c>
      <c r="B11" s="7" t="s">
        <v>30</v>
      </c>
      <c r="C11" s="17">
        <v>7.3650041063943739E-2</v>
      </c>
      <c r="D11" s="9"/>
      <c r="E11" s="9"/>
      <c r="F11" s="9">
        <v>442.54150442771891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2.3967520762825812E-3</v>
      </c>
      <c r="X11" s="10"/>
      <c r="Y11" s="11"/>
      <c r="Z11" s="12">
        <v>442.61755122085913</v>
      </c>
    </row>
    <row r="12" spans="1:26" x14ac:dyDescent="0.2">
      <c r="A12" s="8">
        <v>9</v>
      </c>
      <c r="B12" s="7" t="s">
        <v>31</v>
      </c>
      <c r="C12" s="14">
        <v>3.0422838532891237</v>
      </c>
      <c r="D12" s="9"/>
      <c r="E12" s="9"/>
      <c r="F12" s="9"/>
      <c r="G12" s="9"/>
      <c r="H12" s="9"/>
      <c r="I12" s="9"/>
      <c r="J12" s="9"/>
      <c r="K12" s="9"/>
      <c r="L12" s="9">
        <v>170.90149876356355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0.51392420336577349</v>
      </c>
      <c r="X12" s="10"/>
      <c r="Y12" s="11"/>
      <c r="Z12" s="12">
        <v>174.45770682021845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128.9698182001261</v>
      </c>
      <c r="L13" s="9">
        <v>553.14346563093829</v>
      </c>
      <c r="M13" s="9">
        <v>456.19880293270717</v>
      </c>
      <c r="N13" s="9">
        <v>25.99790848566365</v>
      </c>
      <c r="O13" s="9">
        <v>948.08699753841347</v>
      </c>
      <c r="P13" s="9">
        <v>58.970291933459293</v>
      </c>
      <c r="Q13" s="9">
        <v>36.17116649880095</v>
      </c>
      <c r="R13" s="9"/>
      <c r="S13" s="9"/>
      <c r="T13" s="9"/>
      <c r="U13" s="9"/>
      <c r="V13" s="10"/>
      <c r="W13" s="10"/>
      <c r="X13" s="10"/>
      <c r="Y13" s="11"/>
      <c r="Z13" s="12">
        <v>2207.5384512201094</v>
      </c>
    </row>
    <row r="14" spans="1:26" x14ac:dyDescent="0.2">
      <c r="A14" s="8">
        <v>12</v>
      </c>
      <c r="B14" s="7" t="s">
        <v>33</v>
      </c>
      <c r="C14" s="14">
        <v>2.2392533070684189</v>
      </c>
      <c r="D14" s="9"/>
      <c r="E14" s="9"/>
      <c r="F14" s="9"/>
      <c r="G14" s="9"/>
      <c r="H14" s="9"/>
      <c r="I14" s="9"/>
      <c r="J14" s="9"/>
      <c r="K14" s="9">
        <v>884.94179061224474</v>
      </c>
      <c r="L14" s="9">
        <v>3037.9769142669643</v>
      </c>
      <c r="M14" s="9">
        <v>9337.1467963705345</v>
      </c>
      <c r="N14" s="9">
        <v>125.49200590022852</v>
      </c>
      <c r="O14" s="9">
        <v>4091.3688762347856</v>
      </c>
      <c r="P14" s="9">
        <v>5860.8839407967425</v>
      </c>
      <c r="Q14" s="9">
        <v>48.228221998401274</v>
      </c>
      <c r="R14" s="9">
        <v>80.265298006690372</v>
      </c>
      <c r="S14" s="9"/>
      <c r="T14" s="9"/>
      <c r="U14" s="9"/>
      <c r="V14" s="10"/>
      <c r="W14" s="15">
        <v>0.39830983969673428</v>
      </c>
      <c r="X14" s="10"/>
      <c r="Y14" s="11">
        <v>405.38025879479602</v>
      </c>
      <c r="Z14" s="12">
        <v>23874.321666128151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0.31261184633567357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4.3912985333521863E-3</v>
      </c>
      <c r="X17" s="10"/>
      <c r="Y17" s="11"/>
      <c r="Z17" s="23">
        <v>0.31700314486902575</v>
      </c>
    </row>
    <row r="18" spans="1:26" x14ac:dyDescent="0.2">
      <c r="A18" s="8">
        <v>20</v>
      </c>
      <c r="B18" s="7" t="s">
        <v>364</v>
      </c>
      <c r="C18" s="8">
        <v>396.35564699944644</v>
      </c>
      <c r="D18" s="16">
        <v>1.7000000000000002</v>
      </c>
      <c r="E18" s="31">
        <v>1.9108789470715513E-2</v>
      </c>
      <c r="F18" s="9"/>
      <c r="G18" s="9"/>
      <c r="H18" s="9"/>
      <c r="I18" s="9">
        <v>92782.185250904149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53868.701348830393</v>
      </c>
      <c r="X18" s="10"/>
      <c r="Y18" s="11"/>
      <c r="Z18" s="12">
        <v>147048.96135552344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126</v>
      </c>
      <c r="E20" s="9">
        <v>94.082557231065493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220.08255723106549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>
        <v>12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>
        <v>12</v>
      </c>
    </row>
    <row r="26" spans="1:26" ht="39" x14ac:dyDescent="0.2">
      <c r="A26" s="8">
        <v>30</v>
      </c>
      <c r="B26" s="7" t="s">
        <v>367</v>
      </c>
      <c r="C26" s="8">
        <v>10239.334952953615</v>
      </c>
      <c r="D26" s="9">
        <v>3801.6000001643952</v>
      </c>
      <c r="E26" s="9">
        <v>21.564411623898085</v>
      </c>
      <c r="F26" s="9"/>
      <c r="G26" s="9"/>
      <c r="H26" s="9"/>
      <c r="I26" s="9">
        <v>83010.85168795046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47020.410967894291</v>
      </c>
      <c r="X26" s="10"/>
      <c r="Y26" s="11"/>
      <c r="Z26" s="12">
        <v>144093.76202058664</v>
      </c>
    </row>
    <row r="27" spans="1:26" x14ac:dyDescent="0.2">
      <c r="A27" s="8">
        <v>31</v>
      </c>
      <c r="B27" s="7" t="s">
        <v>36</v>
      </c>
      <c r="C27" s="8">
        <v>78.802816373230456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3">
        <v>1.4447230341231925</v>
      </c>
      <c r="W27" s="10">
        <v>176.1877337032351</v>
      </c>
      <c r="X27" s="10"/>
      <c r="Y27" s="11">
        <v>18.938734154952492</v>
      </c>
      <c r="Z27" s="12">
        <v>275.37400726554125</v>
      </c>
    </row>
    <row r="28" spans="1:26" x14ac:dyDescent="0.2">
      <c r="A28" s="8">
        <v>32</v>
      </c>
      <c r="B28" s="7" t="s">
        <v>116</v>
      </c>
      <c r="C28" s="17">
        <v>9.8142443703437077E-4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18">
        <v>9.8142443703437077E-4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14">
        <v>1.9738730552657298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1">
        <v>1.9738730552657298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498.57017993207756</v>
      </c>
      <c r="L31" s="9">
        <v>4801.9321872780574</v>
      </c>
      <c r="M31" s="9">
        <v>1942.0954771908359</v>
      </c>
      <c r="N31" s="9"/>
      <c r="O31" s="9">
        <v>184.23693418631944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7426.8347785872902</v>
      </c>
    </row>
    <row r="32" spans="1:26" x14ac:dyDescent="0.2">
      <c r="A32" s="8">
        <v>37</v>
      </c>
      <c r="B32" s="7" t="s">
        <v>369</v>
      </c>
      <c r="C32" s="30">
        <v>0.12140602114946412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2.6702476965157489</v>
      </c>
      <c r="X32" s="10"/>
      <c r="Y32" s="11"/>
      <c r="Z32" s="21">
        <v>2.7916537176652132</v>
      </c>
    </row>
    <row r="33" spans="1:26" x14ac:dyDescent="0.2">
      <c r="A33" s="8">
        <v>40</v>
      </c>
      <c r="B33" s="7" t="s">
        <v>176</v>
      </c>
      <c r="C33" s="8"/>
      <c r="D33" s="9">
        <v>399.99999994000007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399.99999994000007</v>
      </c>
    </row>
    <row r="34" spans="1:26" x14ac:dyDescent="0.2">
      <c r="A34" s="8">
        <v>41</v>
      </c>
      <c r="B34" s="7" t="s">
        <v>177</v>
      </c>
      <c r="C34" s="8"/>
      <c r="D34" s="9">
        <v>243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243</v>
      </c>
    </row>
    <row r="35" spans="1:26" x14ac:dyDescent="0.2">
      <c r="A35" s="8">
        <v>44</v>
      </c>
      <c r="B35" s="7" t="s">
        <v>117</v>
      </c>
      <c r="C35" s="47">
        <v>4.6669061728067148E-4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8">
        <v>0.14295030447971796</v>
      </c>
      <c r="Z35" s="23">
        <v>0.14341699509699862</v>
      </c>
    </row>
    <row r="36" spans="1:26" x14ac:dyDescent="0.2">
      <c r="A36" s="8">
        <v>46</v>
      </c>
      <c r="B36" s="7" t="s">
        <v>178</v>
      </c>
      <c r="C36" s="8"/>
      <c r="D36" s="9">
        <v>182.00000000000003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182.00000000000003</v>
      </c>
    </row>
    <row r="37" spans="1:26" x14ac:dyDescent="0.2">
      <c r="A37" s="8">
        <v>47</v>
      </c>
      <c r="B37" s="7" t="s">
        <v>179</v>
      </c>
      <c r="C37" s="8"/>
      <c r="D37" s="9">
        <v>452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452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2976.7000000175499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2976.7000000175499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1480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1480</v>
      </c>
    </row>
    <row r="42" spans="1:26" x14ac:dyDescent="0.2">
      <c r="A42" s="8">
        <v>53</v>
      </c>
      <c r="B42" s="7" t="s">
        <v>39</v>
      </c>
      <c r="C42" s="8">
        <v>105925.95869410067</v>
      </c>
      <c r="D42" s="9">
        <v>15421.430000547636</v>
      </c>
      <c r="E42" s="9">
        <v>170.06326212171771</v>
      </c>
      <c r="F42" s="9"/>
      <c r="G42" s="9">
        <v>89610.50718899224</v>
      </c>
      <c r="H42" s="9"/>
      <c r="I42" s="9"/>
      <c r="J42" s="9"/>
      <c r="K42" s="9">
        <v>729.62739754423114</v>
      </c>
      <c r="L42" s="9"/>
      <c r="M42" s="9">
        <v>14454.406114124655</v>
      </c>
      <c r="N42" s="9">
        <v>1488.4783842366778</v>
      </c>
      <c r="O42" s="9">
        <v>606.04916378508779</v>
      </c>
      <c r="P42" s="9">
        <v>5345.7444797633598</v>
      </c>
      <c r="Q42" s="9">
        <v>12.057055499600319</v>
      </c>
      <c r="R42" s="9"/>
      <c r="S42" s="9"/>
      <c r="T42" s="9"/>
      <c r="U42" s="9"/>
      <c r="V42" s="10"/>
      <c r="W42" s="10">
        <v>55.267933431269526</v>
      </c>
      <c r="X42" s="10"/>
      <c r="Y42" s="11">
        <v>57.285202508143769</v>
      </c>
      <c r="Z42" s="12">
        <v>233876.87487665532</v>
      </c>
    </row>
    <row r="43" spans="1:26" x14ac:dyDescent="0.2">
      <c r="A43" s="8">
        <v>54</v>
      </c>
      <c r="B43" s="7" t="s">
        <v>183</v>
      </c>
      <c r="C43" s="8"/>
      <c r="D43" s="9">
        <v>139.5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139.5</v>
      </c>
    </row>
    <row r="44" spans="1:26" x14ac:dyDescent="0.2">
      <c r="A44" s="8">
        <v>56</v>
      </c>
      <c r="B44" s="7" t="s">
        <v>40</v>
      </c>
      <c r="C44" s="8">
        <v>205.48022332840785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104.84043310679661</v>
      </c>
      <c r="X44" s="10"/>
      <c r="Y44" s="11"/>
      <c r="Z44" s="12">
        <v>310.32065643520446</v>
      </c>
    </row>
    <row r="45" spans="1:26" x14ac:dyDescent="0.2">
      <c r="A45" s="8">
        <v>57</v>
      </c>
      <c r="B45" s="7" t="s">
        <v>41</v>
      </c>
      <c r="C45" s="8">
        <v>1980.5917740043724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5">
        <v>0.14676662841327573</v>
      </c>
      <c r="X45" s="10"/>
      <c r="Y45" s="11"/>
      <c r="Z45" s="12">
        <v>1980.7385406327858</v>
      </c>
    </row>
    <row r="46" spans="1:26" x14ac:dyDescent="0.2">
      <c r="A46" s="8">
        <v>58</v>
      </c>
      <c r="B46" s="7" t="s">
        <v>42</v>
      </c>
      <c r="C46" s="8">
        <v>494.95202009030413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0.43570511798158007</v>
      </c>
      <c r="X46" s="10"/>
      <c r="Y46" s="11"/>
      <c r="Z46" s="12">
        <v>495.3877252082857</v>
      </c>
    </row>
    <row r="47" spans="1:26" x14ac:dyDescent="0.2">
      <c r="A47" s="8">
        <v>59</v>
      </c>
      <c r="B47" s="7" t="s">
        <v>43</v>
      </c>
      <c r="C47" s="14">
        <v>3.899268878660191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5">
        <v>0.11136369375518468</v>
      </c>
      <c r="X47" s="10"/>
      <c r="Y47" s="11"/>
      <c r="Z47" s="21">
        <v>4.0106325724153757</v>
      </c>
    </row>
    <row r="48" spans="1:26" x14ac:dyDescent="0.2">
      <c r="A48" s="8">
        <v>61</v>
      </c>
      <c r="B48" s="7" t="s">
        <v>184</v>
      </c>
      <c r="C48" s="8"/>
      <c r="D48" s="9">
        <v>1975.000000106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1975.000000106</v>
      </c>
    </row>
    <row r="49" spans="1:26" x14ac:dyDescent="0.2">
      <c r="A49" s="8">
        <v>62</v>
      </c>
      <c r="B49" s="7" t="s">
        <v>185</v>
      </c>
      <c r="C49" s="8"/>
      <c r="D49" s="9">
        <v>73180.999996814004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73180.999996814004</v>
      </c>
    </row>
    <row r="50" spans="1:26" x14ac:dyDescent="0.2">
      <c r="A50" s="8">
        <v>63</v>
      </c>
      <c r="B50" s="7" t="s">
        <v>186</v>
      </c>
      <c r="C50" s="8"/>
      <c r="D50" s="9">
        <v>714.00000002618003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714.00000002618003</v>
      </c>
    </row>
    <row r="51" spans="1:26" x14ac:dyDescent="0.2">
      <c r="A51" s="8">
        <v>64</v>
      </c>
      <c r="B51" s="7" t="s">
        <v>187</v>
      </c>
      <c r="C51" s="8"/>
      <c r="D51" s="9">
        <v>1915.1399999964672</v>
      </c>
      <c r="E51" s="9">
        <v>109.54480888051481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2024.6848088769821</v>
      </c>
    </row>
    <row r="52" spans="1:26" x14ac:dyDescent="0.2">
      <c r="A52" s="8">
        <v>65</v>
      </c>
      <c r="B52" s="7" t="s">
        <v>118</v>
      </c>
      <c r="C52" s="30">
        <v>0.30900800030907255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0.30900800030907255</v>
      </c>
    </row>
    <row r="53" spans="1:26" x14ac:dyDescent="0.2">
      <c r="A53" s="8">
        <v>66</v>
      </c>
      <c r="B53" s="7" t="s">
        <v>371</v>
      </c>
      <c r="C53" s="8">
        <v>14.113050551186056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12">
        <v>14.113050551186056</v>
      </c>
    </row>
    <row r="54" spans="1:26" x14ac:dyDescent="0.2">
      <c r="A54" s="8">
        <v>68</v>
      </c>
      <c r="B54" s="7" t="s">
        <v>188</v>
      </c>
      <c r="C54" s="17">
        <v>9.7571237681258083E-2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9.7571237681258083E-2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0.60883227764051218</v>
      </c>
      <c r="D56" s="16">
        <v>4.8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49">
        <v>3.8823139983283487E-4</v>
      </c>
      <c r="X56" s="10"/>
      <c r="Y56" s="11"/>
      <c r="Z56" s="21">
        <v>5.4092205090403445</v>
      </c>
    </row>
    <row r="57" spans="1:26" ht="26" x14ac:dyDescent="0.2">
      <c r="A57" s="8">
        <v>74</v>
      </c>
      <c r="B57" s="7" t="s">
        <v>374</v>
      </c>
      <c r="C57" s="14">
        <v>1.1510066955812568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1">
        <v>1.1510066955812568</v>
      </c>
    </row>
    <row r="58" spans="1:26" x14ac:dyDescent="0.2">
      <c r="A58" s="8">
        <v>75</v>
      </c>
      <c r="B58" s="7" t="s">
        <v>44</v>
      </c>
      <c r="C58" s="17">
        <v>6.0768149243020667E-2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3">
        <v>3.1099564260862409</v>
      </c>
      <c r="W58" s="19">
        <v>3.266251405270057E-2</v>
      </c>
      <c r="X58" s="10">
        <v>15.519257452130969</v>
      </c>
      <c r="Y58" s="11">
        <v>10.097983870813728</v>
      </c>
      <c r="Z58" s="12">
        <v>28.820628412326659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124115.35479531561</v>
      </c>
      <c r="D61" s="9">
        <v>15565.965000484734</v>
      </c>
      <c r="E61" s="9">
        <v>320.36975688850583</v>
      </c>
      <c r="F61" s="9">
        <v>1003.5165211272719</v>
      </c>
      <c r="G61" s="9">
        <v>173700.68511393832</v>
      </c>
      <c r="H61" s="9">
        <v>188527.11110273254</v>
      </c>
      <c r="I61" s="9"/>
      <c r="J61" s="9"/>
      <c r="K61" s="9">
        <v>2832.2181373641752</v>
      </c>
      <c r="L61" s="9"/>
      <c r="M61" s="9">
        <v>60873.447158112933</v>
      </c>
      <c r="N61" s="9">
        <v>5229.2729901210259</v>
      </c>
      <c r="O61" s="9">
        <v>2620.8939864070508</v>
      </c>
      <c r="P61" s="9">
        <v>14943.722571524106</v>
      </c>
      <c r="Q61" s="9">
        <v>48.228221998401274</v>
      </c>
      <c r="R61" s="9">
        <v>49.514772492569641</v>
      </c>
      <c r="S61" s="9"/>
      <c r="T61" s="9"/>
      <c r="U61" s="9"/>
      <c r="V61" s="10"/>
      <c r="W61" s="10">
        <v>30.932064470530499</v>
      </c>
      <c r="X61" s="10"/>
      <c r="Y61" s="11">
        <v>296.2072910065508</v>
      </c>
      <c r="Z61" s="12">
        <v>590157.43948398437</v>
      </c>
    </row>
    <row r="62" spans="1:26" x14ac:dyDescent="0.2">
      <c r="A62" s="8">
        <v>81</v>
      </c>
      <c r="B62" s="7" t="s">
        <v>46</v>
      </c>
      <c r="C62" s="47">
        <v>3.0152817725529818E-4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50">
        <v>3.0152817725529818E-4</v>
      </c>
    </row>
    <row r="63" spans="1:26" x14ac:dyDescent="0.2">
      <c r="A63" s="8">
        <v>82</v>
      </c>
      <c r="B63" s="7" t="s">
        <v>47</v>
      </c>
      <c r="C63" s="8">
        <v>30.86700757662954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31.656467449477926</v>
      </c>
      <c r="X63" s="10"/>
      <c r="Y63" s="20">
        <v>4.0545375242931669</v>
      </c>
      <c r="Z63" s="12">
        <v>66.578012550400629</v>
      </c>
    </row>
    <row r="64" spans="1:26" x14ac:dyDescent="0.2">
      <c r="A64" s="8">
        <v>83</v>
      </c>
      <c r="B64" s="7" t="s">
        <v>48</v>
      </c>
      <c r="C64" s="8">
        <v>2145.5055085170202</v>
      </c>
      <c r="D64" s="16">
        <v>1.7000000000000002</v>
      </c>
      <c r="E64" s="16">
        <v>8.1320688545178061</v>
      </c>
      <c r="F64" s="9"/>
      <c r="G64" s="9"/>
      <c r="H64" s="9"/>
      <c r="I64" s="9"/>
      <c r="J64" s="9"/>
      <c r="K64" s="9">
        <v>61.173642844828727</v>
      </c>
      <c r="L64" s="9"/>
      <c r="M64" s="9">
        <v>465.21025691895971</v>
      </c>
      <c r="N64" s="9"/>
      <c r="O64" s="9">
        <v>22.605532509536658</v>
      </c>
      <c r="P64" s="9"/>
      <c r="Q64" s="9"/>
      <c r="R64" s="9"/>
      <c r="S64" s="9"/>
      <c r="T64" s="9"/>
      <c r="U64" s="9"/>
      <c r="V64" s="10"/>
      <c r="W64" s="13">
        <v>2.2501685352352139</v>
      </c>
      <c r="X64" s="10"/>
      <c r="Y64" s="11"/>
      <c r="Z64" s="12">
        <v>2706.5771781800986</v>
      </c>
    </row>
    <row r="65" spans="1:26" x14ac:dyDescent="0.2">
      <c r="A65" s="8">
        <v>84</v>
      </c>
      <c r="B65" s="7" t="s">
        <v>49</v>
      </c>
      <c r="C65" s="30">
        <v>0.16031605694673778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6.7141554367159649E-3</v>
      </c>
      <c r="X65" s="10"/>
      <c r="Y65" s="11"/>
      <c r="Z65" s="23">
        <v>0.16703021238345375</v>
      </c>
    </row>
    <row r="66" spans="1:26" x14ac:dyDescent="0.2">
      <c r="A66" s="8">
        <v>85</v>
      </c>
      <c r="B66" s="7" t="s">
        <v>50</v>
      </c>
      <c r="C66" s="14">
        <v>6.2489251114323388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5">
        <v>0.12342678532796098</v>
      </c>
      <c r="X66" s="10"/>
      <c r="Y66" s="11"/>
      <c r="Z66" s="21">
        <v>6.3723518967602999</v>
      </c>
    </row>
    <row r="67" spans="1:26" x14ac:dyDescent="0.2">
      <c r="A67" s="8">
        <v>86</v>
      </c>
      <c r="B67" s="7" t="s">
        <v>51</v>
      </c>
      <c r="C67" s="8">
        <v>30.799142097216716</v>
      </c>
      <c r="D67" s="9"/>
      <c r="E67" s="9">
        <v>106.89558959270556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3.3301155263422899</v>
      </c>
      <c r="X67" s="10"/>
      <c r="Y67" s="11"/>
      <c r="Z67" s="12">
        <v>141.02484721626456</v>
      </c>
    </row>
    <row r="68" spans="1:26" x14ac:dyDescent="0.2">
      <c r="A68" s="8">
        <v>87</v>
      </c>
      <c r="B68" s="7" t="s">
        <v>52</v>
      </c>
      <c r="C68" s="14">
        <v>7.2604720466692818</v>
      </c>
      <c r="D68" s="9"/>
      <c r="E68" s="31">
        <v>4.9953685860453151E-2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>
        <v>32.696363403840671</v>
      </c>
      <c r="W68" s="13">
        <v>4.0458668254931123</v>
      </c>
      <c r="X68" s="10">
        <v>59.371739460565053</v>
      </c>
      <c r="Y68" s="11">
        <v>17.934925504015901</v>
      </c>
      <c r="Z68" s="12">
        <v>121.35932092644447</v>
      </c>
    </row>
    <row r="69" spans="1:26" x14ac:dyDescent="0.2">
      <c r="A69" s="8">
        <v>88</v>
      </c>
      <c r="B69" s="7" t="s">
        <v>53</v>
      </c>
      <c r="C69" s="14">
        <v>3.3107457369391788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3.3107457369391788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251.70000000000002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251.70000000000002</v>
      </c>
    </row>
    <row r="72" spans="1:26" x14ac:dyDescent="0.2">
      <c r="A72" s="8">
        <v>91</v>
      </c>
      <c r="B72" s="7" t="s">
        <v>190</v>
      </c>
      <c r="C72" s="8"/>
      <c r="D72" s="9">
        <v>270.99999997949999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270.99999997949999</v>
      </c>
    </row>
    <row r="73" spans="1:26" x14ac:dyDescent="0.2">
      <c r="A73" s="8">
        <v>92</v>
      </c>
      <c r="B73" s="7" t="s">
        <v>191</v>
      </c>
      <c r="C73" s="8"/>
      <c r="D73" s="9">
        <v>270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270</v>
      </c>
    </row>
    <row r="74" spans="1:26" x14ac:dyDescent="0.2">
      <c r="A74" s="8">
        <v>93</v>
      </c>
      <c r="B74" s="7" t="s">
        <v>192</v>
      </c>
      <c r="C74" s="8"/>
      <c r="D74" s="9">
        <v>528.6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528.6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3">
        <v>1.5863377415321434</v>
      </c>
      <c r="Y75" s="11"/>
      <c r="Z75" s="21">
        <v>1.5863377415321434</v>
      </c>
    </row>
    <row r="76" spans="1:26" x14ac:dyDescent="0.2">
      <c r="A76" s="8">
        <v>95</v>
      </c>
      <c r="B76" s="7" t="s">
        <v>194</v>
      </c>
      <c r="C76" s="8"/>
      <c r="D76" s="9">
        <v>433.000000009085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433.000000009085</v>
      </c>
    </row>
    <row r="77" spans="1:26" x14ac:dyDescent="0.2">
      <c r="A77" s="8">
        <v>96</v>
      </c>
      <c r="B77" s="7" t="s">
        <v>195</v>
      </c>
      <c r="C77" s="8"/>
      <c r="D77" s="9">
        <v>86.344999995956769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86.344999995956769</v>
      </c>
    </row>
    <row r="78" spans="1:26" x14ac:dyDescent="0.2">
      <c r="A78" s="8">
        <v>98</v>
      </c>
      <c r="B78" s="7" t="s">
        <v>119</v>
      </c>
      <c r="C78" s="30">
        <v>0.32726105988969223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49">
        <v>3.5815178616568655E-4</v>
      </c>
      <c r="X78" s="10"/>
      <c r="Y78" s="11"/>
      <c r="Z78" s="23">
        <v>0.32761921167585789</v>
      </c>
    </row>
    <row r="79" spans="1:26" x14ac:dyDescent="0.2">
      <c r="A79" s="8">
        <v>100</v>
      </c>
      <c r="B79" s="7" t="s">
        <v>196</v>
      </c>
      <c r="C79" s="8"/>
      <c r="D79" s="9">
        <v>1572.8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1572.8</v>
      </c>
    </row>
    <row r="80" spans="1:26" x14ac:dyDescent="0.2">
      <c r="A80" s="8">
        <v>101</v>
      </c>
      <c r="B80" s="7" t="s">
        <v>197</v>
      </c>
      <c r="C80" s="8"/>
      <c r="D80" s="9">
        <v>2075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2075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6821.7159341358993</v>
      </c>
      <c r="U81" s="9"/>
      <c r="V81" s="10"/>
      <c r="W81" s="10"/>
      <c r="X81" s="10"/>
      <c r="Y81" s="11"/>
      <c r="Z81" s="12">
        <v>6821.7159341358993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9750.4889025766934</v>
      </c>
      <c r="U82" s="9"/>
      <c r="V82" s="10"/>
      <c r="W82" s="10"/>
      <c r="X82" s="10"/>
      <c r="Y82" s="11"/>
      <c r="Z82" s="12">
        <v>9750.4889025766934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1721.2499998000576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1721.2499998000576</v>
      </c>
    </row>
    <row r="86" spans="1:26" x14ac:dyDescent="0.2">
      <c r="A86" s="8">
        <v>113</v>
      </c>
      <c r="B86" s="7" t="s">
        <v>199</v>
      </c>
      <c r="C86" s="8"/>
      <c r="D86" s="9">
        <v>94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>
        <v>94</v>
      </c>
    </row>
    <row r="87" spans="1:26" x14ac:dyDescent="0.2">
      <c r="A87" s="8">
        <v>115</v>
      </c>
      <c r="B87" s="7" t="s">
        <v>200</v>
      </c>
      <c r="C87" s="8"/>
      <c r="D87" s="9">
        <v>1461.9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1461.9</v>
      </c>
    </row>
    <row r="88" spans="1:26" x14ac:dyDescent="0.2">
      <c r="A88" s="8">
        <v>117</v>
      </c>
      <c r="B88" s="7" t="s">
        <v>201</v>
      </c>
      <c r="C88" s="8"/>
      <c r="D88" s="9">
        <v>645.60000000399998</v>
      </c>
      <c r="E88" s="16">
        <v>3.6926607180338591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649.29266072203382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597.530109402069</v>
      </c>
      <c r="D92" s="9">
        <v>2029.5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71.339336435280046</v>
      </c>
      <c r="X92" s="10"/>
      <c r="Y92" s="11">
        <v>24.339732630897586</v>
      </c>
      <c r="Z92" s="12">
        <v>2722.7091784682466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651.26589045691014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1972.6933957070212</v>
      </c>
      <c r="T94" s="9"/>
      <c r="U94" s="9"/>
      <c r="V94" s="10"/>
      <c r="W94" s="10">
        <v>357.93672307322021</v>
      </c>
      <c r="X94" s="10"/>
      <c r="Y94" s="11">
        <v>25.313268329757779</v>
      </c>
      <c r="Z94" s="12">
        <v>3007.2092775669089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76.651160280045389</v>
      </c>
      <c r="D96" s="9"/>
      <c r="E96" s="31">
        <v>1.0833329463712732E-2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3">
        <v>1.7488752518333384</v>
      </c>
      <c r="W96" s="10">
        <v>274.77417479062456</v>
      </c>
      <c r="X96" s="10"/>
      <c r="Y96" s="20">
        <v>1.4970086179912301</v>
      </c>
      <c r="Z96" s="12">
        <v>354.68205226995826</v>
      </c>
    </row>
    <row r="97" spans="1:26" ht="26" x14ac:dyDescent="0.2">
      <c r="A97" s="8">
        <v>133</v>
      </c>
      <c r="B97" s="7" t="s">
        <v>205</v>
      </c>
      <c r="C97" s="8">
        <v>1187.6753451002699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1.1656374275383057E-2</v>
      </c>
      <c r="X97" s="10"/>
      <c r="Y97" s="11"/>
      <c r="Z97" s="12">
        <v>1187.6870014745452</v>
      </c>
    </row>
    <row r="98" spans="1:26" x14ac:dyDescent="0.2">
      <c r="A98" s="8">
        <v>134</v>
      </c>
      <c r="B98" s="7" t="s">
        <v>58</v>
      </c>
      <c r="C98" s="8">
        <v>511.73750736485238</v>
      </c>
      <c r="D98" s="9"/>
      <c r="E98" s="31">
        <v>4.3172624920078652E-2</v>
      </c>
      <c r="F98" s="9">
        <v>292.08941200970554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3.2206320762383189</v>
      </c>
      <c r="X98" s="10"/>
      <c r="Y98" s="11"/>
      <c r="Z98" s="12">
        <v>807.09072407571637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414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414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91.090787006642771</v>
      </c>
      <c r="D102" s="9"/>
      <c r="E102" s="9"/>
      <c r="F102" s="9"/>
      <c r="G102" s="9"/>
      <c r="H102" s="9"/>
      <c r="I102" s="9"/>
      <c r="J102" s="9"/>
      <c r="K102" s="9"/>
      <c r="L102" s="9">
        <v>220.00067800792579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311.09146501456854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/>
    </row>
    <row r="105" spans="1:26" x14ac:dyDescent="0.2">
      <c r="A105" s="8">
        <v>148</v>
      </c>
      <c r="B105" s="7" t="s">
        <v>210</v>
      </c>
      <c r="C105" s="8"/>
      <c r="D105" s="9">
        <v>285.09999998720002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285.09999998720002</v>
      </c>
    </row>
    <row r="106" spans="1:26" x14ac:dyDescent="0.2">
      <c r="A106" s="8">
        <v>149</v>
      </c>
      <c r="B106" s="7" t="s">
        <v>120</v>
      </c>
      <c r="C106" s="30">
        <v>0.39856549506127753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0.39856549506127753</v>
      </c>
    </row>
    <row r="107" spans="1:26" x14ac:dyDescent="0.2">
      <c r="A107" s="8">
        <v>150</v>
      </c>
      <c r="B107" s="7" t="s">
        <v>385</v>
      </c>
      <c r="C107" s="8">
        <v>55.646130240477753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34.677798863373638</v>
      </c>
      <c r="Z107" s="12">
        <v>90.323929103851384</v>
      </c>
    </row>
    <row r="108" spans="1:26" x14ac:dyDescent="0.2">
      <c r="A108" s="8">
        <v>152</v>
      </c>
      <c r="B108" s="7" t="s">
        <v>211</v>
      </c>
      <c r="C108" s="8"/>
      <c r="D108" s="9">
        <v>789.00000000399996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789.00000000399996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754.69318187043837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754.69318187043837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270.64503112871733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5.8972525490419709</v>
      </c>
      <c r="X112" s="10"/>
      <c r="Y112" s="11"/>
      <c r="Z112" s="12">
        <v>276.54228367775931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8">
        <v>21.514934879254799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12">
        <v>21.514934879254799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10113.204807213126</v>
      </c>
      <c r="U115" s="9"/>
      <c r="V115" s="10"/>
      <c r="W115" s="10"/>
      <c r="X115" s="10"/>
      <c r="Y115" s="11"/>
      <c r="Z115" s="12">
        <v>10113.204807213126</v>
      </c>
    </row>
    <row r="116" spans="1:26" x14ac:dyDescent="0.2">
      <c r="A116" s="8">
        <v>162</v>
      </c>
      <c r="B116" s="7" t="s">
        <v>214</v>
      </c>
      <c r="C116" s="8"/>
      <c r="D116" s="9">
        <v>870.00000000099999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870.00000000099999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760.23572448134087</v>
      </c>
      <c r="U118" s="9"/>
      <c r="V118" s="10"/>
      <c r="W118" s="10"/>
      <c r="X118" s="10"/>
      <c r="Y118" s="11"/>
      <c r="Z118" s="12">
        <v>760.23572448134087</v>
      </c>
    </row>
    <row r="119" spans="1:26" x14ac:dyDescent="0.2">
      <c r="A119" s="8">
        <v>168</v>
      </c>
      <c r="B119" s="7" t="s">
        <v>215</v>
      </c>
      <c r="C119" s="8"/>
      <c r="D119" s="9">
        <v>928.59999999000001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928.59999999000001</v>
      </c>
    </row>
    <row r="120" spans="1:26" x14ac:dyDescent="0.2">
      <c r="A120" s="8">
        <v>169</v>
      </c>
      <c r="B120" s="7" t="s">
        <v>216</v>
      </c>
      <c r="C120" s="30">
        <v>0.88547252289958589</v>
      </c>
      <c r="D120" s="9">
        <v>2782.7000000622802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3">
        <v>1.3169450274540824</v>
      </c>
      <c r="X120" s="10"/>
      <c r="Y120" s="11"/>
      <c r="Z120" s="12">
        <v>2784.9024176126336</v>
      </c>
    </row>
    <row r="121" spans="1:26" x14ac:dyDescent="0.2">
      <c r="A121" s="8">
        <v>171</v>
      </c>
      <c r="B121" s="7" t="s">
        <v>217</v>
      </c>
      <c r="C121" s="8"/>
      <c r="D121" s="9">
        <v>82.199999999999989</v>
      </c>
      <c r="E121" s="9">
        <v>25.352548814544502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107.55254881454449</v>
      </c>
    </row>
    <row r="122" spans="1:26" x14ac:dyDescent="0.2">
      <c r="A122" s="8">
        <v>172</v>
      </c>
      <c r="B122" s="7" t="s">
        <v>218</v>
      </c>
      <c r="C122" s="8"/>
      <c r="D122" s="9">
        <v>117.80000000000001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117.80000000000001</v>
      </c>
    </row>
    <row r="123" spans="1:26" x14ac:dyDescent="0.2">
      <c r="A123" s="8">
        <v>174</v>
      </c>
      <c r="B123" s="7" t="s">
        <v>219</v>
      </c>
      <c r="C123" s="8"/>
      <c r="D123" s="9">
        <v>1283.36999975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1283.36999975</v>
      </c>
    </row>
    <row r="124" spans="1:26" x14ac:dyDescent="0.2">
      <c r="A124" s="8">
        <v>175</v>
      </c>
      <c r="B124" s="7" t="s">
        <v>391</v>
      </c>
      <c r="C124" s="8"/>
      <c r="D124" s="9">
        <v>1747.50000001188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1747.50000001188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20539.72571639641</v>
      </c>
      <c r="U125" s="9"/>
      <c r="V125" s="10"/>
      <c r="W125" s="10"/>
      <c r="X125" s="10"/>
      <c r="Y125" s="11"/>
      <c r="Z125" s="12">
        <v>20539.72571639641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38.29141616884025</v>
      </c>
      <c r="Z127" s="12">
        <v>38.29141616884025</v>
      </c>
    </row>
    <row r="128" spans="1:26" x14ac:dyDescent="0.2">
      <c r="A128" s="8">
        <v>179</v>
      </c>
      <c r="B128" s="7" t="s">
        <v>395</v>
      </c>
      <c r="C128" s="8"/>
      <c r="D128" s="9">
        <v>13931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13931</v>
      </c>
    </row>
    <row r="129" spans="1:26" x14ac:dyDescent="0.2">
      <c r="A129" s="8">
        <v>181</v>
      </c>
      <c r="B129" s="7" t="s">
        <v>60</v>
      </c>
      <c r="C129" s="14">
        <v>1.8517016775292747</v>
      </c>
      <c r="D129" s="9"/>
      <c r="E129" s="9">
        <v>807.33708030232924</v>
      </c>
      <c r="F129" s="9"/>
      <c r="G129" s="9"/>
      <c r="H129" s="9"/>
      <c r="I129" s="9"/>
      <c r="J129" s="9">
        <v>122232.19685175621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2.3713792307934144E-2</v>
      </c>
      <c r="X129" s="10"/>
      <c r="Y129" s="11">
        <v>94.524094903795159</v>
      </c>
      <c r="Z129" s="12">
        <v>123135.93344243217</v>
      </c>
    </row>
    <row r="130" spans="1:26" x14ac:dyDescent="0.2">
      <c r="A130" s="8">
        <v>182</v>
      </c>
      <c r="B130" s="7" t="s">
        <v>220</v>
      </c>
      <c r="C130" s="8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/>
    </row>
    <row r="131" spans="1:26" x14ac:dyDescent="0.2">
      <c r="A131" s="8">
        <v>183</v>
      </c>
      <c r="B131" s="7" t="s">
        <v>221</v>
      </c>
      <c r="C131" s="8"/>
      <c r="D131" s="9">
        <v>1208.4000000000001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1208.4000000000001</v>
      </c>
    </row>
    <row r="132" spans="1:26" x14ac:dyDescent="0.2">
      <c r="A132" s="8">
        <v>184</v>
      </c>
      <c r="B132" s="7" t="s">
        <v>222</v>
      </c>
      <c r="C132" s="8"/>
      <c r="D132" s="9">
        <v>2460.6999998993006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2460.6999998993006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34321.169764821811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53.873136301862395</v>
      </c>
      <c r="X134" s="10"/>
      <c r="Y134" s="11"/>
      <c r="Z134" s="12">
        <v>34375.04290112367</v>
      </c>
    </row>
    <row r="135" spans="1:26" x14ac:dyDescent="0.2">
      <c r="A135" s="8">
        <v>187</v>
      </c>
      <c r="B135" s="7" t="s">
        <v>224</v>
      </c>
      <c r="C135" s="8"/>
      <c r="D135" s="9">
        <v>1974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1974</v>
      </c>
    </row>
    <row r="136" spans="1:26" x14ac:dyDescent="0.2">
      <c r="A136" s="8">
        <v>188</v>
      </c>
      <c r="B136" s="7" t="s">
        <v>397</v>
      </c>
      <c r="C136" s="17">
        <v>1.8418836193050868E-2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1">
        <v>2.8655527344606201E-5</v>
      </c>
      <c r="X136" s="10"/>
      <c r="Y136" s="11"/>
      <c r="Z136" s="18">
        <v>1.8447491720395476E-2</v>
      </c>
    </row>
    <row r="137" spans="1:26" x14ac:dyDescent="0.2">
      <c r="A137" s="8">
        <v>190</v>
      </c>
      <c r="B137" s="7" t="s">
        <v>61</v>
      </c>
      <c r="C137" s="17">
        <v>1.6556549792197022E-3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1.6556549792197022E-3</v>
      </c>
    </row>
    <row r="138" spans="1:26" x14ac:dyDescent="0.2">
      <c r="A138" s="8">
        <v>191</v>
      </c>
      <c r="B138" s="7" t="s">
        <v>225</v>
      </c>
      <c r="C138" s="8"/>
      <c r="D138" s="9">
        <v>884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884</v>
      </c>
    </row>
    <row r="139" spans="1:26" x14ac:dyDescent="0.2">
      <c r="A139" s="8">
        <v>195</v>
      </c>
      <c r="B139" s="7" t="s">
        <v>226</v>
      </c>
      <c r="C139" s="8"/>
      <c r="D139" s="9">
        <v>472.99999997509997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472.99999997509997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3348.0000003499999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3348.0000003499999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6.7717041101037134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6.7717041101037134</v>
      </c>
    </row>
    <row r="147" spans="1:26" x14ac:dyDescent="0.2">
      <c r="A147" s="8">
        <v>206</v>
      </c>
      <c r="B147" s="7" t="s">
        <v>230</v>
      </c>
      <c r="C147" s="8"/>
      <c r="D147" s="9">
        <v>14.999999998799998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14.999999998799998</v>
      </c>
    </row>
    <row r="148" spans="1:26" x14ac:dyDescent="0.2">
      <c r="A148" s="8">
        <v>207</v>
      </c>
      <c r="B148" s="7" t="s">
        <v>400</v>
      </c>
      <c r="C148" s="8">
        <v>11.992848237787886</v>
      </c>
      <c r="D148" s="9">
        <v>101.0685</v>
      </c>
      <c r="E148" s="9">
        <v>33.290157985814268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5">
        <v>0.23195595481094294</v>
      </c>
      <c r="X148" s="10"/>
      <c r="Y148" s="11"/>
      <c r="Z148" s="12">
        <v>146.5834621784131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395.71153427292256</v>
      </c>
      <c r="T149" s="9"/>
      <c r="U149" s="9"/>
      <c r="V149" s="10"/>
      <c r="W149" s="10">
        <v>210.31639199041811</v>
      </c>
      <c r="X149" s="10"/>
      <c r="Y149" s="11"/>
      <c r="Z149" s="12">
        <v>606.02792626334065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8337.7300005328361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8337.7300005328361</v>
      </c>
    </row>
    <row r="153" spans="1:26" x14ac:dyDescent="0.2">
      <c r="A153" s="8">
        <v>213</v>
      </c>
      <c r="B153" s="7" t="s">
        <v>403</v>
      </c>
      <c r="C153" s="8">
        <v>299.62341190764801</v>
      </c>
      <c r="D153" s="9">
        <v>14.000000000000002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2.3144555356544574</v>
      </c>
      <c r="X153" s="10"/>
      <c r="Y153" s="11"/>
      <c r="Z153" s="12">
        <v>315.93786744330248</v>
      </c>
    </row>
    <row r="154" spans="1:26" x14ac:dyDescent="0.2">
      <c r="A154" s="8">
        <v>217</v>
      </c>
      <c r="B154" s="7" t="s">
        <v>232</v>
      </c>
      <c r="C154" s="8"/>
      <c r="D154" s="9">
        <v>225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225</v>
      </c>
    </row>
    <row r="155" spans="1:26" x14ac:dyDescent="0.2">
      <c r="A155" s="8">
        <v>218</v>
      </c>
      <c r="B155" s="7" t="s">
        <v>65</v>
      </c>
      <c r="C155" s="14">
        <v>2.2422145958406583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1.9740063649281527E-2</v>
      </c>
      <c r="X155" s="10"/>
      <c r="Y155" s="11"/>
      <c r="Z155" s="21">
        <v>2.2619546594899398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51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51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35.508131739699678</v>
      </c>
      <c r="D159" s="25"/>
      <c r="E159" s="25"/>
      <c r="F159" s="25"/>
      <c r="G159" s="25"/>
      <c r="H159" s="25"/>
      <c r="I159" s="25">
        <v>22079.357970046614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332.73157577417948</v>
      </c>
      <c r="X159" s="26"/>
      <c r="Y159" s="27"/>
      <c r="Z159" s="28">
        <v>22447.59767756049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184.2744415546251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184.2744415546251</v>
      </c>
    </row>
    <row r="161" spans="1:26" x14ac:dyDescent="0.2">
      <c r="A161" s="8">
        <v>227</v>
      </c>
      <c r="B161" s="7" t="s">
        <v>235</v>
      </c>
      <c r="C161" s="8"/>
      <c r="D161" s="9">
        <v>510.00000001870006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510.00000001870006</v>
      </c>
    </row>
    <row r="162" spans="1:26" x14ac:dyDescent="0.2">
      <c r="A162" s="8">
        <v>229</v>
      </c>
      <c r="B162" s="7" t="s">
        <v>236</v>
      </c>
      <c r="C162" s="8"/>
      <c r="D162" s="9">
        <v>4722.69999970954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4722.69999970954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40469.336595538174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40469.336595538174</v>
      </c>
    </row>
    <row r="164" spans="1:26" x14ac:dyDescent="0.2">
      <c r="A164" s="8">
        <v>232</v>
      </c>
      <c r="B164" s="7" t="s">
        <v>407</v>
      </c>
      <c r="C164" s="8">
        <v>17508.133661859458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17508.133661859458</v>
      </c>
    </row>
    <row r="165" spans="1:26" x14ac:dyDescent="0.2">
      <c r="A165" s="8">
        <v>233</v>
      </c>
      <c r="B165" s="7" t="s">
        <v>237</v>
      </c>
      <c r="C165" s="8"/>
      <c r="D165" s="9">
        <v>1603.9999999520001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1603.9999999520001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2.6843416861182572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>
        <v>33.608820056971105</v>
      </c>
      <c r="W167" s="10"/>
      <c r="X167" s="10"/>
      <c r="Y167" s="11"/>
      <c r="Z167" s="12">
        <v>36.293161743089364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5537.3258834211647</v>
      </c>
      <c r="D169" s="9"/>
      <c r="E169" s="9"/>
      <c r="F169" s="31">
        <v>6.5840138282222127E-2</v>
      </c>
      <c r="G169" s="9">
        <v>264.11257073637671</v>
      </c>
      <c r="H169" s="9"/>
      <c r="I169" s="9"/>
      <c r="J169" s="9"/>
      <c r="K169" s="9">
        <v>395.65583756333757</v>
      </c>
      <c r="L169" s="9"/>
      <c r="M169" s="9">
        <v>2721.3392148449307</v>
      </c>
      <c r="N169" s="9">
        <v>745.53316883187017</v>
      </c>
      <c r="O169" s="9">
        <v>691.44239552902923</v>
      </c>
      <c r="P169" s="9">
        <v>2269.4440472760471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12624.918958341041</v>
      </c>
    </row>
    <row r="170" spans="1:26" x14ac:dyDescent="0.2">
      <c r="A170" s="8">
        <v>242</v>
      </c>
      <c r="B170" s="7" t="s">
        <v>68</v>
      </c>
      <c r="C170" s="17">
        <v>1.9692597477424897E-2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126.2231703497105</v>
      </c>
      <c r="W170" s="19">
        <v>1.7891904002394561E-3</v>
      </c>
      <c r="X170" s="10"/>
      <c r="Y170" s="11"/>
      <c r="Z170" s="12">
        <v>126.24465213758818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1559.0126020925102</v>
      </c>
      <c r="V171" s="10"/>
      <c r="W171" s="10"/>
      <c r="X171" s="10"/>
      <c r="Y171" s="11"/>
      <c r="Z171" s="12">
        <v>1559.0126020925102</v>
      </c>
    </row>
    <row r="172" spans="1:26" x14ac:dyDescent="0.2">
      <c r="A172" s="8">
        <v>244</v>
      </c>
      <c r="B172" s="7" t="s">
        <v>239</v>
      </c>
      <c r="C172" s="8"/>
      <c r="D172" s="9">
        <v>65716.5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65716.5</v>
      </c>
    </row>
    <row r="173" spans="1:26" x14ac:dyDescent="0.2">
      <c r="A173" s="8">
        <v>245</v>
      </c>
      <c r="B173" s="7" t="s">
        <v>69</v>
      </c>
      <c r="C173" s="17">
        <v>2.4073959141788681E-3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9">
        <v>1.7887548963432792E-3</v>
      </c>
      <c r="X173" s="10"/>
      <c r="Y173" s="11"/>
      <c r="Z173" s="18">
        <v>4.1961508105221468E-3</v>
      </c>
    </row>
    <row r="174" spans="1:26" x14ac:dyDescent="0.2">
      <c r="A174" s="8">
        <v>248</v>
      </c>
      <c r="B174" s="7" t="s">
        <v>240</v>
      </c>
      <c r="C174" s="8"/>
      <c r="D174" s="9">
        <v>8520.9999999904012</v>
      </c>
      <c r="E174" s="22">
        <v>0.1031373529371237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8521.1031373433379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580.50000001750004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580.50000001750004</v>
      </c>
    </row>
    <row r="177" spans="1:26" x14ac:dyDescent="0.2">
      <c r="A177" s="8">
        <v>251</v>
      </c>
      <c r="B177" s="7" t="s">
        <v>243</v>
      </c>
      <c r="C177" s="17">
        <v>4.8370362388575949E-2</v>
      </c>
      <c r="D177" s="9">
        <v>14160.890001132148</v>
      </c>
      <c r="E177" s="9">
        <v>297.08552374518877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14458.023895239725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135.19154661176296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135.19154661176296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0.74871147205262478</v>
      </c>
      <c r="D181" s="9">
        <v>136.08000000000001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3.3538526198487864E-2</v>
      </c>
      <c r="X181" s="10"/>
      <c r="Y181" s="11"/>
      <c r="Z181" s="12">
        <v>136.86224999825114</v>
      </c>
    </row>
    <row r="182" spans="1:26" x14ac:dyDescent="0.2">
      <c r="A182" s="8">
        <v>258</v>
      </c>
      <c r="B182" s="7" t="s">
        <v>247</v>
      </c>
      <c r="C182" s="8">
        <v>11.530244599511205</v>
      </c>
      <c r="D182" s="9">
        <v>2181.2999999102499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4.1014510122953123</v>
      </c>
      <c r="X182" s="10"/>
      <c r="Y182" s="11"/>
      <c r="Z182" s="12">
        <v>2196.9316955220565</v>
      </c>
    </row>
    <row r="183" spans="1:26" x14ac:dyDescent="0.2">
      <c r="A183" s="8">
        <v>259</v>
      </c>
      <c r="B183" s="7" t="s">
        <v>248</v>
      </c>
      <c r="C183" s="8">
        <v>74.238008570989294</v>
      </c>
      <c r="D183" s="9"/>
      <c r="E183" s="9"/>
      <c r="F183" s="9"/>
      <c r="G183" s="9"/>
      <c r="H183" s="9">
        <v>69.967141292442491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144.20514986343179</v>
      </c>
    </row>
    <row r="184" spans="1:26" x14ac:dyDescent="0.2">
      <c r="A184" s="8">
        <v>260</v>
      </c>
      <c r="B184" s="7" t="s">
        <v>249</v>
      </c>
      <c r="C184" s="17">
        <v>6.3591955299266631E-2</v>
      </c>
      <c r="D184" s="9">
        <v>6351.0000001168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6351.0635920720997</v>
      </c>
    </row>
    <row r="185" spans="1:26" x14ac:dyDescent="0.2">
      <c r="A185" s="8">
        <v>261</v>
      </c>
      <c r="B185" s="7" t="s">
        <v>250</v>
      </c>
      <c r="C185" s="8"/>
      <c r="D185" s="9">
        <v>1396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1396</v>
      </c>
    </row>
    <row r="186" spans="1:26" x14ac:dyDescent="0.2">
      <c r="A186" s="8">
        <v>262</v>
      </c>
      <c r="B186" s="7" t="s">
        <v>71</v>
      </c>
      <c r="C186" s="8">
        <v>1048.7013932725636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4.5578342527065301</v>
      </c>
      <c r="X186" s="10"/>
      <c r="Y186" s="11">
        <v>42.924410509127611</v>
      </c>
      <c r="Z186" s="12">
        <v>1096.1836380343977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70.5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70.5</v>
      </c>
    </row>
    <row r="189" spans="1:26" x14ac:dyDescent="0.2">
      <c r="A189" s="8">
        <v>267</v>
      </c>
      <c r="B189" s="7" t="s">
        <v>252</v>
      </c>
      <c r="C189" s="8"/>
      <c r="D189" s="9">
        <v>240.00000000800003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240.00000000800003</v>
      </c>
    </row>
    <row r="190" spans="1:26" x14ac:dyDescent="0.2">
      <c r="A190" s="8">
        <v>268</v>
      </c>
      <c r="B190" s="7" t="s">
        <v>253</v>
      </c>
      <c r="C190" s="8">
        <v>47.723888864348353</v>
      </c>
      <c r="D190" s="9">
        <v>2810.0000000129999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2857.7238888773481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8">
        <v>10.062430401169308</v>
      </c>
      <c r="D193" s="9">
        <v>900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72.067069173004242</v>
      </c>
      <c r="X193" s="10">
        <v>19.914057248703543</v>
      </c>
      <c r="Y193" s="11">
        <v>80.031551015572845</v>
      </c>
      <c r="Z193" s="12">
        <v>1082.0751078384499</v>
      </c>
    </row>
    <row r="194" spans="1:26" x14ac:dyDescent="0.2">
      <c r="A194" s="8">
        <v>273</v>
      </c>
      <c r="B194" s="7" t="s">
        <v>409</v>
      </c>
      <c r="C194" s="30">
        <v>0.50180023796041751</v>
      </c>
      <c r="D194" s="9">
        <v>96.200000007399993</v>
      </c>
      <c r="E194" s="22">
        <v>0.21666658927425464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49">
        <v>1.588444705628832E-4</v>
      </c>
      <c r="X194" s="10"/>
      <c r="Y194" s="11"/>
      <c r="Z194" s="12">
        <v>96.918625679105233</v>
      </c>
    </row>
    <row r="195" spans="1:26" x14ac:dyDescent="0.2">
      <c r="A195" s="8">
        <v>275</v>
      </c>
      <c r="B195" s="7" t="s">
        <v>73</v>
      </c>
      <c r="C195" s="8">
        <v>3110.2572314605036</v>
      </c>
      <c r="D195" s="9">
        <v>8960.9440003186555</v>
      </c>
      <c r="E195" s="22">
        <v>0.53569407215158638</v>
      </c>
      <c r="F195" s="9"/>
      <c r="G195" s="9"/>
      <c r="H195" s="9"/>
      <c r="I195" s="9">
        <v>22095.920771866065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7405.1101359163677</v>
      </c>
      <c r="X195" s="10"/>
      <c r="Y195" s="11"/>
      <c r="Z195" s="12">
        <v>41572.767833633741</v>
      </c>
    </row>
    <row r="196" spans="1:26" x14ac:dyDescent="0.2">
      <c r="A196" s="8">
        <v>277</v>
      </c>
      <c r="B196" s="7" t="s">
        <v>74</v>
      </c>
      <c r="C196" s="8">
        <v>351.24416888362447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138.95198478432269</v>
      </c>
      <c r="X196" s="10"/>
      <c r="Y196" s="11"/>
      <c r="Z196" s="12">
        <v>490.19615366794716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4068.4310065887853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2.4280410941544202</v>
      </c>
      <c r="X199" s="10"/>
      <c r="Y199" s="11">
        <v>60.180979697659829</v>
      </c>
      <c r="Z199" s="12">
        <v>4131.040027380599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30">
        <v>0.12280544786043815</v>
      </c>
      <c r="D201" s="9">
        <v>6665.5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6665.6228054478606</v>
      </c>
    </row>
    <row r="202" spans="1:26" x14ac:dyDescent="0.2">
      <c r="A202" s="8">
        <v>286</v>
      </c>
      <c r="B202" s="7" t="s">
        <v>255</v>
      </c>
      <c r="C202" s="8"/>
      <c r="D202" s="9">
        <v>240.99999998658001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240.99999998658001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16678.667644994297</v>
      </c>
      <c r="U204" s="9"/>
      <c r="V204" s="10"/>
      <c r="W204" s="10"/>
      <c r="X204" s="10"/>
      <c r="Y204" s="11"/>
      <c r="Z204" s="12">
        <v>16678.667644994297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5243.9999999982001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5243.9999999982001</v>
      </c>
    </row>
    <row r="209" spans="1:26" x14ac:dyDescent="0.2">
      <c r="A209" s="8">
        <v>298</v>
      </c>
      <c r="B209" s="7" t="s">
        <v>77</v>
      </c>
      <c r="C209" s="14">
        <v>6.4024898460867758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6.4024898460867758</v>
      </c>
    </row>
    <row r="210" spans="1:26" x14ac:dyDescent="0.2">
      <c r="A210" s="8">
        <v>299</v>
      </c>
      <c r="B210" s="7" t="s">
        <v>78</v>
      </c>
      <c r="C210" s="17">
        <v>5.7000022991091387E-2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8.9774032880205658E-3</v>
      </c>
      <c r="X210" s="10"/>
      <c r="Y210" s="11"/>
      <c r="Z210" s="18">
        <v>6.5977426279111948E-2</v>
      </c>
    </row>
    <row r="211" spans="1:26" x14ac:dyDescent="0.2">
      <c r="A211" s="8">
        <v>300</v>
      </c>
      <c r="B211" s="7" t="s">
        <v>79</v>
      </c>
      <c r="C211" s="8">
        <v>215280.48151967768</v>
      </c>
      <c r="D211" s="9">
        <v>141.10000000938999</v>
      </c>
      <c r="E211" s="22">
        <v>0.78615820591553953</v>
      </c>
      <c r="F211" s="9">
        <v>10200.178433222012</v>
      </c>
      <c r="G211" s="9">
        <v>104305.16273990208</v>
      </c>
      <c r="H211" s="9"/>
      <c r="I211" s="9"/>
      <c r="J211" s="9"/>
      <c r="K211" s="9">
        <v>4366.9426488130648</v>
      </c>
      <c r="L211" s="9">
        <v>1058.2083608999942</v>
      </c>
      <c r="M211" s="9">
        <v>138688.56937458436</v>
      </c>
      <c r="N211" s="9">
        <v>7802.11257411526</v>
      </c>
      <c r="O211" s="9">
        <v>3121.3634902842864</v>
      </c>
      <c r="P211" s="9">
        <v>18172.061693149615</v>
      </c>
      <c r="Q211" s="9">
        <v>36.17116649880095</v>
      </c>
      <c r="R211" s="9">
        <v>42.891625056522749</v>
      </c>
      <c r="S211" s="9"/>
      <c r="T211" s="9"/>
      <c r="U211" s="9"/>
      <c r="V211" s="10"/>
      <c r="W211" s="10">
        <v>231.35052061110841</v>
      </c>
      <c r="X211" s="10"/>
      <c r="Y211" s="11">
        <v>13.305252344857797</v>
      </c>
      <c r="Z211" s="12">
        <v>503460.68555737496</v>
      </c>
    </row>
    <row r="212" spans="1:26" x14ac:dyDescent="0.2">
      <c r="A212" s="8">
        <v>302</v>
      </c>
      <c r="B212" s="7" t="s">
        <v>80</v>
      </c>
      <c r="C212" s="8">
        <v>3011.9729957599184</v>
      </c>
      <c r="D212" s="9">
        <v>840.80000000799998</v>
      </c>
      <c r="E212" s="22">
        <v>0.91210615568092468</v>
      </c>
      <c r="F212" s="9"/>
      <c r="G212" s="9"/>
      <c r="H212" s="9"/>
      <c r="I212" s="9"/>
      <c r="J212" s="9"/>
      <c r="K212" s="9"/>
      <c r="L212" s="9"/>
      <c r="M212" s="9">
        <v>565.87967784414229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28.340976603953997</v>
      </c>
      <c r="X212" s="10"/>
      <c r="Y212" s="11"/>
      <c r="Z212" s="12">
        <v>4447.9057563716951</v>
      </c>
    </row>
    <row r="213" spans="1:26" x14ac:dyDescent="0.2">
      <c r="A213" s="8">
        <v>308</v>
      </c>
      <c r="B213" s="7" t="s">
        <v>81</v>
      </c>
      <c r="C213" s="30">
        <v>0.11840887026629512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5">
        <v>0.21318751519821744</v>
      </c>
      <c r="X213" s="10"/>
      <c r="Y213" s="11"/>
      <c r="Z213" s="23">
        <v>0.33159638546451253</v>
      </c>
    </row>
    <row r="214" spans="1:26" x14ac:dyDescent="0.2">
      <c r="A214" s="8">
        <v>309</v>
      </c>
      <c r="B214" s="7" t="s">
        <v>82</v>
      </c>
      <c r="C214" s="8">
        <v>24.445911466783315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3">
        <v>7.6038054427536448</v>
      </c>
      <c r="W214" s="10">
        <v>1440.1593066082066</v>
      </c>
      <c r="X214" s="10">
        <v>30.484961855651722</v>
      </c>
      <c r="Y214" s="11">
        <v>54.184187366906855</v>
      </c>
      <c r="Z214" s="12">
        <v>1556.8781727403023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14">
        <v>1.1099892890977752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1">
        <v>1.1099892890977752</v>
      </c>
    </row>
    <row r="218" spans="1:26" x14ac:dyDescent="0.2">
      <c r="A218" s="8">
        <v>317</v>
      </c>
      <c r="B218" s="7" t="s">
        <v>127</v>
      </c>
      <c r="C218" s="30">
        <v>0.24366189183000603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0.24366189183000603</v>
      </c>
    </row>
    <row r="219" spans="1:26" x14ac:dyDescent="0.2">
      <c r="A219" s="8">
        <v>318</v>
      </c>
      <c r="B219" s="7" t="s">
        <v>84</v>
      </c>
      <c r="C219" s="14">
        <v>2.4754803587655232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5">
        <v>0.11126147125649138</v>
      </c>
      <c r="X219" s="10"/>
      <c r="Y219" s="11"/>
      <c r="Z219" s="21">
        <v>2.5867418300220146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3.7014365347627719E-2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3.7014365347627719E-2</v>
      </c>
    </row>
    <row r="222" spans="1:26" x14ac:dyDescent="0.2">
      <c r="A222" s="8">
        <v>321</v>
      </c>
      <c r="B222" s="7" t="s">
        <v>85</v>
      </c>
      <c r="C222" s="30">
        <v>0.8579446722099382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>
        <v>69.955010073333526</v>
      </c>
      <c r="W222" s="10">
        <v>86.479987255089199</v>
      </c>
      <c r="X222" s="10"/>
      <c r="Y222" s="20">
        <v>2.5520740990460276</v>
      </c>
      <c r="Z222" s="12">
        <v>159.84501609967867</v>
      </c>
    </row>
    <row r="223" spans="1:26" x14ac:dyDescent="0.2">
      <c r="A223" s="8">
        <v>323</v>
      </c>
      <c r="B223" s="7" t="s">
        <v>257</v>
      </c>
      <c r="C223" s="8"/>
      <c r="D223" s="9">
        <v>78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78</v>
      </c>
    </row>
    <row r="224" spans="1:26" x14ac:dyDescent="0.2">
      <c r="A224" s="8">
        <v>325</v>
      </c>
      <c r="B224" s="7" t="s">
        <v>258</v>
      </c>
      <c r="C224" s="8"/>
      <c r="D224" s="9">
        <v>2647.0000000818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2647.0000000818</v>
      </c>
    </row>
    <row r="225" spans="1:26" x14ac:dyDescent="0.2">
      <c r="A225" s="8">
        <v>328</v>
      </c>
      <c r="B225" s="7" t="s">
        <v>259</v>
      </c>
      <c r="C225" s="14">
        <v>7.369776203813645</v>
      </c>
      <c r="D225" s="9">
        <v>728</v>
      </c>
      <c r="E225" s="9"/>
      <c r="F225" s="9"/>
      <c r="G225" s="9"/>
      <c r="H225" s="22">
        <v>0.28477546549835703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3">
        <v>1.0552154284965565</v>
      </c>
      <c r="X225" s="10"/>
      <c r="Y225" s="11"/>
      <c r="Z225" s="12">
        <v>736.70976709780859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77.995323110624312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77.995323110624312</v>
      </c>
    </row>
    <row r="227" spans="1:26" x14ac:dyDescent="0.2">
      <c r="A227" s="8">
        <v>331</v>
      </c>
      <c r="B227" s="7" t="s">
        <v>261</v>
      </c>
      <c r="C227" s="8"/>
      <c r="D227" s="9">
        <v>60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60</v>
      </c>
    </row>
    <row r="228" spans="1:26" x14ac:dyDescent="0.2">
      <c r="A228" s="8">
        <v>332</v>
      </c>
      <c r="B228" s="7" t="s">
        <v>86</v>
      </c>
      <c r="C228" s="52">
        <v>7.7898370927706036E-5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>
        <v>15.511763103217435</v>
      </c>
      <c r="W228" s="53">
        <v>9.4911524225774514E-6</v>
      </c>
      <c r="X228" s="13">
        <v>5.9526062837465243</v>
      </c>
      <c r="Y228" s="20">
        <v>3.9087645842892607</v>
      </c>
      <c r="Z228" s="12">
        <v>25.373221360776572</v>
      </c>
    </row>
    <row r="229" spans="1:26" x14ac:dyDescent="0.2">
      <c r="A229" s="8">
        <v>333</v>
      </c>
      <c r="B229" s="7" t="s">
        <v>87</v>
      </c>
      <c r="C229" s="14">
        <v>1.9207179928842149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1.9207179928842149</v>
      </c>
    </row>
    <row r="230" spans="1:26" x14ac:dyDescent="0.2">
      <c r="A230" s="8">
        <v>336</v>
      </c>
      <c r="B230" s="7" t="s">
        <v>88</v>
      </c>
      <c r="C230" s="14">
        <v>3.865868439175157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3.1887113956747677</v>
      </c>
      <c r="X230" s="10"/>
      <c r="Y230" s="11"/>
      <c r="Z230" s="21">
        <v>7.0545798348499247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>
        <v>20.199999998899997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20.199999998899997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2.6876567840724994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4.1168718300850157E-2</v>
      </c>
      <c r="X234" s="10"/>
      <c r="Y234" s="11"/>
      <c r="Z234" s="21">
        <v>2.7288255023733496</v>
      </c>
    </row>
    <row r="235" spans="1:26" x14ac:dyDescent="0.2">
      <c r="A235" s="8">
        <v>343</v>
      </c>
      <c r="B235" s="7" t="s">
        <v>262</v>
      </c>
      <c r="C235" s="17">
        <v>4.2946005551645454E-3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3">
        <v>3.4508985437433991E-6</v>
      </c>
      <c r="X235" s="10"/>
      <c r="Y235" s="11"/>
      <c r="Z235" s="18">
        <v>4.2980514537082886E-3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15.046290921823237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15.046290921823237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70.219543031280779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8.8268844834619928E-2</v>
      </c>
      <c r="X239" s="10">
        <v>34.385598752834433</v>
      </c>
      <c r="Y239" s="11"/>
      <c r="Z239" s="12">
        <v>104.69341062894983</v>
      </c>
    </row>
    <row r="240" spans="1:26" x14ac:dyDescent="0.2">
      <c r="A240" s="8">
        <v>350</v>
      </c>
      <c r="B240" s="7" t="s">
        <v>263</v>
      </c>
      <c r="C240" s="8"/>
      <c r="D240" s="9">
        <v>276.64000000106961</v>
      </c>
      <c r="E240" s="9">
        <v>341.90684156298965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618.54684156405926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431.8334860797446</v>
      </c>
      <c r="L241" s="9">
        <v>645.40157415039732</v>
      </c>
      <c r="M241" s="9">
        <v>3719.6767057968264</v>
      </c>
      <c r="N241" s="9">
        <v>213.92863216263086</v>
      </c>
      <c r="O241" s="9">
        <v>1060.6318971346673</v>
      </c>
      <c r="P241" s="9">
        <v>5946.6221045321827</v>
      </c>
      <c r="Q241" s="9">
        <v>48.228221998401274</v>
      </c>
      <c r="R241" s="9">
        <v>114.07952366001405</v>
      </c>
      <c r="S241" s="9"/>
      <c r="T241" s="9"/>
      <c r="U241" s="9"/>
      <c r="V241" s="10"/>
      <c r="W241" s="10"/>
      <c r="X241" s="10"/>
      <c r="Y241" s="11"/>
      <c r="Z241" s="12">
        <v>12180.402145514863</v>
      </c>
    </row>
    <row r="242" spans="1:26" x14ac:dyDescent="0.2">
      <c r="A242" s="8">
        <v>354</v>
      </c>
      <c r="B242" s="7" t="s">
        <v>129</v>
      </c>
      <c r="C242" s="8">
        <v>65.485361854691789</v>
      </c>
      <c r="D242" s="9">
        <v>11.4</v>
      </c>
      <c r="E242" s="9"/>
      <c r="F242" s="9"/>
      <c r="G242" s="9">
        <v>548.99217743328848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625.87753928798031</v>
      </c>
    </row>
    <row r="243" spans="1:26" x14ac:dyDescent="0.2">
      <c r="A243" s="8">
        <v>355</v>
      </c>
      <c r="B243" s="7" t="s">
        <v>424</v>
      </c>
      <c r="C243" s="8">
        <v>484.73577149074401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25.166203153838801</v>
      </c>
      <c r="X243" s="10"/>
      <c r="Y243" s="11"/>
      <c r="Z243" s="12">
        <v>509.90197464458282</v>
      </c>
    </row>
    <row r="244" spans="1:26" x14ac:dyDescent="0.2">
      <c r="A244" s="8">
        <v>356</v>
      </c>
      <c r="B244" s="7" t="s">
        <v>425</v>
      </c>
      <c r="C244" s="14">
        <v>8.8804971055313171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8.8804971055313171</v>
      </c>
    </row>
    <row r="245" spans="1:26" x14ac:dyDescent="0.2">
      <c r="A245" s="8">
        <v>357</v>
      </c>
      <c r="B245" s="7" t="s">
        <v>264</v>
      </c>
      <c r="C245" s="8"/>
      <c r="D245" s="9">
        <v>1013.9999999587501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1013.9999999587501</v>
      </c>
    </row>
    <row r="246" spans="1:26" x14ac:dyDescent="0.2">
      <c r="A246" s="8">
        <v>358</v>
      </c>
      <c r="B246" s="7" t="s">
        <v>265</v>
      </c>
      <c r="C246" s="8"/>
      <c r="D246" s="9">
        <v>37.5000000004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37.5000000004</v>
      </c>
    </row>
    <row r="247" spans="1:26" x14ac:dyDescent="0.2">
      <c r="A247" s="8">
        <v>360</v>
      </c>
      <c r="B247" s="7" t="s">
        <v>266</v>
      </c>
      <c r="C247" s="8"/>
      <c r="D247" s="9">
        <v>1454.999999802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1454.999999802</v>
      </c>
    </row>
    <row r="248" spans="1:26" x14ac:dyDescent="0.2">
      <c r="A248" s="8">
        <v>361</v>
      </c>
      <c r="B248" s="7" t="s">
        <v>267</v>
      </c>
      <c r="C248" s="8"/>
      <c r="D248" s="9">
        <v>1092.0999999999999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1092.0999999999999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723.2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723.2</v>
      </c>
    </row>
    <row r="251" spans="1:26" x14ac:dyDescent="0.2">
      <c r="A251" s="8">
        <v>369</v>
      </c>
      <c r="B251" s="7" t="s">
        <v>270</v>
      </c>
      <c r="C251" s="8"/>
      <c r="D251" s="9">
        <v>300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300</v>
      </c>
    </row>
    <row r="252" spans="1:26" x14ac:dyDescent="0.2">
      <c r="A252" s="8">
        <v>374</v>
      </c>
      <c r="B252" s="7" t="s">
        <v>93</v>
      </c>
      <c r="C252" s="8">
        <v>664.78366649289831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19845.932205587011</v>
      </c>
      <c r="W252" s="10"/>
      <c r="X252" s="10">
        <v>2383.1406014912682</v>
      </c>
      <c r="Y252" s="11"/>
      <c r="Z252" s="12">
        <v>22893.856473571177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2.0896030393315352</v>
      </c>
      <c r="L253" s="9"/>
      <c r="M253" s="9">
        <v>55.500193251739653</v>
      </c>
      <c r="N253" s="9"/>
      <c r="O253" s="22">
        <v>0.77217225002366763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58.361968541094853</v>
      </c>
    </row>
    <row r="254" spans="1:26" x14ac:dyDescent="0.2">
      <c r="A254" s="8">
        <v>376</v>
      </c>
      <c r="B254" s="7" t="s">
        <v>271</v>
      </c>
      <c r="C254" s="8"/>
      <c r="D254" s="9">
        <v>2319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2319</v>
      </c>
    </row>
    <row r="255" spans="1:26" x14ac:dyDescent="0.2">
      <c r="A255" s="8">
        <v>378</v>
      </c>
      <c r="B255" s="7" t="s">
        <v>272</v>
      </c>
      <c r="C255" s="8"/>
      <c r="D255" s="9">
        <v>3500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3500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1013.98985316902</v>
      </c>
      <c r="T257" s="9"/>
      <c r="U257" s="9"/>
      <c r="V257" s="10"/>
      <c r="W257" s="10">
        <v>336.10965592624672</v>
      </c>
      <c r="X257" s="10"/>
      <c r="Y257" s="11"/>
      <c r="Z257" s="12">
        <v>1350.0995090952667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>
        <v>540</v>
      </c>
      <c r="U258" s="9"/>
      <c r="V258" s="10"/>
      <c r="W258" s="10"/>
      <c r="X258" s="10"/>
      <c r="Y258" s="11"/>
      <c r="Z258" s="12">
        <v>540</v>
      </c>
    </row>
    <row r="259" spans="1:26" x14ac:dyDescent="0.2">
      <c r="A259" s="8">
        <v>383</v>
      </c>
      <c r="B259" s="7" t="s">
        <v>273</v>
      </c>
      <c r="C259" s="8"/>
      <c r="D259" s="9">
        <v>2482.0000000000005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2482.0000000000005</v>
      </c>
    </row>
    <row r="260" spans="1:26" x14ac:dyDescent="0.2">
      <c r="A260" s="8">
        <v>384</v>
      </c>
      <c r="B260" s="7" t="s">
        <v>429</v>
      </c>
      <c r="C260" s="8">
        <v>5923.0601691501715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5923.0601691501715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52.851765948180436</v>
      </c>
      <c r="D264" s="9"/>
      <c r="E264" s="9"/>
      <c r="F264" s="9"/>
      <c r="G264" s="9"/>
      <c r="H264" s="9"/>
      <c r="I264" s="9">
        <v>1540.1463728269896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697.71549642741945</v>
      </c>
      <c r="X264" s="10"/>
      <c r="Y264" s="11"/>
      <c r="Z264" s="12">
        <v>2290.7136352025896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3.4084224904452216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49">
        <v>1.720567715256027E-4</v>
      </c>
      <c r="X266" s="10"/>
      <c r="Y266" s="11"/>
      <c r="Z266" s="21">
        <v>3.4085945472167474</v>
      </c>
    </row>
    <row r="267" spans="1:26" x14ac:dyDescent="0.2">
      <c r="A267" s="8">
        <v>392</v>
      </c>
      <c r="B267" s="7" t="s">
        <v>130</v>
      </c>
      <c r="C267" s="8">
        <v>49092.669054878643</v>
      </c>
      <c r="D267" s="9"/>
      <c r="E267" s="9"/>
      <c r="F267" s="9">
        <v>1689.2229258598409</v>
      </c>
      <c r="G267" s="9"/>
      <c r="H267" s="9"/>
      <c r="I267" s="9"/>
      <c r="J267" s="9"/>
      <c r="K267" s="9">
        <v>2899.0066736943436</v>
      </c>
      <c r="L267" s="9"/>
      <c r="M267" s="9">
        <v>36219.472742047612</v>
      </c>
      <c r="N267" s="9"/>
      <c r="O267" s="9">
        <v>892.96211507530052</v>
      </c>
      <c r="P267" s="9"/>
      <c r="Q267" s="9"/>
      <c r="R267" s="9"/>
      <c r="S267" s="9"/>
      <c r="T267" s="9"/>
      <c r="U267" s="9"/>
      <c r="V267" s="10"/>
      <c r="W267" s="15">
        <v>0.5889465024388113</v>
      </c>
      <c r="X267" s="10"/>
      <c r="Y267" s="11">
        <v>117.66548781164195</v>
      </c>
      <c r="Z267" s="12">
        <v>90911.587945869804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>
        <v>22.811416328260933</v>
      </c>
      <c r="W269" s="10"/>
      <c r="X269" s="10"/>
      <c r="Y269" s="11"/>
      <c r="Z269" s="12">
        <v>22.811416328260933</v>
      </c>
    </row>
    <row r="270" spans="1:26" x14ac:dyDescent="0.2">
      <c r="A270" s="8">
        <v>395</v>
      </c>
      <c r="B270" s="7" t="s">
        <v>98</v>
      </c>
      <c r="C270" s="8">
        <v>26.41940629393212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26.41940629393212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2.5714906974057962E-2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2.5714906974057962E-2</v>
      </c>
    </row>
    <row r="274" spans="1:26" x14ac:dyDescent="0.2">
      <c r="A274" s="8">
        <v>399</v>
      </c>
      <c r="B274" s="7" t="s">
        <v>99</v>
      </c>
      <c r="C274" s="17">
        <v>9.9464886315707261E-3</v>
      </c>
      <c r="D274" s="9"/>
      <c r="E274" s="9"/>
      <c r="F274" s="9"/>
      <c r="G274" s="9"/>
      <c r="H274" s="9"/>
      <c r="I274" s="9"/>
      <c r="J274" s="9"/>
      <c r="K274" s="9">
        <v>152.83025388080688</v>
      </c>
      <c r="L274" s="9"/>
      <c r="M274" s="9">
        <v>610.7673041015961</v>
      </c>
      <c r="N274" s="9">
        <v>125.38940086764252</v>
      </c>
      <c r="O274" s="9">
        <v>503.26174884964155</v>
      </c>
      <c r="P274" s="9">
        <v>296.55550214434066</v>
      </c>
      <c r="Q274" s="9">
        <v>12.057055499600319</v>
      </c>
      <c r="R274" s="9"/>
      <c r="S274" s="9"/>
      <c r="T274" s="9"/>
      <c r="U274" s="9"/>
      <c r="V274" s="10"/>
      <c r="W274" s="53">
        <v>5.6760785218322752E-6</v>
      </c>
      <c r="X274" s="10"/>
      <c r="Y274" s="11"/>
      <c r="Z274" s="12">
        <v>1700.8712175083378</v>
      </c>
    </row>
    <row r="275" spans="1:26" x14ac:dyDescent="0.2">
      <c r="A275" s="8">
        <v>400</v>
      </c>
      <c r="B275" s="7" t="s">
        <v>100</v>
      </c>
      <c r="C275" s="8">
        <v>3443.5594336093764</v>
      </c>
      <c r="D275" s="16">
        <v>8.2799999997200011</v>
      </c>
      <c r="E275" s="9"/>
      <c r="F275" s="9"/>
      <c r="G275" s="9"/>
      <c r="H275" s="9"/>
      <c r="I275" s="9"/>
      <c r="J275" s="9"/>
      <c r="K275" s="9">
        <v>4118.9708245924339</v>
      </c>
      <c r="L275" s="9">
        <v>527.83917377058856</v>
      </c>
      <c r="M275" s="9">
        <v>51350.992088188555</v>
      </c>
      <c r="N275" s="9">
        <v>2258.6698603744553</v>
      </c>
      <c r="O275" s="9">
        <v>3847.9565659340651</v>
      </c>
      <c r="P275" s="9">
        <v>9859.627599309455</v>
      </c>
      <c r="Q275" s="9">
        <v>48.228221998401274</v>
      </c>
      <c r="R275" s="9">
        <v>120.41077982033528</v>
      </c>
      <c r="S275" s="9"/>
      <c r="T275" s="9"/>
      <c r="U275" s="9"/>
      <c r="V275" s="10"/>
      <c r="W275" s="13">
        <v>1.9718792963633105</v>
      </c>
      <c r="X275" s="10"/>
      <c r="Y275" s="11">
        <v>325.48892386051443</v>
      </c>
      <c r="Z275" s="12">
        <v>75911.995350754267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80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80</v>
      </c>
    </row>
    <row r="278" spans="1:26" x14ac:dyDescent="0.2">
      <c r="A278" s="8">
        <v>403</v>
      </c>
      <c r="B278" s="7" t="s">
        <v>101</v>
      </c>
      <c r="C278" s="17">
        <v>9.5824670354615529E-3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9.5824670354615529E-3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257.70071123824044</v>
      </c>
      <c r="D280" s="9">
        <v>63.000000000599996</v>
      </c>
      <c r="E280" s="9">
        <v>61.787596689697899</v>
      </c>
      <c r="F280" s="9"/>
      <c r="G280" s="9"/>
      <c r="H280" s="22">
        <v>0.55527184008762331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40316.897218568374</v>
      </c>
      <c r="W280" s="10"/>
      <c r="X280" s="10"/>
      <c r="Y280" s="11"/>
      <c r="Z280" s="12">
        <v>40699.940798337004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14500.797115140474</v>
      </c>
      <c r="D282" s="9">
        <v>27015.175000118219</v>
      </c>
      <c r="E282" s="9">
        <v>30.844049716369106</v>
      </c>
      <c r="F282" s="9"/>
      <c r="G282" s="9"/>
      <c r="H282" s="9"/>
      <c r="I282" s="9">
        <v>331826.40574031445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16787.625196259403</v>
      </c>
      <c r="X282" s="10"/>
      <c r="Y282" s="11"/>
      <c r="Z282" s="12">
        <v>390160.84710154892</v>
      </c>
    </row>
    <row r="283" spans="1:26" ht="40.5" customHeight="1" x14ac:dyDescent="0.2">
      <c r="A283" s="8">
        <v>408</v>
      </c>
      <c r="B283" s="7" t="s">
        <v>438</v>
      </c>
      <c r="C283" s="8">
        <v>65.44188524216456</v>
      </c>
      <c r="D283" s="9">
        <v>12456.000000101127</v>
      </c>
      <c r="E283" s="16">
        <v>3.8429171693123898</v>
      </c>
      <c r="F283" s="9"/>
      <c r="G283" s="9"/>
      <c r="H283" s="9"/>
      <c r="I283" s="9">
        <v>138.71202535223171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84.530719858285096</v>
      </c>
      <c r="X283" s="10"/>
      <c r="Y283" s="11"/>
      <c r="Z283" s="12">
        <v>12748.527547723121</v>
      </c>
    </row>
    <row r="284" spans="1:26" ht="26" x14ac:dyDescent="0.2">
      <c r="A284" s="8">
        <v>409</v>
      </c>
      <c r="B284" s="7" t="s">
        <v>439</v>
      </c>
      <c r="C284" s="8">
        <v>291.00401234729031</v>
      </c>
      <c r="D284" s="9">
        <v>11076.60000040275</v>
      </c>
      <c r="E284" s="31">
        <v>1.7303234560096723E-2</v>
      </c>
      <c r="F284" s="9"/>
      <c r="G284" s="9"/>
      <c r="H284" s="9"/>
      <c r="I284" s="9">
        <v>60513.924719991606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22084.905356321317</v>
      </c>
      <c r="X284" s="10"/>
      <c r="Y284" s="11"/>
      <c r="Z284" s="12">
        <v>93966.451392297517</v>
      </c>
    </row>
    <row r="285" spans="1:26" ht="40.5" customHeight="1" x14ac:dyDescent="0.2">
      <c r="A285" s="8">
        <v>410</v>
      </c>
      <c r="B285" s="7" t="s">
        <v>440</v>
      </c>
      <c r="C285" s="8">
        <v>419.02385153457993</v>
      </c>
      <c r="D285" s="9">
        <v>15360.914000123268</v>
      </c>
      <c r="E285" s="9">
        <v>61.479171850151992</v>
      </c>
      <c r="F285" s="9"/>
      <c r="G285" s="9"/>
      <c r="H285" s="9"/>
      <c r="I285" s="9">
        <v>933.11558413814282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94.875465956837033</v>
      </c>
      <c r="X285" s="10"/>
      <c r="Y285" s="11"/>
      <c r="Z285" s="12">
        <v>16869.408073602979</v>
      </c>
    </row>
    <row r="286" spans="1:26" x14ac:dyDescent="0.2">
      <c r="A286" s="8">
        <v>411</v>
      </c>
      <c r="B286" s="7" t="s">
        <v>103</v>
      </c>
      <c r="C286" s="8">
        <v>31007.030500988873</v>
      </c>
      <c r="D286" s="9"/>
      <c r="E286" s="9"/>
      <c r="F286" s="9">
        <v>346.22285624026364</v>
      </c>
      <c r="G286" s="9"/>
      <c r="H286" s="9"/>
      <c r="I286" s="9"/>
      <c r="J286" s="9"/>
      <c r="K286" s="9">
        <v>3214.1201823139136</v>
      </c>
      <c r="L286" s="9">
        <v>794.5666585497197</v>
      </c>
      <c r="M286" s="9">
        <v>22318.917310814613</v>
      </c>
      <c r="N286" s="9">
        <v>365.67894335314452</v>
      </c>
      <c r="O286" s="9">
        <v>18440.025461379915</v>
      </c>
      <c r="P286" s="9">
        <v>17630.087805166637</v>
      </c>
      <c r="Q286" s="9">
        <v>144.6846659952038</v>
      </c>
      <c r="R286" s="9">
        <v>57.481560490110638</v>
      </c>
      <c r="S286" s="9"/>
      <c r="T286" s="9"/>
      <c r="U286" s="9"/>
      <c r="V286" s="10"/>
      <c r="W286" s="10">
        <v>27536.114133771825</v>
      </c>
      <c r="X286" s="10">
        <v>572.81506551464338</v>
      </c>
      <c r="Y286" s="11">
        <v>117.39845718160679</v>
      </c>
      <c r="Z286" s="12">
        <v>122545.14360176047</v>
      </c>
    </row>
    <row r="287" spans="1:26" x14ac:dyDescent="0.2">
      <c r="A287" s="8">
        <v>412</v>
      </c>
      <c r="B287" s="7" t="s">
        <v>104</v>
      </c>
      <c r="C287" s="14">
        <v>8.7092008849151465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>
        <v>38.019027213768219</v>
      </c>
      <c r="W287" s="13">
        <v>4.8073347547165985</v>
      </c>
      <c r="X287" s="13">
        <v>4.4344916376200958</v>
      </c>
      <c r="Y287" s="11">
        <v>32.572910245124326</v>
      </c>
      <c r="Z287" s="12">
        <v>88.542964736144398</v>
      </c>
    </row>
    <row r="288" spans="1:26" x14ac:dyDescent="0.2">
      <c r="A288" s="8">
        <v>413</v>
      </c>
      <c r="B288" s="7" t="s">
        <v>105</v>
      </c>
      <c r="C288" s="14">
        <v>5.794970345133609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5.794970345133609</v>
      </c>
    </row>
    <row r="289" spans="1:26" x14ac:dyDescent="0.2">
      <c r="A289" s="8">
        <v>415</v>
      </c>
      <c r="B289" s="7" t="s">
        <v>106</v>
      </c>
      <c r="C289" s="8">
        <v>88.269786328196574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3">
        <v>1.1479054049328608</v>
      </c>
      <c r="X289" s="10"/>
      <c r="Y289" s="11"/>
      <c r="Z289" s="12">
        <v>89.417691733129431</v>
      </c>
    </row>
    <row r="290" spans="1:26" x14ac:dyDescent="0.2">
      <c r="A290" s="8">
        <v>420</v>
      </c>
      <c r="B290" s="7" t="s">
        <v>107</v>
      </c>
      <c r="C290" s="8">
        <v>1198.3568906530759</v>
      </c>
      <c r="D290" s="9"/>
      <c r="E290" s="9"/>
      <c r="F290" s="9">
        <v>200.48738883028145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3.5625536522824612</v>
      </c>
      <c r="X290" s="10"/>
      <c r="Y290" s="11"/>
      <c r="Z290" s="12">
        <v>1402.4068331356398</v>
      </c>
    </row>
    <row r="291" spans="1:26" x14ac:dyDescent="0.2">
      <c r="A291" s="8">
        <v>422</v>
      </c>
      <c r="B291" s="7" t="s">
        <v>278</v>
      </c>
      <c r="C291" s="8"/>
      <c r="D291" s="9">
        <v>1443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1443</v>
      </c>
    </row>
    <row r="292" spans="1:26" x14ac:dyDescent="0.2">
      <c r="A292" s="8">
        <v>424</v>
      </c>
      <c r="B292" s="7" t="s">
        <v>441</v>
      </c>
      <c r="C292" s="8"/>
      <c r="D292" s="9">
        <v>1640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1640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795.00000000339992</v>
      </c>
      <c r="E294" s="9">
        <v>264.14608413796481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1059.1460841413648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242.80461433015111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242.80461433015111</v>
      </c>
    </row>
    <row r="296" spans="1:26" x14ac:dyDescent="0.2">
      <c r="A296" s="8">
        <v>431</v>
      </c>
      <c r="B296" s="7" t="s">
        <v>282</v>
      </c>
      <c r="C296" s="8"/>
      <c r="D296" s="9">
        <v>1072.0999999999999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1072.0999999999999</v>
      </c>
    </row>
    <row r="297" spans="1:26" x14ac:dyDescent="0.2">
      <c r="A297" s="8">
        <v>433</v>
      </c>
      <c r="B297" s="7" t="s">
        <v>283</v>
      </c>
      <c r="C297" s="8"/>
      <c r="D297" s="9">
        <v>250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250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62.96051575389297</v>
      </c>
      <c r="D299" s="9">
        <v>1625.3999999839998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0.15519786874059213</v>
      </c>
      <c r="X299" s="10"/>
      <c r="Y299" s="11"/>
      <c r="Z299" s="12">
        <v>1688.5157136066332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9">
        <v>94.5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94.5</v>
      </c>
    </row>
    <row r="303" spans="1:26" x14ac:dyDescent="0.2">
      <c r="A303" s="8">
        <v>444</v>
      </c>
      <c r="B303" s="7" t="s">
        <v>286</v>
      </c>
      <c r="C303" s="8"/>
      <c r="D303" s="9">
        <v>128.80000000000001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128.80000000000001</v>
      </c>
    </row>
    <row r="304" spans="1:26" x14ac:dyDescent="0.2">
      <c r="A304" s="8">
        <v>445</v>
      </c>
      <c r="B304" s="7" t="s">
        <v>287</v>
      </c>
      <c r="C304" s="8"/>
      <c r="D304" s="9">
        <v>738.4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738.4</v>
      </c>
    </row>
    <row r="305" spans="1:26" x14ac:dyDescent="0.2">
      <c r="A305" s="8">
        <v>446</v>
      </c>
      <c r="B305" s="7" t="s">
        <v>444</v>
      </c>
      <c r="C305" s="8">
        <v>13.317311541031222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12">
        <v>13.317311541031222</v>
      </c>
    </row>
    <row r="306" spans="1:26" ht="27" customHeight="1" x14ac:dyDescent="0.2">
      <c r="A306" s="8">
        <v>448</v>
      </c>
      <c r="B306" s="7" t="s">
        <v>445</v>
      </c>
      <c r="C306" s="8">
        <v>148.21855672643983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3.1881895846824375E-2</v>
      </c>
      <c r="X306" s="10"/>
      <c r="Y306" s="11"/>
      <c r="Z306" s="12">
        <v>148.25043862228665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120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120</v>
      </c>
    </row>
    <row r="309" spans="1:26" x14ac:dyDescent="0.2">
      <c r="A309" s="8">
        <v>453</v>
      </c>
      <c r="B309" s="7" t="s">
        <v>109</v>
      </c>
      <c r="C309" s="14">
        <v>4.8214980278186994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286.99836877318256</v>
      </c>
      <c r="X309" s="10"/>
      <c r="Y309" s="20">
        <v>2.8703993020062541</v>
      </c>
      <c r="Z309" s="12">
        <v>294.6902661030075</v>
      </c>
    </row>
    <row r="310" spans="1:26" x14ac:dyDescent="0.2">
      <c r="A310" s="8">
        <v>456</v>
      </c>
      <c r="B310" s="7" t="s">
        <v>110</v>
      </c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/>
    </row>
    <row r="311" spans="1:26" x14ac:dyDescent="0.2">
      <c r="A311" s="8">
        <v>457</v>
      </c>
      <c r="B311" s="7" t="s">
        <v>290</v>
      </c>
      <c r="C311" s="8"/>
      <c r="D311" s="9"/>
      <c r="E311" s="9">
        <v>1262.5342761154907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1262.5342761154907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5">
        <v>0.54610360210007003</v>
      </c>
      <c r="X313" s="10"/>
      <c r="Y313" s="11"/>
      <c r="Z313" s="23">
        <v>0.54610360210007003</v>
      </c>
    </row>
    <row r="314" spans="1:26" x14ac:dyDescent="0.2">
      <c r="A314" s="8">
        <v>460</v>
      </c>
      <c r="B314" s="7" t="s">
        <v>111</v>
      </c>
      <c r="C314" s="14">
        <v>6.9710336545597498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9.8962646639096305E-3</v>
      </c>
      <c r="X314" s="10"/>
      <c r="Y314" s="11"/>
      <c r="Z314" s="21">
        <v>6.9809299192236596</v>
      </c>
    </row>
    <row r="315" spans="1:26" x14ac:dyDescent="0.2">
      <c r="A315" s="8">
        <v>461</v>
      </c>
      <c r="B315" s="7" t="s">
        <v>112</v>
      </c>
      <c r="C315" s="14">
        <v>6.463733588640145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4.0040160724648262</v>
      </c>
      <c r="X315" s="10"/>
      <c r="Y315" s="11"/>
      <c r="Z315" s="12">
        <v>10.467749661104971</v>
      </c>
    </row>
    <row r="316" spans="1:26" x14ac:dyDescent="0.2">
      <c r="A316" s="8">
        <v>462</v>
      </c>
      <c r="B316" s="7" t="s">
        <v>132</v>
      </c>
      <c r="C316" s="30">
        <v>0.50295467092907276</v>
      </c>
      <c r="D316" s="9">
        <v>255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255.50295467092909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>
        <v>10</v>
      </c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>
        <v>10</v>
      </c>
    </row>
    <row r="319" spans="1:26" x14ac:dyDescent="0.2">
      <c r="A319" s="8">
        <v>490</v>
      </c>
      <c r="B319" s="7" t="s">
        <v>291</v>
      </c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/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2.4116241232748328E-3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2.0560902536774017E-2</v>
      </c>
      <c r="X322" s="10"/>
      <c r="Y322" s="11"/>
      <c r="Z322" s="18">
        <v>2.2972526660048849E-2</v>
      </c>
    </row>
    <row r="323" spans="1:26" x14ac:dyDescent="0.2">
      <c r="A323" s="8">
        <v>522</v>
      </c>
      <c r="B323" s="7" t="s">
        <v>293</v>
      </c>
      <c r="C323" s="30">
        <v>0.97758110434919476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8.2711288589440102</v>
      </c>
      <c r="X323" s="10"/>
      <c r="Y323" s="11"/>
      <c r="Z323" s="21">
        <v>9.248709963293205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0.90938392572422555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5">
        <v>9.9863449171035887E-2</v>
      </c>
      <c r="X326" s="10"/>
      <c r="Y326" s="11"/>
      <c r="Z326" s="21">
        <v>1.0092473748952615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14">
        <v>1.7041291213687793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8.4250260571270622E-3</v>
      </c>
      <c r="X329" s="10"/>
      <c r="Y329" s="11"/>
      <c r="Z329" s="21">
        <v>1.7125541474259063</v>
      </c>
    </row>
    <row r="330" spans="1:26" x14ac:dyDescent="0.2">
      <c r="A330" s="8">
        <v>565</v>
      </c>
      <c r="B330" s="7" t="s">
        <v>134</v>
      </c>
      <c r="C330" s="30">
        <v>0.22926516414014503</v>
      </c>
      <c r="D330" s="9">
        <v>231</v>
      </c>
      <c r="E330" s="54">
        <v>7.5231454609116189E-4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231.23001747868625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30">
        <v>0.10564313222488293</v>
      </c>
      <c r="D332" s="9"/>
      <c r="E332" s="9">
        <v>404.27255834664413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404.37820147886902</v>
      </c>
    </row>
    <row r="333" spans="1:26" x14ac:dyDescent="0.2">
      <c r="A333" s="8">
        <v>568</v>
      </c>
      <c r="B333" s="7" t="s">
        <v>135</v>
      </c>
      <c r="C333" s="8">
        <v>13.378393209446934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1.3822959387867814E-3</v>
      </c>
      <c r="X333" s="10"/>
      <c r="Y333" s="11"/>
      <c r="Z333" s="12">
        <v>13.379775505385719</v>
      </c>
    </row>
    <row r="334" spans="1:26" x14ac:dyDescent="0.2">
      <c r="A334" s="8">
        <v>569</v>
      </c>
      <c r="B334" s="7" t="s">
        <v>296</v>
      </c>
      <c r="C334" s="17">
        <v>9.9647574572401011E-3</v>
      </c>
      <c r="D334" s="9">
        <v>340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340.00996475745723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2.0177639240949534E-3</v>
      </c>
      <c r="D336" s="9">
        <v>10367.399999840001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1">
        <v>5.557140970903152E-5</v>
      </c>
      <c r="X336" s="10"/>
      <c r="Y336" s="11"/>
      <c r="Z336" s="12">
        <v>10367.402073175335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82.440568305890565</v>
      </c>
      <c r="D339" s="9">
        <v>43.599999999999994</v>
      </c>
      <c r="E339" s="9"/>
      <c r="F339" s="9"/>
      <c r="G339" s="9"/>
      <c r="H339" s="9"/>
      <c r="I339" s="9">
        <v>16187.549486594016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8671.4445892578933</v>
      </c>
      <c r="X339" s="10"/>
      <c r="Y339" s="11"/>
      <c r="Z339" s="12">
        <v>24985.0346441578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7925.4737037646755</v>
      </c>
      <c r="D341" s="9"/>
      <c r="E341" s="9"/>
      <c r="F341" s="9"/>
      <c r="G341" s="9"/>
      <c r="H341" s="9"/>
      <c r="I341" s="9">
        <v>14566.065035366159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838.67696457924842</v>
      </c>
      <c r="X341" s="10"/>
      <c r="Y341" s="11"/>
      <c r="Z341" s="12">
        <v>23330.215703710081</v>
      </c>
    </row>
    <row r="342" spans="1:26" ht="91" x14ac:dyDescent="0.2">
      <c r="A342" s="8">
        <v>577</v>
      </c>
      <c r="B342" s="7" t="s">
        <v>463</v>
      </c>
      <c r="C342" s="8">
        <v>6598.7571715002359</v>
      </c>
      <c r="D342" s="9"/>
      <c r="E342" s="9"/>
      <c r="F342" s="9"/>
      <c r="G342" s="9"/>
      <c r="H342" s="9"/>
      <c r="I342" s="9">
        <v>1266.2573454224394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1470.2318698760703</v>
      </c>
      <c r="X342" s="10"/>
      <c r="Y342" s="11"/>
      <c r="Z342" s="12">
        <v>9335.2463867987462</v>
      </c>
    </row>
    <row r="343" spans="1:26" ht="135" customHeight="1" x14ac:dyDescent="0.2">
      <c r="A343" s="8">
        <v>578</v>
      </c>
      <c r="B343" s="7" t="s">
        <v>464</v>
      </c>
      <c r="C343" s="8">
        <v>598.01039116041329</v>
      </c>
      <c r="D343" s="9">
        <v>1616.5448000070676</v>
      </c>
      <c r="E343" s="9"/>
      <c r="F343" s="9"/>
      <c r="G343" s="9"/>
      <c r="H343" s="9"/>
      <c r="I343" s="9">
        <v>2627.7514710596147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1500.5622396526976</v>
      </c>
      <c r="X343" s="10"/>
      <c r="Y343" s="11"/>
      <c r="Z343" s="12">
        <v>6342.8689018797941</v>
      </c>
    </row>
    <row r="344" spans="1:26" ht="94.5" customHeight="1" x14ac:dyDescent="0.2">
      <c r="A344" s="8">
        <v>579</v>
      </c>
      <c r="B344" s="7" t="s">
        <v>465</v>
      </c>
      <c r="C344" s="8">
        <v>214.67807310950934</v>
      </c>
      <c r="D344" s="9"/>
      <c r="E344" s="9"/>
      <c r="F344" s="9"/>
      <c r="G344" s="9"/>
      <c r="H344" s="9"/>
      <c r="I344" s="9">
        <v>296.23706450669238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231.964865893107</v>
      </c>
      <c r="X344" s="10"/>
      <c r="Y344" s="11"/>
      <c r="Z344" s="12">
        <v>742.88000350930872</v>
      </c>
    </row>
    <row r="345" spans="1:26" ht="67.5" customHeight="1" x14ac:dyDescent="0.2">
      <c r="A345" s="8">
        <v>580</v>
      </c>
      <c r="B345" s="7" t="s">
        <v>466</v>
      </c>
      <c r="C345" s="17">
        <v>3.1580050383548733E-2</v>
      </c>
      <c r="D345" s="9">
        <v>9560.6333334100909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77150.758765097184</v>
      </c>
      <c r="X345" s="10"/>
      <c r="Y345" s="11"/>
      <c r="Z345" s="12">
        <v>86711.42367855765</v>
      </c>
    </row>
    <row r="346" spans="1:26" ht="39" x14ac:dyDescent="0.2">
      <c r="A346" s="8">
        <v>581</v>
      </c>
      <c r="B346" s="7" t="s">
        <v>467</v>
      </c>
      <c r="C346" s="8">
        <v>390.73175548368522</v>
      </c>
      <c r="D346" s="9"/>
      <c r="E346" s="31">
        <v>3.1038200256940048E-2</v>
      </c>
      <c r="F346" s="9"/>
      <c r="G346" s="9"/>
      <c r="H346" s="9"/>
      <c r="I346" s="9">
        <v>1189.7385590542922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518.33410364391966</v>
      </c>
      <c r="X346" s="10"/>
      <c r="Y346" s="11"/>
      <c r="Z346" s="12">
        <v>2098.835456382154</v>
      </c>
    </row>
    <row r="347" spans="1:26" x14ac:dyDescent="0.2">
      <c r="A347" s="8">
        <v>582</v>
      </c>
      <c r="B347" s="7" t="s">
        <v>298</v>
      </c>
      <c r="C347" s="8"/>
      <c r="D347" s="9">
        <v>997.6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997.6</v>
      </c>
    </row>
    <row r="348" spans="1:26" x14ac:dyDescent="0.2">
      <c r="A348" s="8">
        <v>583</v>
      </c>
      <c r="B348" s="7" t="s">
        <v>136</v>
      </c>
      <c r="C348" s="8"/>
      <c r="D348" s="9"/>
      <c r="E348" s="22">
        <v>9.961183770622313E-2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23">
        <v>9.961183770622313E-2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9.9647574572401011E-3</v>
      </c>
      <c r="D350" s="9">
        <v>13.200000000000001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2">
        <v>13.209964757457241</v>
      </c>
    </row>
    <row r="351" spans="1:26" x14ac:dyDescent="0.2">
      <c r="A351" s="8">
        <v>586</v>
      </c>
      <c r="B351" s="7" t="s">
        <v>300</v>
      </c>
      <c r="C351" s="8"/>
      <c r="D351" s="9">
        <v>341.6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341.6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3.4015104284476599E-2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5">
        <v>0.19216681063966251</v>
      </c>
      <c r="X353" s="10"/>
      <c r="Y353" s="11"/>
      <c r="Z353" s="23">
        <v>0.22618191492413911</v>
      </c>
    </row>
    <row r="354" spans="1:26" x14ac:dyDescent="0.2">
      <c r="A354" s="8">
        <v>589</v>
      </c>
      <c r="B354" s="7" t="s">
        <v>301</v>
      </c>
      <c r="C354" s="8"/>
      <c r="D354" s="9">
        <v>494.20000006529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494.20000006529</v>
      </c>
    </row>
    <row r="355" spans="1:26" x14ac:dyDescent="0.2">
      <c r="A355" s="8">
        <v>590</v>
      </c>
      <c r="B355" s="7" t="s">
        <v>137</v>
      </c>
      <c r="C355" s="14">
        <v>2.7921250395186759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2.7921250395186759</v>
      </c>
    </row>
    <row r="356" spans="1:26" x14ac:dyDescent="0.2">
      <c r="A356" s="8">
        <v>591</v>
      </c>
      <c r="B356" s="7" t="s">
        <v>138</v>
      </c>
      <c r="C356" s="30">
        <v>0.59987839892585404</v>
      </c>
      <c r="D356" s="9"/>
      <c r="E356" s="9"/>
      <c r="F356" s="9"/>
      <c r="G356" s="9">
        <v>525.56596160371635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526.1658400026422</v>
      </c>
    </row>
    <row r="357" spans="1:26" x14ac:dyDescent="0.2">
      <c r="A357" s="8">
        <v>592</v>
      </c>
      <c r="B357" s="7" t="s">
        <v>302</v>
      </c>
      <c r="C357" s="8"/>
      <c r="D357" s="9">
        <v>240.00000000600002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240.00000000600002</v>
      </c>
    </row>
    <row r="358" spans="1:26" ht="26" x14ac:dyDescent="0.2">
      <c r="A358" s="8">
        <v>593</v>
      </c>
      <c r="B358" s="7" t="s">
        <v>471</v>
      </c>
      <c r="C358" s="30">
        <v>0.48730491390123581</v>
      </c>
      <c r="D358" s="9"/>
      <c r="E358" s="9"/>
      <c r="F358" s="9"/>
      <c r="G358" s="9"/>
      <c r="H358" s="9"/>
      <c r="I358" s="9">
        <v>584.53571945153021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329.71402048236575</v>
      </c>
      <c r="X358" s="10"/>
      <c r="Y358" s="11"/>
      <c r="Z358" s="12">
        <v>914.73704484779716</v>
      </c>
    </row>
    <row r="359" spans="1:26" x14ac:dyDescent="0.2">
      <c r="A359" s="8">
        <v>594</v>
      </c>
      <c r="B359" s="7" t="s">
        <v>303</v>
      </c>
      <c r="C359" s="8">
        <v>13583.499774075643</v>
      </c>
      <c r="D359" s="9"/>
      <c r="E359" s="9"/>
      <c r="F359" s="9"/>
      <c r="G359" s="9">
        <v>5530.8548511448425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0.69427925778377109</v>
      </c>
      <c r="X359" s="10"/>
      <c r="Y359" s="11"/>
      <c r="Z359" s="12">
        <v>19115.048904478266</v>
      </c>
    </row>
    <row r="360" spans="1:26" ht="26" x14ac:dyDescent="0.2">
      <c r="A360" s="8">
        <v>595</v>
      </c>
      <c r="B360" s="7" t="s">
        <v>139</v>
      </c>
      <c r="C360" s="8">
        <v>1066.0330093288467</v>
      </c>
      <c r="D360" s="9">
        <v>579.59999999933291</v>
      </c>
      <c r="E360" s="9"/>
      <c r="F360" s="9"/>
      <c r="G360" s="9"/>
      <c r="H360" s="9"/>
      <c r="I360" s="9">
        <v>6657.7555559238954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34136.131674037024</v>
      </c>
      <c r="X360" s="10"/>
      <c r="Y360" s="11"/>
      <c r="Z360" s="12">
        <v>42439.520239289101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29.994102888093103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29.994102888093103</v>
      </c>
    </row>
    <row r="362" spans="1:26" ht="26" x14ac:dyDescent="0.2">
      <c r="A362" s="8">
        <v>597</v>
      </c>
      <c r="B362" s="7" t="s">
        <v>472</v>
      </c>
      <c r="C362" s="30">
        <v>0.35612061384725713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4.5942735106938954E-3</v>
      </c>
      <c r="X362" s="10"/>
      <c r="Y362" s="11"/>
      <c r="Z362" s="23">
        <v>0.36071488735795104</v>
      </c>
    </row>
    <row r="363" spans="1:26" ht="27" customHeight="1" x14ac:dyDescent="0.2">
      <c r="A363" s="8">
        <v>598</v>
      </c>
      <c r="B363" s="7" t="s">
        <v>140</v>
      </c>
      <c r="C363" s="8">
        <v>13300.552845616732</v>
      </c>
      <c r="D363" s="9">
        <v>420.0000000018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115608.05025281779</v>
      </c>
      <c r="X363" s="10"/>
      <c r="Y363" s="11"/>
      <c r="Z363" s="12">
        <v>129328.60309843632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137.4880591228341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1.7315500514293376E-2</v>
      </c>
      <c r="X366" s="10"/>
      <c r="Y366" s="11"/>
      <c r="Z366" s="12">
        <v>137.50537462334839</v>
      </c>
    </row>
    <row r="367" spans="1:26" ht="39" x14ac:dyDescent="0.2">
      <c r="A367" s="8">
        <v>602</v>
      </c>
      <c r="B367" s="7" t="s">
        <v>474</v>
      </c>
      <c r="C367" s="14">
        <v>1.0079042636157345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1">
        <v>1.0079042636157345</v>
      </c>
    </row>
    <row r="368" spans="1:26" x14ac:dyDescent="0.2">
      <c r="A368" s="8">
        <v>603</v>
      </c>
      <c r="B368" s="7" t="s">
        <v>143</v>
      </c>
      <c r="C368" s="8">
        <v>13.074461135276064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1653.9526237454361</v>
      </c>
      <c r="X368" s="10"/>
      <c r="Y368" s="11"/>
      <c r="Z368" s="12">
        <v>1667.0270848807122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3.5632123621675516</v>
      </c>
      <c r="D370" s="9">
        <v>487251.54497387481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487255.10818623699</v>
      </c>
    </row>
    <row r="371" spans="1:26" x14ac:dyDescent="0.2">
      <c r="A371" s="8">
        <v>606</v>
      </c>
      <c r="B371" s="7" t="s">
        <v>305</v>
      </c>
      <c r="C371" s="8"/>
      <c r="D371" s="9">
        <v>245.2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245.2</v>
      </c>
    </row>
    <row r="372" spans="1:26" x14ac:dyDescent="0.2">
      <c r="A372" s="8">
        <v>607</v>
      </c>
      <c r="B372" s="7" t="s">
        <v>477</v>
      </c>
      <c r="C372" s="8"/>
      <c r="D372" s="9">
        <v>528.6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528.6</v>
      </c>
    </row>
    <row r="373" spans="1:26" x14ac:dyDescent="0.2">
      <c r="A373" s="8">
        <v>608</v>
      </c>
      <c r="B373" s="7" t="s">
        <v>306</v>
      </c>
      <c r="C373" s="8"/>
      <c r="D373" s="9">
        <v>1559.6499999999999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1559.6499999999999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136.5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9.3557389885194961</v>
      </c>
      <c r="X375" s="10"/>
      <c r="Y375" s="11"/>
      <c r="Z375" s="12">
        <v>145.85573898851951</v>
      </c>
    </row>
    <row r="376" spans="1:26" x14ac:dyDescent="0.2">
      <c r="A376" s="8">
        <v>611</v>
      </c>
      <c r="B376" s="7" t="s">
        <v>309</v>
      </c>
      <c r="C376" s="17">
        <v>5.978854474344061E-3</v>
      </c>
      <c r="D376" s="9">
        <v>444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444.00597885447434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314.3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314.3</v>
      </c>
    </row>
    <row r="379" spans="1:26" x14ac:dyDescent="0.2">
      <c r="A379" s="8">
        <v>614</v>
      </c>
      <c r="B379" s="7" t="s">
        <v>311</v>
      </c>
      <c r="C379" s="8"/>
      <c r="D379" s="9">
        <v>1383.8000000000002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1383.8000000000002</v>
      </c>
    </row>
    <row r="380" spans="1:26" x14ac:dyDescent="0.2">
      <c r="A380" s="8">
        <v>615</v>
      </c>
      <c r="B380" s="7" t="s">
        <v>312</v>
      </c>
      <c r="C380" s="8"/>
      <c r="D380" s="9">
        <v>284.24499999745672</v>
      </c>
      <c r="E380" s="9">
        <v>13.257564422650571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297.50256442010726</v>
      </c>
    </row>
    <row r="381" spans="1:26" x14ac:dyDescent="0.2">
      <c r="A381" s="8">
        <v>616</v>
      </c>
      <c r="B381" s="7" t="s">
        <v>313</v>
      </c>
      <c r="C381" s="8"/>
      <c r="D381" s="9">
        <v>1035.5999999294504</v>
      </c>
      <c r="E381" s="9">
        <v>35.309015034761465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1070.9090149642118</v>
      </c>
    </row>
    <row r="382" spans="1:26" x14ac:dyDescent="0.2">
      <c r="A382" s="8">
        <v>617</v>
      </c>
      <c r="B382" s="7" t="s">
        <v>314</v>
      </c>
      <c r="C382" s="8"/>
      <c r="D382" s="9">
        <v>598.60000002000004</v>
      </c>
      <c r="E382" s="16">
        <v>1.4971059467214121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600.09710596672141</v>
      </c>
    </row>
    <row r="383" spans="1:26" x14ac:dyDescent="0.2">
      <c r="A383" s="8">
        <v>618</v>
      </c>
      <c r="B383" s="7" t="s">
        <v>315</v>
      </c>
      <c r="C383" s="8"/>
      <c r="D383" s="9">
        <v>634.74999999099998</v>
      </c>
      <c r="E383" s="9">
        <v>212.3603408124288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847.11034080342881</v>
      </c>
    </row>
    <row r="384" spans="1:26" x14ac:dyDescent="0.2">
      <c r="A384" s="8">
        <v>619</v>
      </c>
      <c r="B384" s="7" t="s">
        <v>316</v>
      </c>
      <c r="C384" s="8"/>
      <c r="D384" s="9">
        <v>99.499999987999985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99.499999987999985</v>
      </c>
    </row>
    <row r="385" spans="1:26" x14ac:dyDescent="0.2">
      <c r="A385" s="8">
        <v>620</v>
      </c>
      <c r="B385" s="7" t="s">
        <v>317</v>
      </c>
      <c r="C385" s="8"/>
      <c r="D385" s="9">
        <v>2981.5000000000005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2981.5000000000005</v>
      </c>
    </row>
    <row r="386" spans="1:26" x14ac:dyDescent="0.2">
      <c r="A386" s="8">
        <v>621</v>
      </c>
      <c r="B386" s="7" t="s">
        <v>318</v>
      </c>
      <c r="C386" s="8"/>
      <c r="D386" s="9">
        <v>2058.1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2058.1</v>
      </c>
    </row>
    <row r="387" spans="1:26" x14ac:dyDescent="0.2">
      <c r="A387" s="8">
        <v>622</v>
      </c>
      <c r="B387" s="7" t="s">
        <v>319</v>
      </c>
      <c r="C387" s="17">
        <v>1.9929514914480205E-3</v>
      </c>
      <c r="D387" s="9">
        <v>440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440.00199295149145</v>
      </c>
    </row>
    <row r="388" spans="1:26" x14ac:dyDescent="0.2">
      <c r="A388" s="8">
        <v>623</v>
      </c>
      <c r="B388" s="7" t="s">
        <v>144</v>
      </c>
      <c r="C388" s="17">
        <v>5.978854474344061E-3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5.978854474344061E-3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8">
        <v>11.932608646801809</v>
      </c>
      <c r="D391" s="9"/>
      <c r="E391" s="16">
        <v>1.1212495994942677</v>
      </c>
      <c r="F391" s="9"/>
      <c r="G391" s="9"/>
      <c r="H391" s="9"/>
      <c r="I391" s="9">
        <v>158.22367508360836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36.633524009748101</v>
      </c>
      <c r="X391" s="10"/>
      <c r="Y391" s="11"/>
      <c r="Z391" s="12">
        <v>207.91105733965253</v>
      </c>
    </row>
    <row r="392" spans="1:26" x14ac:dyDescent="0.2">
      <c r="A392" s="8">
        <v>627</v>
      </c>
      <c r="B392" s="7" t="s">
        <v>148</v>
      </c>
      <c r="C392" s="8">
        <v>1074.2573536348184</v>
      </c>
      <c r="D392" s="9">
        <v>198</v>
      </c>
      <c r="E392" s="9">
        <v>156.66431574363807</v>
      </c>
      <c r="F392" s="9"/>
      <c r="G392" s="9">
        <v>670.71596306771278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3">
        <v>1.1418093135426366</v>
      </c>
      <c r="X392" s="10"/>
      <c r="Y392" s="11"/>
      <c r="Z392" s="12">
        <v>2100.779441759712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41582.997862005323</v>
      </c>
      <c r="D394" s="9"/>
      <c r="E394" s="9"/>
      <c r="F394" s="9"/>
      <c r="G394" s="9"/>
      <c r="H394" s="9"/>
      <c r="I394" s="9"/>
      <c r="J394" s="9"/>
      <c r="K394" s="9">
        <v>361.43402382785166</v>
      </c>
      <c r="L394" s="9"/>
      <c r="M394" s="9">
        <v>2972.041085687436</v>
      </c>
      <c r="N394" s="9"/>
      <c r="O394" s="9">
        <v>133.56092911481448</v>
      </c>
      <c r="P394" s="9"/>
      <c r="Q394" s="9"/>
      <c r="R394" s="9"/>
      <c r="S394" s="9"/>
      <c r="T394" s="9"/>
      <c r="U394" s="9"/>
      <c r="V394" s="10"/>
      <c r="W394" s="10">
        <v>42.542855652969315</v>
      </c>
      <c r="X394" s="10"/>
      <c r="Y394" s="11"/>
      <c r="Z394" s="12">
        <v>45092.576756288392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9.5607461823953788</v>
      </c>
      <c r="X395" s="10"/>
      <c r="Y395" s="11"/>
      <c r="Z395" s="21">
        <v>9.5607461823953788</v>
      </c>
    </row>
    <row r="396" spans="1:26" x14ac:dyDescent="0.2">
      <c r="A396" s="8">
        <v>631</v>
      </c>
      <c r="B396" s="7" t="s">
        <v>150</v>
      </c>
      <c r="C396" s="14">
        <v>8.2996783621573389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5.5424222694488483E-2</v>
      </c>
      <c r="X396" s="10"/>
      <c r="Y396" s="11"/>
      <c r="Z396" s="21">
        <v>8.3551025848518279</v>
      </c>
    </row>
    <row r="397" spans="1:26" x14ac:dyDescent="0.2">
      <c r="A397" s="8">
        <v>632</v>
      </c>
      <c r="B397" s="7" t="s">
        <v>481</v>
      </c>
      <c r="C397" s="8">
        <v>13.790925355199681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13.790925355199681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22">
        <v>0.36144578313253012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23">
        <v>0.36144578313253012</v>
      </c>
    </row>
    <row r="399" spans="1:26" x14ac:dyDescent="0.2">
      <c r="A399" s="8">
        <v>634</v>
      </c>
      <c r="B399" s="7" t="s">
        <v>320</v>
      </c>
      <c r="C399" s="8"/>
      <c r="D399" s="9">
        <v>620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620</v>
      </c>
    </row>
    <row r="400" spans="1:26" x14ac:dyDescent="0.2">
      <c r="A400" s="8">
        <v>635</v>
      </c>
      <c r="B400" s="7" t="s">
        <v>321</v>
      </c>
      <c r="C400" s="8"/>
      <c r="D400" s="9">
        <v>81.599999999999994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81.599999999999994</v>
      </c>
    </row>
    <row r="401" spans="1:26" x14ac:dyDescent="0.2">
      <c r="A401" s="8">
        <v>636</v>
      </c>
      <c r="B401" s="7" t="s">
        <v>322</v>
      </c>
      <c r="C401" s="8"/>
      <c r="D401" s="9">
        <v>380.00000002500002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380.00000002500002</v>
      </c>
    </row>
    <row r="402" spans="1:26" x14ac:dyDescent="0.2">
      <c r="A402" s="8">
        <v>637</v>
      </c>
      <c r="B402" s="7" t="s">
        <v>323</v>
      </c>
      <c r="C402" s="8"/>
      <c r="D402" s="9">
        <v>1241.6999999999998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1241.6999999999998</v>
      </c>
    </row>
    <row r="403" spans="1:26" x14ac:dyDescent="0.2">
      <c r="A403" s="8">
        <v>638</v>
      </c>
      <c r="B403" s="7" t="s">
        <v>324</v>
      </c>
      <c r="C403" s="8"/>
      <c r="D403" s="9">
        <v>137.49999997999998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137.49999997999998</v>
      </c>
    </row>
    <row r="404" spans="1:26" x14ac:dyDescent="0.2">
      <c r="A404" s="8">
        <v>639</v>
      </c>
      <c r="B404" s="7" t="s">
        <v>325</v>
      </c>
      <c r="C404" s="8"/>
      <c r="D404" s="9">
        <v>75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>
        <v>75</v>
      </c>
    </row>
    <row r="405" spans="1:26" x14ac:dyDescent="0.2">
      <c r="A405" s="8">
        <v>640</v>
      </c>
      <c r="B405" s="7" t="s">
        <v>326</v>
      </c>
      <c r="C405" s="8"/>
      <c r="D405" s="9">
        <v>115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115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49.281981632664568</v>
      </c>
      <c r="D407" s="9"/>
      <c r="E407" s="9"/>
      <c r="F407" s="9"/>
      <c r="G407" s="9"/>
      <c r="H407" s="9"/>
      <c r="I407" s="9">
        <v>3286.064390900925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875.2889346364019</v>
      </c>
      <c r="X407" s="10"/>
      <c r="Y407" s="11"/>
      <c r="Z407" s="12">
        <v>4210.6353071699914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406.1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406.1</v>
      </c>
    </row>
    <row r="411" spans="1:26" x14ac:dyDescent="0.2">
      <c r="A411" s="8">
        <v>646</v>
      </c>
      <c r="B411" s="7" t="s">
        <v>329</v>
      </c>
      <c r="C411" s="8"/>
      <c r="D411" s="9">
        <v>846.6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846.6</v>
      </c>
    </row>
    <row r="412" spans="1:26" x14ac:dyDescent="0.2">
      <c r="A412" s="8">
        <v>647</v>
      </c>
      <c r="B412" s="7" t="s">
        <v>330</v>
      </c>
      <c r="C412" s="8"/>
      <c r="D412" s="9">
        <v>433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433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2135.0000000627997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2135.0000000627997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30">
        <v>0.14789106149204695</v>
      </c>
      <c r="D418" s="9">
        <v>2405.4500000042476</v>
      </c>
      <c r="E418" s="9">
        <v>210.00366524879533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2.3156673575245122E-2</v>
      </c>
      <c r="X418" s="10"/>
      <c r="Y418" s="11"/>
      <c r="Z418" s="12">
        <v>2615.6247129881099</v>
      </c>
    </row>
    <row r="419" spans="1:26" x14ac:dyDescent="0.2">
      <c r="A419" s="8">
        <v>654</v>
      </c>
      <c r="B419" s="7" t="s">
        <v>334</v>
      </c>
      <c r="C419" s="8"/>
      <c r="D419" s="9">
        <v>1372.9000000719998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1372.9000000719998</v>
      </c>
    </row>
    <row r="420" spans="1:26" x14ac:dyDescent="0.2">
      <c r="A420" s="8">
        <v>655</v>
      </c>
      <c r="B420" s="7" t="s">
        <v>335</v>
      </c>
      <c r="C420" s="30">
        <v>0.31372462182012772</v>
      </c>
      <c r="D420" s="9">
        <v>293.54000000004004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0.48121323457656684</v>
      </c>
      <c r="X420" s="10"/>
      <c r="Y420" s="11"/>
      <c r="Z420" s="12">
        <v>294.33493785643674</v>
      </c>
    </row>
    <row r="421" spans="1:26" x14ac:dyDescent="0.2">
      <c r="A421" s="8">
        <v>656</v>
      </c>
      <c r="B421" s="7" t="s">
        <v>336</v>
      </c>
      <c r="C421" s="17">
        <v>2.0475388432712733E-3</v>
      </c>
      <c r="D421" s="9">
        <v>565.5</v>
      </c>
      <c r="E421" s="16">
        <v>9.1281333135425022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574.63018085238582</v>
      </c>
    </row>
    <row r="422" spans="1:26" x14ac:dyDescent="0.2">
      <c r="A422" s="8">
        <v>657</v>
      </c>
      <c r="B422" s="7" t="s">
        <v>337</v>
      </c>
      <c r="C422" s="8"/>
      <c r="D422" s="9">
        <v>539.99999998500004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539.99999998500004</v>
      </c>
    </row>
    <row r="423" spans="1:26" x14ac:dyDescent="0.2">
      <c r="A423" s="8">
        <v>658</v>
      </c>
      <c r="B423" s="7" t="s">
        <v>338</v>
      </c>
      <c r="C423" s="8"/>
      <c r="D423" s="9">
        <v>158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158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5.978854474344061E-3</v>
      </c>
      <c r="D425" s="9">
        <v>195.9999999982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196.00597885267433</v>
      </c>
    </row>
    <row r="426" spans="1:26" x14ac:dyDescent="0.2">
      <c r="A426" s="8">
        <v>661</v>
      </c>
      <c r="B426" s="7" t="s">
        <v>489</v>
      </c>
      <c r="C426" s="14">
        <v>2.6047875993225618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2.6047875993225618</v>
      </c>
    </row>
    <row r="427" spans="1:26" x14ac:dyDescent="0.2">
      <c r="A427" s="8">
        <v>662</v>
      </c>
      <c r="B427" s="7" t="s">
        <v>341</v>
      </c>
      <c r="C427" s="8"/>
      <c r="D427" s="9">
        <v>144.6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144.6</v>
      </c>
    </row>
    <row r="428" spans="1:26" x14ac:dyDescent="0.2">
      <c r="A428" s="8">
        <v>663</v>
      </c>
      <c r="B428" s="7" t="s">
        <v>342</v>
      </c>
      <c r="C428" s="8"/>
      <c r="D428" s="9">
        <v>193.1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193.1</v>
      </c>
    </row>
    <row r="429" spans="1:26" ht="26" x14ac:dyDescent="0.2">
      <c r="A429" s="8">
        <v>664</v>
      </c>
      <c r="B429" s="7" t="s">
        <v>490</v>
      </c>
      <c r="C429" s="14">
        <v>1.5109500041491808</v>
      </c>
      <c r="D429" s="9"/>
      <c r="E429" s="54">
        <v>1.5046290921823238E-4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1">
        <v>1.511100467058399</v>
      </c>
    </row>
    <row r="430" spans="1:26" x14ac:dyDescent="0.2">
      <c r="A430" s="8">
        <v>665</v>
      </c>
      <c r="B430" s="7" t="s">
        <v>151</v>
      </c>
      <c r="C430" s="30">
        <v>0.64007965712696757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0.64007965712696757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2.0496024392302092E-2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2.0496024392302092E-2</v>
      </c>
    </row>
    <row r="433" spans="1:26" x14ac:dyDescent="0.2">
      <c r="A433" s="8">
        <v>668</v>
      </c>
      <c r="B433" s="7" t="s">
        <v>154</v>
      </c>
      <c r="C433" s="30">
        <v>0.77748809793089357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5">
        <v>0.13111670881298576</v>
      </c>
      <c r="X433" s="10"/>
      <c r="Y433" s="11"/>
      <c r="Z433" s="23">
        <v>0.90860480674387933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770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770</v>
      </c>
    </row>
    <row r="436" spans="1:26" x14ac:dyDescent="0.2">
      <c r="A436" s="8">
        <v>671</v>
      </c>
      <c r="B436" s="7" t="s">
        <v>344</v>
      </c>
      <c r="C436" s="8"/>
      <c r="D436" s="9">
        <v>206.25000000750001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206.25000000750001</v>
      </c>
    </row>
    <row r="437" spans="1:26" x14ac:dyDescent="0.2">
      <c r="A437" s="8">
        <v>672</v>
      </c>
      <c r="B437" s="7" t="s">
        <v>345</v>
      </c>
      <c r="C437" s="8"/>
      <c r="D437" s="9">
        <v>211.75000000199998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211.75000000199998</v>
      </c>
    </row>
    <row r="438" spans="1:26" x14ac:dyDescent="0.2">
      <c r="A438" s="8">
        <v>673</v>
      </c>
      <c r="B438" s="7" t="s">
        <v>346</v>
      </c>
      <c r="C438" s="30">
        <v>0.1674079252816337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3">
        <v>0.1674079252816337</v>
      </c>
    </row>
    <row r="439" spans="1:26" x14ac:dyDescent="0.2">
      <c r="A439" s="8">
        <v>674</v>
      </c>
      <c r="B439" s="7" t="s">
        <v>155</v>
      </c>
      <c r="C439" s="8">
        <v>489.14075933320669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3">
        <v>1.0877266763520816</v>
      </c>
      <c r="X439" s="10"/>
      <c r="Y439" s="11"/>
      <c r="Z439" s="12">
        <v>490.22848600955876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381.19999997175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381.19999997175</v>
      </c>
    </row>
    <row r="442" spans="1:26" x14ac:dyDescent="0.2">
      <c r="A442" s="8">
        <v>677</v>
      </c>
      <c r="B442" s="7" t="s">
        <v>492</v>
      </c>
      <c r="C442" s="17">
        <v>2.2747498695111822E-3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>
        <v>60.999991285329443</v>
      </c>
      <c r="X442" s="10"/>
      <c r="Y442" s="11"/>
      <c r="Z442" s="12">
        <v>61.002266035198957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7.9965344225501507E-3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7.9965344225501507E-3</v>
      </c>
    </row>
    <row r="445" spans="1:26" x14ac:dyDescent="0.2">
      <c r="A445" s="8">
        <v>680</v>
      </c>
      <c r="B445" s="7" t="s">
        <v>494</v>
      </c>
      <c r="C445" s="17">
        <v>3.985902982896041E-3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3.985902982896041E-3</v>
      </c>
    </row>
    <row r="446" spans="1:26" ht="26" x14ac:dyDescent="0.2">
      <c r="A446" s="8">
        <v>681</v>
      </c>
      <c r="B446" s="7" t="s">
        <v>495</v>
      </c>
      <c r="C446" s="8">
        <v>39.958880489469543</v>
      </c>
      <c r="D446" s="9"/>
      <c r="E446" s="9"/>
      <c r="F446" s="9"/>
      <c r="G446" s="9"/>
      <c r="H446" s="9"/>
      <c r="I446" s="9">
        <v>2007.4477737177001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96.024352815866109</v>
      </c>
      <c r="X446" s="10"/>
      <c r="Y446" s="11"/>
      <c r="Z446" s="12">
        <v>2143.4310070230358</v>
      </c>
    </row>
    <row r="447" spans="1:26" x14ac:dyDescent="0.2">
      <c r="A447" s="8">
        <v>682</v>
      </c>
      <c r="B447" s="7" t="s">
        <v>348</v>
      </c>
      <c r="C447" s="30">
        <v>0.13431934651239175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0.22246097447133406</v>
      </c>
      <c r="X447" s="10"/>
      <c r="Y447" s="11"/>
      <c r="Z447" s="23">
        <v>0.35678032098372581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1284.9999999368001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1284.9999999368001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74.73783070010991</v>
      </c>
      <c r="D453" s="9">
        <v>1325.9</v>
      </c>
      <c r="E453" s="9"/>
      <c r="F453" s="9"/>
      <c r="G453" s="9"/>
      <c r="H453" s="9"/>
      <c r="I453" s="9">
        <v>1718.7596818974118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657.68483501247817</v>
      </c>
      <c r="X453" s="10"/>
      <c r="Y453" s="11"/>
      <c r="Z453" s="12">
        <v>3777.0823476100004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190.53796406468862</v>
      </c>
      <c r="D455" s="9"/>
      <c r="E455" s="9"/>
      <c r="F455" s="9"/>
      <c r="G455" s="9"/>
      <c r="H455" s="9"/>
      <c r="I455" s="9">
        <v>221.95056414192214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400.23869917649114</v>
      </c>
      <c r="X455" s="10"/>
      <c r="Y455" s="11"/>
      <c r="Z455" s="12">
        <v>812.72722738310199</v>
      </c>
    </row>
    <row r="456" spans="1:26" x14ac:dyDescent="0.2">
      <c r="A456" s="8">
        <v>691</v>
      </c>
      <c r="B456" s="7" t="s">
        <v>161</v>
      </c>
      <c r="C456" s="8">
        <v>20774.075649234917</v>
      </c>
      <c r="D456" s="9">
        <v>1221.6500000186527</v>
      </c>
      <c r="E456" s="9">
        <v>231.2535986654955</v>
      </c>
      <c r="F456" s="9"/>
      <c r="G456" s="9">
        <v>123538.62562908963</v>
      </c>
      <c r="H456" s="9"/>
      <c r="I456" s="9"/>
      <c r="J456" s="9"/>
      <c r="K456" s="9">
        <v>3226.8003323632211</v>
      </c>
      <c r="L456" s="9"/>
      <c r="M456" s="9">
        <v>46978.794957385187</v>
      </c>
      <c r="N456" s="9">
        <v>547.14458146644233</v>
      </c>
      <c r="O456" s="9">
        <v>1583.6184403532811</v>
      </c>
      <c r="P456" s="9">
        <v>1423.9200787572775</v>
      </c>
      <c r="Q456" s="9"/>
      <c r="R456" s="9"/>
      <c r="S456" s="9"/>
      <c r="T456" s="9"/>
      <c r="U456" s="9"/>
      <c r="V456" s="10"/>
      <c r="W456" s="13">
        <v>1.7803681285041333</v>
      </c>
      <c r="X456" s="10"/>
      <c r="Y456" s="11">
        <v>1172.0003336965131</v>
      </c>
      <c r="Z456" s="12">
        <v>200699.66396915916</v>
      </c>
    </row>
    <row r="457" spans="1:26" ht="26" x14ac:dyDescent="0.2">
      <c r="A457" s="8">
        <v>692</v>
      </c>
      <c r="B457" s="7" t="s">
        <v>500</v>
      </c>
      <c r="C457" s="8">
        <v>31.548422109622166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31.548422109622166</v>
      </c>
    </row>
    <row r="458" spans="1:26" ht="26" x14ac:dyDescent="0.2">
      <c r="A458" s="8">
        <v>693</v>
      </c>
      <c r="B458" s="7" t="s">
        <v>501</v>
      </c>
      <c r="C458" s="14">
        <v>1.4183746392461973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6.939566179059295E-2</v>
      </c>
      <c r="X458" s="10"/>
      <c r="Y458" s="11"/>
      <c r="Z458" s="21">
        <v>1.4877703010367902</v>
      </c>
    </row>
    <row r="459" spans="1:26" ht="78" x14ac:dyDescent="0.2">
      <c r="A459" s="8">
        <v>694</v>
      </c>
      <c r="B459" s="7" t="s">
        <v>502</v>
      </c>
      <c r="C459" s="8">
        <v>32.748055844357616</v>
      </c>
      <c r="D459" s="9">
        <v>118.35999998319521</v>
      </c>
      <c r="E459" s="9">
        <v>18.361632178899495</v>
      </c>
      <c r="F459" s="9"/>
      <c r="G459" s="9"/>
      <c r="H459" s="9"/>
      <c r="I459" s="9">
        <v>4572.9282324581891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1634.8493449808525</v>
      </c>
      <c r="X459" s="10"/>
      <c r="Y459" s="11"/>
      <c r="Z459" s="12">
        <v>6377.2472654454941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1.70075521422383E-2</v>
      </c>
      <c r="D461" s="9"/>
      <c r="E461" s="9"/>
      <c r="F461" s="9"/>
      <c r="G461" s="9"/>
      <c r="H461" s="9"/>
      <c r="I461" s="9">
        <v>2028.2253355144403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2311.9032503769372</v>
      </c>
      <c r="X461" s="10"/>
      <c r="Y461" s="11"/>
      <c r="Z461" s="12">
        <v>4340.1455934435198</v>
      </c>
    </row>
    <row r="462" spans="1:26" x14ac:dyDescent="0.2">
      <c r="A462" s="8">
        <v>697</v>
      </c>
      <c r="B462" s="7" t="s">
        <v>162</v>
      </c>
      <c r="C462" s="30">
        <v>0.26310640646555977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>
        <v>37.258646669492862</v>
      </c>
      <c r="W462" s="10">
        <v>23.813195745621254</v>
      </c>
      <c r="X462" s="10">
        <v>52.188040975685766</v>
      </c>
      <c r="Y462" s="11">
        <v>72.615263633462561</v>
      </c>
      <c r="Z462" s="12">
        <v>186.13825343072801</v>
      </c>
    </row>
    <row r="463" spans="1:26" x14ac:dyDescent="0.2">
      <c r="A463" s="8">
        <v>698</v>
      </c>
      <c r="B463" s="7" t="s">
        <v>163</v>
      </c>
      <c r="C463" s="8">
        <v>458.23761307641655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4390.7271306060702</v>
      </c>
      <c r="X463" s="10"/>
      <c r="Y463" s="11"/>
      <c r="Z463" s="12">
        <v>4848.9647436824871</v>
      </c>
    </row>
    <row r="464" spans="1:26" x14ac:dyDescent="0.2">
      <c r="A464" s="8">
        <v>699</v>
      </c>
      <c r="B464" s="7" t="s">
        <v>164</v>
      </c>
      <c r="C464" s="30">
        <v>0.53828799179289055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0.53828799179289055</v>
      </c>
    </row>
    <row r="465" spans="1:26" ht="52" x14ac:dyDescent="0.2">
      <c r="A465" s="8">
        <v>700</v>
      </c>
      <c r="B465" s="7" t="s">
        <v>505</v>
      </c>
      <c r="C465" s="8">
        <v>161.52435670111302</v>
      </c>
      <c r="D465" s="16">
        <v>8.4</v>
      </c>
      <c r="E465" s="9"/>
      <c r="F465" s="9"/>
      <c r="G465" s="9"/>
      <c r="H465" s="9"/>
      <c r="I465" s="9">
        <v>966.21681595488121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337.95256586556604</v>
      </c>
      <c r="X465" s="10"/>
      <c r="Y465" s="11"/>
      <c r="Z465" s="12">
        <v>1474.0937385215602</v>
      </c>
    </row>
    <row r="466" spans="1:26" x14ac:dyDescent="0.2">
      <c r="A466" s="8">
        <v>701</v>
      </c>
      <c r="B466" s="7" t="s">
        <v>350</v>
      </c>
      <c r="C466" s="8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/>
    </row>
    <row r="467" spans="1:26" ht="26" x14ac:dyDescent="0.2">
      <c r="A467" s="8">
        <v>702</v>
      </c>
      <c r="B467" s="7" t="s">
        <v>506</v>
      </c>
      <c r="C467" s="17">
        <v>7.5732156675024753E-2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7.5732156675024753E-2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10.104052573932092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10.104052573932092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31">
        <v>1.0952902519167579E-2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8">
        <v>1.0952902519167579E-2</v>
      </c>
    </row>
    <row r="470" spans="1:26" ht="26" x14ac:dyDescent="0.2">
      <c r="A470" s="8">
        <v>705</v>
      </c>
      <c r="B470" s="7" t="s">
        <v>509</v>
      </c>
      <c r="C470" s="17">
        <v>3.5873126846064356E-2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3.5873126846064356E-2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3999.1204630982497</v>
      </c>
      <c r="D472" s="9"/>
      <c r="E472" s="9"/>
      <c r="F472" s="9"/>
      <c r="G472" s="9"/>
      <c r="H472" s="9"/>
      <c r="I472" s="9">
        <v>3828.5849116951222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2323.7837967918217</v>
      </c>
      <c r="X472" s="10"/>
      <c r="Y472" s="11"/>
      <c r="Z472" s="12">
        <v>10151.489171585194</v>
      </c>
    </row>
    <row r="473" spans="1:26" ht="40.5" customHeight="1" x14ac:dyDescent="0.2">
      <c r="A473" s="8">
        <v>708</v>
      </c>
      <c r="B473" s="7" t="s">
        <v>512</v>
      </c>
      <c r="C473" s="8">
        <v>19.970953644388398</v>
      </c>
      <c r="D473" s="9"/>
      <c r="E473" s="9"/>
      <c r="F473" s="9"/>
      <c r="G473" s="9"/>
      <c r="H473" s="9"/>
      <c r="I473" s="9">
        <v>10711.906939259941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3598.6541097030863</v>
      </c>
      <c r="X473" s="10"/>
      <c r="Y473" s="11"/>
      <c r="Z473" s="12">
        <v>14330.532002607415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7.9718059657920819E-3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7.9718059657920819E-3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1.7829619147795763E-3</v>
      </c>
      <c r="X477" s="10"/>
      <c r="Y477" s="11"/>
      <c r="Z477" s="18">
        <v>1.7829619147795763E-3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46.7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46.7</v>
      </c>
    </row>
    <row r="481" spans="1:26" x14ac:dyDescent="0.2">
      <c r="A481" s="8">
        <v>716</v>
      </c>
      <c r="B481" s="7" t="s">
        <v>353</v>
      </c>
      <c r="C481" s="8"/>
      <c r="D481" s="9">
        <v>60.000000006000008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60.000000006000008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43.885928261838224</v>
      </c>
      <c r="D485" s="9"/>
      <c r="E485" s="9"/>
      <c r="F485" s="9"/>
      <c r="G485" s="9">
        <v>1222.2115225346286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0.25506299529129617</v>
      </c>
      <c r="X485" s="10"/>
      <c r="Y485" s="11"/>
      <c r="Z485" s="12">
        <v>1266.3525137917582</v>
      </c>
    </row>
    <row r="486" spans="1:26" x14ac:dyDescent="0.2">
      <c r="A486" s="8">
        <v>721</v>
      </c>
      <c r="B486" s="7" t="s">
        <v>166</v>
      </c>
      <c r="C486" s="17">
        <v>3.7866078337512377E-2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3.7866078337512377E-2</v>
      </c>
    </row>
    <row r="487" spans="1:26" x14ac:dyDescent="0.2">
      <c r="A487" s="8">
        <v>722</v>
      </c>
      <c r="B487" s="7" t="s">
        <v>354</v>
      </c>
      <c r="C487" s="8"/>
      <c r="D487" s="9">
        <v>301.5</v>
      </c>
      <c r="E487" s="9">
        <v>25.203628103466475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326.70362810346649</v>
      </c>
    </row>
    <row r="488" spans="1:26" x14ac:dyDescent="0.2">
      <c r="A488" s="8">
        <v>723</v>
      </c>
      <c r="B488" s="7" t="s">
        <v>355</v>
      </c>
      <c r="C488" s="8"/>
      <c r="D488" s="9">
        <v>278.61499999579996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278.61499999579996</v>
      </c>
    </row>
    <row r="489" spans="1:26" x14ac:dyDescent="0.2">
      <c r="A489" s="8">
        <v>724</v>
      </c>
      <c r="B489" s="7" t="s">
        <v>356</v>
      </c>
      <c r="C489" s="8"/>
      <c r="D489" s="9">
        <v>1236.8999999499999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1236.8999999499999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4.047610424087543E-2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4.4654547710017985E-2</v>
      </c>
      <c r="X492" s="10"/>
      <c r="Y492" s="11"/>
      <c r="Z492" s="18">
        <v>8.5130651950893421E-2</v>
      </c>
    </row>
    <row r="493" spans="1:26" x14ac:dyDescent="0.2">
      <c r="A493" s="8">
        <v>728</v>
      </c>
      <c r="B493" s="7" t="s">
        <v>523</v>
      </c>
      <c r="C493" s="17">
        <v>2.4296503060340425E-3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2.4296503060340425E-3</v>
      </c>
    </row>
    <row r="494" spans="1:26" x14ac:dyDescent="0.2">
      <c r="A494" s="8">
        <v>729</v>
      </c>
      <c r="B494" s="7" t="s">
        <v>524</v>
      </c>
      <c r="C494" s="8">
        <v>386.84583515050082</v>
      </c>
      <c r="D494" s="9"/>
      <c r="E494" s="9"/>
      <c r="F494" s="9"/>
      <c r="G494" s="9"/>
      <c r="H494" s="9"/>
      <c r="I494" s="9"/>
      <c r="J494" s="9"/>
      <c r="K494" s="9">
        <v>49.290245145267136</v>
      </c>
      <c r="L494" s="9"/>
      <c r="M494" s="9">
        <v>411.33612898771975</v>
      </c>
      <c r="N494" s="9"/>
      <c r="O494" s="9">
        <v>18.214253512099919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865.68646279558766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5784.4049276015285</v>
      </c>
      <c r="D496" s="9"/>
      <c r="E496" s="9"/>
      <c r="F496" s="9"/>
      <c r="G496" s="9"/>
      <c r="H496" s="9"/>
      <c r="I496" s="9"/>
      <c r="J496" s="9"/>
      <c r="K496" s="9">
        <v>1322.3175072379377</v>
      </c>
      <c r="L496" s="9"/>
      <c r="M496" s="9">
        <v>11354.831966007019</v>
      </c>
      <c r="N496" s="9"/>
      <c r="O496" s="9">
        <v>488.63677243513297</v>
      </c>
      <c r="P496" s="9"/>
      <c r="Q496" s="9"/>
      <c r="R496" s="9"/>
      <c r="S496" s="9"/>
      <c r="T496" s="9"/>
      <c r="U496" s="9"/>
      <c r="V496" s="10"/>
      <c r="W496" s="15">
        <v>0.18387671608596179</v>
      </c>
      <c r="X496" s="10"/>
      <c r="Y496" s="11"/>
      <c r="Z496" s="12">
        <v>18950.375049997703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21.054022834765856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19">
        <v>1.2549546111704675E-3</v>
      </c>
      <c r="X501" s="10"/>
      <c r="Y501" s="11"/>
      <c r="Z501" s="12">
        <v>21.055277789377026</v>
      </c>
    </row>
    <row r="502" spans="1:26" x14ac:dyDescent="0.2">
      <c r="A502" s="8">
        <v>737</v>
      </c>
      <c r="B502" s="7" t="s">
        <v>170</v>
      </c>
      <c r="C502" s="8">
        <v>82980.310400815011</v>
      </c>
      <c r="D502" s="9"/>
      <c r="E502" s="31">
        <v>1.3491445287524579E-3</v>
      </c>
      <c r="F502" s="9"/>
      <c r="G502" s="9">
        <v>18224.661471967709</v>
      </c>
      <c r="H502" s="9"/>
      <c r="I502" s="9"/>
      <c r="J502" s="9"/>
      <c r="K502" s="9">
        <v>91.524130641025934</v>
      </c>
      <c r="L502" s="9"/>
      <c r="M502" s="9">
        <v>334.55135453755133</v>
      </c>
      <c r="N502" s="9"/>
      <c r="O502" s="9">
        <v>33.820966259289719</v>
      </c>
      <c r="P502" s="9"/>
      <c r="Q502" s="9"/>
      <c r="R502" s="9"/>
      <c r="S502" s="9"/>
      <c r="T502" s="9"/>
      <c r="U502" s="9"/>
      <c r="V502" s="10"/>
      <c r="W502" s="13">
        <v>3.0434878663279354</v>
      </c>
      <c r="X502" s="10"/>
      <c r="Y502" s="11"/>
      <c r="Z502" s="12">
        <v>101667.91316123144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2574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2574</v>
      </c>
    </row>
    <row r="506" spans="1:26" x14ac:dyDescent="0.2">
      <c r="A506" s="8">
        <v>741</v>
      </c>
      <c r="B506" s="7" t="s">
        <v>530</v>
      </c>
      <c r="C506" s="17">
        <v>2.4296503060340425E-3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2.4296503060340425E-3</v>
      </c>
    </row>
    <row r="507" spans="1:26" x14ac:dyDescent="0.2">
      <c r="A507" s="8">
        <v>742</v>
      </c>
      <c r="B507" s="7" t="s">
        <v>360</v>
      </c>
      <c r="C507" s="8"/>
      <c r="D507" s="9">
        <v>460.5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460.5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2696.2800000695202</v>
      </c>
      <c r="E510" s="9">
        <v>129.32927033822943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2825.6092704077496</v>
      </c>
    </row>
    <row r="511" spans="1:26" x14ac:dyDescent="0.2">
      <c r="A511" s="8">
        <v>746</v>
      </c>
      <c r="B511" s="7" t="s">
        <v>533</v>
      </c>
      <c r="C511" s="8">
        <v>1743.8506822679831</v>
      </c>
      <c r="D511" s="9">
        <v>1002.7999999889398</v>
      </c>
      <c r="E511" s="9">
        <v>42.744105655934277</v>
      </c>
      <c r="F511" s="9"/>
      <c r="G511" s="9">
        <v>774.14344532590223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130.40289096099011</v>
      </c>
      <c r="X511" s="10"/>
      <c r="Y511" s="11"/>
      <c r="Z511" s="12">
        <v>3693.9411241997491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132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132</v>
      </c>
    </row>
    <row r="516" spans="1:26" x14ac:dyDescent="0.2">
      <c r="A516" s="8">
        <v>751</v>
      </c>
      <c r="B516" s="7" t="s">
        <v>537</v>
      </c>
      <c r="C516" s="8">
        <v>37.757193290860698</v>
      </c>
      <c r="D516" s="9">
        <v>50</v>
      </c>
      <c r="E516" s="9">
        <v>279.70568948791066</v>
      </c>
      <c r="F516" s="9"/>
      <c r="G516" s="9">
        <v>898.13984532916152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136.26907724796416</v>
      </c>
      <c r="X516" s="10"/>
      <c r="Y516" s="11"/>
      <c r="Z516" s="12">
        <v>1401.8718053558969</v>
      </c>
    </row>
    <row r="517" spans="1:26" x14ac:dyDescent="0.2">
      <c r="A517" s="8">
        <v>752</v>
      </c>
      <c r="B517" s="7" t="s">
        <v>538</v>
      </c>
      <c r="C517" s="17">
        <v>1.3963049434803207E-2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5.012107409865115E-3</v>
      </c>
      <c r="X517" s="10"/>
      <c r="Y517" s="11"/>
      <c r="Z517" s="18">
        <v>1.8975156844668321E-2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5" t="s">
        <v>24</v>
      </c>
      <c r="B520" s="56"/>
      <c r="C520" s="38">
        <f t="shared" ref="C520:T520" si="0">SUM(C5:C170)+C171/10^6+SUM(C172:C519)</f>
        <v>846072.94909062819</v>
      </c>
      <c r="D520" s="39">
        <f t="shared" si="0"/>
        <v>947596.28460740927</v>
      </c>
      <c r="E520" s="39">
        <f t="shared" si="0"/>
        <v>7158.994451076499</v>
      </c>
      <c r="F520" s="39">
        <f t="shared" si="0"/>
        <v>15059.407890710814</v>
      </c>
      <c r="G520" s="39">
        <f t="shared" si="0"/>
        <v>519814.37848106562</v>
      </c>
      <c r="H520" s="39">
        <f t="shared" si="0"/>
        <v>188686.39006570078</v>
      </c>
      <c r="I520" s="39">
        <f t="shared" si="0"/>
        <v>687796.81868139363</v>
      </c>
      <c r="J520" s="39">
        <f t="shared" si="0"/>
        <v>122232.19685175621</v>
      </c>
      <c r="K520" s="39">
        <f t="shared" si="0"/>
        <v>25768.316715689962</v>
      </c>
      <c r="L520" s="39">
        <f t="shared" si="0"/>
        <v>11809.97051131815</v>
      </c>
      <c r="M520" s="39">
        <f t="shared" si="0"/>
        <v>446300.51130526804</v>
      </c>
      <c r="N520" s="39">
        <f t="shared" si="0"/>
        <v>18927.698449915042</v>
      </c>
      <c r="O520" s="39">
        <f t="shared" si="0"/>
        <v>39289.508698772741</v>
      </c>
      <c r="P520" s="39">
        <f t="shared" si="0"/>
        <v>81807.640114353228</v>
      </c>
      <c r="Q520" s="39">
        <f t="shared" si="0"/>
        <v>434.05399798561149</v>
      </c>
      <c r="R520" s="39">
        <f t="shared" si="0"/>
        <v>464.64355952624271</v>
      </c>
      <c r="S520" s="39">
        <f t="shared" si="0"/>
        <v>3382.3947831489636</v>
      </c>
      <c r="T520" s="39">
        <f t="shared" si="0"/>
        <v>65204.038729797765</v>
      </c>
      <c r="U520" s="40">
        <f>SUM(U5:U519)</f>
        <v>1559.0126020925102</v>
      </c>
      <c r="V520" s="41">
        <f>SUM(V5:V170)+V171/10^6+SUM(V172:V519)</f>
        <v>60552.821001508783</v>
      </c>
      <c r="W520" s="41">
        <f>SUM(W5:W170)+W171/10^6+SUM(W172:W519)</f>
        <v>439367.21150898584</v>
      </c>
      <c r="X520" s="41">
        <f>SUM(X5:X170)+X171/10^6+SUM(X172:X519)</f>
        <v>3201.8253358813622</v>
      </c>
      <c r="Y520" s="42">
        <f>SUM(Y5:Y170)+Y171/10^6+SUM(Y172:Y519)</f>
        <v>4085.1017690874514</v>
      </c>
      <c r="Z520" s="43">
        <f>SUM(Z5:Z170)+Z171/10^6+SUM(Z172:Z519)</f>
        <v>4535013.1581599936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584A83D9-BD52-485F-9C78-37A879A4EE39}"/>
</file>

<file path=customXml/itemProps2.xml><?xml version="1.0" encoding="utf-8"?>
<ds:datastoreItem xmlns:ds="http://schemas.openxmlformats.org/officeDocument/2006/customXml" ds:itemID="{203FEC6C-0A3E-4BC5-8833-431D5A9C8559}"/>
</file>

<file path=customXml/itemProps3.xml><?xml version="1.0" encoding="utf-8"?>
<ds:datastoreItem xmlns:ds="http://schemas.openxmlformats.org/officeDocument/2006/customXml" ds:itemID="{0C6CB689-9A6A-4673-A103-AEF026B6F5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2026-02-17T07:05:48Z</dcterms:created>
  <dcterms:modified xsi:type="dcterms:W3CDTF">2026-02-17T07:05:53Z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