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11D23D0F-504D-4627-9359-A4C7CC820F5F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33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<sst xmlns="http://schemas.openxmlformats.org/spreadsheetml/2006/main" count="545" uniqueCount="544">
  <si>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</si>
  <si>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</si>
  <si>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</si>
  <si>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</si>
  <si>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</si>
  <si>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</si>
  <si>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</si>
  <si>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</si>
  <si>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</si>
  <si>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</si>
  <si>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</si>
  <si>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</si>
  <si>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</si>
  <si>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</si>
  <si>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</si>
  <si>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</si>
  <si>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</si>
  <si>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</si>
  <si>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</si>
  <si>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</si>
  <si>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</si>
  <si>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</si>
  <si>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</si>
  <si>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</si>
  <si>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</si>
  <si>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</si>
  <si>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</si>
  <si>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</si>
  <si>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</si>
  <si>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</si>
  <si>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</si>
  <si>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</si>
  <si>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</si>
  <si>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</si>
  <si>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</si>
  <si>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</si>
  <si>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</si>
  <si>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</si>
  <si>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</si>
  <si>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</si>
  <si>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</si>
  <si>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</si>
  <si>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</si>
  <si>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</si>
  <si>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</si>
  <si>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</si>
  <si>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</si>
  <si>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</si>
  <si>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</si>
  <si>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</si>
  <si>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</si>
  <si>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</si>
  <si>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</si>
  <si>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</si>
  <si>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</si>
  <si>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</si>
  <si>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</si>
  <si>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</si>
  <si>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</si>
  <si>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</si>
  <si>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</si>
  <si>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</si>
  <si>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</si>
  <si>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</si>
  <si>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</si>
  <si>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</si>
  <si>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</si>
  <si>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</si>
  <si>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</si>
  <si>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</si>
  <si>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</si>
  <si>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</si>
  <si>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</si>
  <si>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</si>
  <si>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</si>
  <si>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</si>
  <si>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</si>
  <si>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</si>
  <si>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</si>
  <si>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</si>
  <si>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</si>
  <si>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</si>
  <si>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</si>
  <si>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</si>
  <si>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</si>
  <si>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</si>
  <si>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</si>
  <si>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</si>
  <si>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</si>
  <si>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</si>
  <si>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</si>
  <si>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</si>
  <si>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</si>
  <si>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</si>
  <si>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</si>
  <si>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</si>
  <si>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</si>
  <si>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</si>
  <si>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</si>
  <si>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</si>
  <si>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</si>
  <si>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</si>
  <si>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</si>
  <si>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</si>
  <si>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</si>
  <si>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</si>
  <si>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</si>
  <si>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</si>
  <si>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</si>
  <si>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</si>
  <si>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</si>
  <si>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</si>
  <si>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</si>
  <si>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</si>
  <si>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</si>
  <si>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</si>
  <si>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</si>
  <si>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</si>
  <si>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</si>
  <si>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</si>
  <si>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</si>
  <si>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</si>
  <si>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</si>
  <si>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</si>
  <si>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</si>
  <si>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</si>
  <si>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</si>
  <si>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</si>
  <si>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</si>
  <si>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</si>
  <si>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</si>
  <si>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</si>
  <si>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</si>
  <si>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</si>
  <si>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</si>
  <si>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</si>
  <si>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</si>
  <si>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</si>
  <si>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</si>
  <si>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</si>
  <si>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</si>
  <si>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</si>
  <si>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</si>
  <si>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</si>
  <si>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</si>
  <si>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</si>
  <si>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</si>
  <si>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</si>
  <si>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</si>
  <si>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</si>
  <si>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</si>
  <si>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</si>
  <si>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</si>
  <si>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</si>
  <si>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</si>
  <si>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</si>
  <si>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</si>
  <si>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</si>
  <si>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</si>
  <si>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</si>
  <si>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</si>
  <si>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</si>
  <si>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</si>
  <si>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</si>
  <si>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</si>
  <si>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</si>
  <si>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</si>
  <si>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</si>
  <si>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</si>
  <si>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</si>
  <si>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</si>
  <si>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</si>
  <si>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</si>
  <si>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</si>
  <si>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</si>
  <si>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</si>
  <si>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</si>
  <si>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</si>
  <si>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</si>
  <si>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</si>
  <si>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</si>
  <si>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</si>
  <si>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</si>
  <si>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</si>
  <si>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</si>
  <si>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</si>
  <si>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</si>
  <si>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</si>
  <si>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</si>
  <si>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</si>
  <si>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</si>
  <si>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</si>
  <si>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</si>
  <si>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</si>
  <si>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</si>
  <si>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</si>
  <si>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</si>
  <si>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</si>
  <si>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</si>
  <si>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</si>
  <si>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</si>
  <si>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</si>
  <si>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</si>
  <si>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</si>
  <si>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</si>
  <si>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</si>
  <si>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</si>
  <si>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</si>
  <si>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</si>
  <si>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</si>
  <si>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</si>
  <si>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</si>
  <si>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</si>
  <si>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</si>
  <si>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</si>
  <si>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</si>
  <si>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</si>
  <si>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</si>
  <si>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</si>
  <si>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</si>
  <si>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</si>
  <si>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</si>
  <si>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</si>
  <si>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</si>
  <si>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</si>
  <si>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</si>
  <si>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</si>
  <si>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</si>
  <si>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</si>
  <si>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</si>
  <si>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</si>
  <si>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</si>
  <si>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</si>
  <si>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</si>
  <si>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</si>
  <si>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</si>
  <si>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</si>
  <si>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</si>
  <si>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</si>
  <si>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</si>
  <si>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</si>
  <si>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</si>
  <si>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</si>
  <si>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</si>
  <si>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</si>
  <si>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</si>
  <si>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</si>
  <si>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</si>
  <si>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</si>
  <si>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</si>
  <si>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</si>
  <si>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</si>
  <si>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</si>
  <si>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</si>
  <si>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</si>
  <si>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</si>
  <si>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</si>
  <si>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</si>
  <si>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</si>
  <si>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</si>
  <si>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</si>
  <si>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</si>
  <si>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</si>
  <si>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</si>
  <si>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</si>
  <si>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</si>
  <si>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</si>
  <si>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</si>
  <si>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</si>
  <si>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</si>
  <si>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</si>
  <si>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</si>
  <si>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</si>
  <si>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</si>
  <si>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</si>
  <si>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</si>
  <si>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</si>
  <si>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</si>
  <si>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</si>
  <si>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</si>
  <si>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</si>
  <si>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</si>
  <si>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</si>
  <si>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</si>
  <si>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</si>
  <si>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</si>
  <si>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</si>
  <si>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</si>
  <si>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</si>
  <si>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</si>
  <si>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</si>
  <si>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</si>
  <si>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</si>
  <si>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</si>
  <si>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</si>
  <si>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</si>
  <si>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</si>
  <si>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</si>
  <si>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</si>
  <si>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</si>
  <si>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</si>
  <si>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</si>
  <si>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</si>
  <si>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</si>
  <si>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</si>
  <si>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</si>
  <si>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</si>
  <si>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</si>
  <si>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</si>
  <si>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</si>
  <si>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</si>
  <si>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</si>
  <si>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</si>
  <si>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</si>
  <si>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</si>
  <si>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</si>
  <si>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</si>
  <si>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</si>
  <si>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</si>
  <si>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</si>
  <si>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</si>
  <si>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</si>
  <si>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</si>
  <si>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</si>
  <si>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</si>
  <si>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</si>
  <si>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</si>
  <si>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</si>
  <si>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</si>
  <si>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</si>
  <si>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</si>
  <si>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</si>
  <si>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</si>
  <si>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</si>
  <si>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</si>
  <si>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</si>
  <si>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</si>
  <si>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</si>
  <si>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</si>
  <si>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</si>
  <si>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</si>
  <si>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</si>
  <si>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</si>
  <si>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</si>
  <si>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</si>
  <si>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</si>
  <si>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</si>
  <si>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</si>
  <si>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</si>
  <si>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</si>
  <si>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</si>
  <si>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</si>
  <si>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</si>
  <si>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</si>
  <si>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</si>
  <si>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</si>
  <si>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</si>
  <si>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</si>
  <si>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</si>
  <si>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</si>
  <si>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</si>
  <si>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</si>
  <si>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</si>
  <si>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</si>
  <si>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</si>
  <si>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</si>
  <si>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</si>
  <si>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</si>
  <si>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</si>
  <si>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</si>
  <si>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</si>
  <si>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</si>
  <si>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</si>
  <si>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</si>
  <si>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</si>
  <si>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</si>
  <si>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</si>
  <si>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</si>
  <si>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</si>
  <si>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</si>
  <si>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</si>
  <si>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</si>
  <si>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</si>
  <si>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</si>
  <si>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</si>
  <si>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</si>
  <si>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</si>
  <si>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</si>
  <si>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</si>
  <si>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</si>
  <si>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</si>
  <si>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</si>
  <si>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</si>
  <si>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</si>
  <si>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</si>
  <si>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</si>
  <si>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</si>
  <si>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</si>
  <si>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</si>
  <si>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</si>
  <si>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</si>
  <si>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</si>
  <si>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</si>
  <si>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</si>
  <si>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</si>
  <si>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</si>
  <si>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</si>
  <si>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</si>
  <si>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</si>
  <si>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</si>
  <si>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</si>
  <si>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</si>
  <si>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</si>
  <si>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</si>
  <si>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</si>
  <si>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</si>
  <si>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</si>
  <si>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</si>
  <si>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</si>
  <si>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</si>
  <si>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</si>
  <si>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</si>
  <si>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</si>
  <si>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</si>
  <si>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</si>
  <si>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</si>
  <si>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</si>
  <si>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</si>
  <si>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</si>
  <si>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</si>
  <si>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</si>
  <si>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</si>
  <si>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</si>
  <si>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</si>
  <si>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</si>
  <si>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</si>
  <si>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</si>
  <si>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</si>
  <si>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</si>
  <si>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</si>
  <si>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</si>
  <si>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</si>
  <si>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</si>
  <si>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</si>
  <si>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</si>
  <si>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</si>
  <si>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</si>
  <si>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</si>
  <si>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</si>
  <si>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</si>
  <si>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</si>
  <si>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</si>
  <si>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</si>
  <si>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</si>
  <si>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</si>
  <si>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</si>
  <si>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</si>
  <si>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</si>
  <si>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</si>
  <si>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</si>
  <si>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</si>
  <si>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</si>
  <si>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</si>
  <si>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</si>
  <si>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</si>
  <si>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</si>
  <si>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</si>
  <si>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</si>
  <si>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</si>
  <si>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</si>
  <si>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</si>
  <si>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</si>
  <si>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</si>
  <si>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</si>
  <si>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</si>
  <si>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</si>
  <si>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</si>
  <si>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</si>
  <si>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</si>
  <si>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</si>
  <si>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</si>
  <si>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</si>
  <si>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</si>
  <si>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</si>
  <si>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</si>
  <si>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</si>
  <si>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</si>
  <si>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</si>
  <si>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</si>
  <si>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</si>
  <si>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</si>
  <si>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</si>
  <si>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</si>
  <si>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</si>
  <si>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</si>
  <si>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</si>
  <si>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</si>
  <si>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</si>
  <si>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</si>
  <si>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</si>
  <si>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</si>
  <si>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</si>
  <si>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</si>
  <si>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</si>
  <si>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</si>
  <si>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</si>
  <si>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</si>
  <si>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</si>
  <si>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</si>
  <si>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</si>
  <si>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</si>
  <si>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</si>
  <si>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</si>
  <si>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</si>
  <si>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</si>
  <si>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</si>
  <si>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</si>
  <si>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</si>
  <si>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</si>
  <si>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</si>
  <si>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</si>
  <si>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</si>
  <si>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</si>
  <si>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</si>
  <si>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</si>
  <si>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</si>
  <si>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</si>
  <si>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</si>
  <si>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</si>
  <si>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</si>
  <si>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</si>
  <si>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</si>
  <si>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</si>
  <si>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</si>
  <si>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</si>
  <si>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</si>
  <si>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</si>
  <si>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</si>
  <si>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</si>
  <si>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</si>
  <si>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</si>
  <si>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</si>
  <si>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総括表33　排出源別・対象化学物質別の排出量推計結果（2024年度：岡山県）［１．対象業種を営む事業者からのすそ切り以下～23.産業廃棄物焼却施設］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</si>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</sst>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8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3" fontId="2" fillId="0" borderId="17" xfId="7" applyNumberFormat="1" applyFont="1" applyFill="1" applyBorder="1" applyAlignment="1">
      <alignment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Z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7" t="s">
        <v>542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3.5" customHeight="1" x14ac:dyDescent="0.2">
      <c r="A2" s="58" t="s">
        <v>0</v>
      </c>
      <c r="B2" s="58"/>
      <c r="C2" s="59" t="s">
        <v>25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1"/>
    </row>
    <row r="3" spans="1:26" ht="13.5" customHeight="1" x14ac:dyDescent="0.2">
      <c r="A3" s="62" t="s">
        <v>540</v>
      </c>
      <c r="B3" s="64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6" t="s">
        <v>2</v>
      </c>
    </row>
    <row r="4" spans="1:26" ht="39" x14ac:dyDescent="0.2">
      <c r="A4" s="63"/>
      <c r="B4" s="65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7"/>
    </row>
    <row r="5" spans="1:26" x14ac:dyDescent="0.2">
      <c r="A5" s="8">
        <v>1</v>
      </c>
      <c r="B5" s="7" t="s">
        <v>26</v>
      </c>
      <c r="C5" s="8">
        <v>112.07713296749866</v>
      </c>
      <c r="D5" s="16">
        <v>2.8000000000000003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17.945685994245665</v>
      </c>
      <c r="X5" s="10">
        <v>16.145165672650695</v>
      </c>
      <c r="Y5" s="11">
        <v>1496.082691803771</v>
      </c>
      <c r="Z5" s="12">
        <v>1645.050676438166</v>
      </c>
    </row>
    <row r="6" spans="1:26" x14ac:dyDescent="0.2">
      <c r="A6" s="8">
        <v>2</v>
      </c>
      <c r="B6" s="7" t="s">
        <v>27</v>
      </c>
      <c r="C6" s="14">
        <v>1.1672541181433711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0.1084474952919295</v>
      </c>
      <c r="X6" s="10"/>
      <c r="Y6" s="11"/>
      <c r="Z6" s="21">
        <v>1.2757016134353005</v>
      </c>
    </row>
    <row r="7" spans="1:26" x14ac:dyDescent="0.2">
      <c r="A7" s="8">
        <v>3</v>
      </c>
      <c r="B7" s="7" t="s">
        <v>28</v>
      </c>
      <c r="C7" s="8">
        <v>12.690302994611574</v>
      </c>
      <c r="D7" s="9"/>
      <c r="E7" s="9"/>
      <c r="F7" s="9">
        <v>296.6677293083664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9">
        <v>3.4785947277212362E-2</v>
      </c>
      <c r="X7" s="10"/>
      <c r="Y7" s="11"/>
      <c r="Z7" s="12">
        <v>309.39281825025517</v>
      </c>
    </row>
    <row r="8" spans="1:26" x14ac:dyDescent="0.2">
      <c r="A8" s="8">
        <v>4</v>
      </c>
      <c r="B8" s="7" t="s">
        <v>29</v>
      </c>
      <c r="C8" s="8">
        <v>19.593353583064168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4.4310555706274461E-3</v>
      </c>
      <c r="X8" s="10"/>
      <c r="Y8" s="11"/>
      <c r="Z8" s="12">
        <v>19.597784638634796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296.6677293083664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296.6677293083664</v>
      </c>
    </row>
    <row r="10" spans="1:26" x14ac:dyDescent="0.2">
      <c r="A10" s="8">
        <v>7</v>
      </c>
      <c r="B10" s="7" t="s">
        <v>113</v>
      </c>
      <c r="C10" s="8">
        <v>44.393157881511932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9">
        <v>3.6908879300787165E-2</v>
      </c>
      <c r="X10" s="10"/>
      <c r="Y10" s="11"/>
      <c r="Z10" s="12">
        <v>44.430066760812721</v>
      </c>
    </row>
    <row r="11" spans="1:26" x14ac:dyDescent="0.2">
      <c r="A11" s="8">
        <v>8</v>
      </c>
      <c r="B11" s="7" t="s">
        <v>30</v>
      </c>
      <c r="C11" s="17">
        <v>5.2501008297996268E-2</v>
      </c>
      <c r="D11" s="9"/>
      <c r="E11" s="9"/>
      <c r="F11" s="9">
        <v>296.6677293083664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1.0979995425732885E-3</v>
      </c>
      <c r="X11" s="10"/>
      <c r="Y11" s="11"/>
      <c r="Z11" s="12">
        <v>296.72132831620701</v>
      </c>
    </row>
    <row r="12" spans="1:26" x14ac:dyDescent="0.2">
      <c r="A12" s="8">
        <v>9</v>
      </c>
      <c r="B12" s="7" t="s">
        <v>31</v>
      </c>
      <c r="C12" s="14">
        <v>1.3769898785804389</v>
      </c>
      <c r="D12" s="9"/>
      <c r="E12" s="9"/>
      <c r="F12" s="9"/>
      <c r="G12" s="9"/>
      <c r="H12" s="9"/>
      <c r="I12" s="9"/>
      <c r="J12" s="9"/>
      <c r="K12" s="9"/>
      <c r="L12" s="9">
        <v>113.43666617384905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0.17821434313095016</v>
      </c>
      <c r="X12" s="10"/>
      <c r="Y12" s="11"/>
      <c r="Z12" s="12">
        <v>114.99187039556044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69.957364577309207</v>
      </c>
      <c r="L13" s="9">
        <v>367.15155285929183</v>
      </c>
      <c r="M13" s="9">
        <v>393.42552057296899</v>
      </c>
      <c r="N13" s="9">
        <v>12.990191399899368</v>
      </c>
      <c r="O13" s="9">
        <v>909.20171691968085</v>
      </c>
      <c r="P13" s="9">
        <v>43.74720245667929</v>
      </c>
      <c r="Q13" s="9">
        <v>241.58425111265245</v>
      </c>
      <c r="R13" s="9"/>
      <c r="S13" s="9"/>
      <c r="T13" s="9"/>
      <c r="U13" s="9"/>
      <c r="V13" s="10"/>
      <c r="W13" s="10"/>
      <c r="X13" s="10"/>
      <c r="Y13" s="11"/>
      <c r="Z13" s="12">
        <v>2038.057799898482</v>
      </c>
    </row>
    <row r="14" spans="1:26" x14ac:dyDescent="0.2">
      <c r="A14" s="8">
        <v>12</v>
      </c>
      <c r="B14" s="7" t="s">
        <v>33</v>
      </c>
      <c r="C14" s="14">
        <v>1.1229666913084189</v>
      </c>
      <c r="D14" s="9"/>
      <c r="E14" s="9"/>
      <c r="F14" s="9"/>
      <c r="G14" s="9"/>
      <c r="H14" s="9"/>
      <c r="I14" s="9"/>
      <c r="J14" s="9"/>
      <c r="K14" s="9">
        <v>558.62534734692667</v>
      </c>
      <c r="L14" s="9">
        <v>2016.4713332580482</v>
      </c>
      <c r="M14" s="9">
        <v>8787.2062818710256</v>
      </c>
      <c r="N14" s="9">
        <v>61.243259438312045</v>
      </c>
      <c r="O14" s="9">
        <v>3883.9960598336725</v>
      </c>
      <c r="P14" s="9">
        <v>4157.0283480912303</v>
      </c>
      <c r="Q14" s="9">
        <v>322.11233481686997</v>
      </c>
      <c r="R14" s="9">
        <v>238.45844943414099</v>
      </c>
      <c r="S14" s="9"/>
      <c r="T14" s="9"/>
      <c r="U14" s="9"/>
      <c r="V14" s="10"/>
      <c r="W14" s="15">
        <v>0.15782861643192508</v>
      </c>
      <c r="X14" s="10"/>
      <c r="Y14" s="11">
        <v>590.33297648364589</v>
      </c>
      <c r="Z14" s="12">
        <v>20616.755185881611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0.22126896819424571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2.0590183221580981E-3</v>
      </c>
      <c r="X17" s="10"/>
      <c r="Y17" s="11"/>
      <c r="Z17" s="23">
        <v>0.22332798651640381</v>
      </c>
    </row>
    <row r="18" spans="1:26" x14ac:dyDescent="0.2">
      <c r="A18" s="8">
        <v>20</v>
      </c>
      <c r="B18" s="7" t="s">
        <v>364</v>
      </c>
      <c r="C18" s="8">
        <v>266.08015728925858</v>
      </c>
      <c r="D18" s="9"/>
      <c r="E18" s="31">
        <v>1.4331592103036634E-2</v>
      </c>
      <c r="F18" s="9"/>
      <c r="G18" s="9"/>
      <c r="H18" s="9"/>
      <c r="I18" s="9">
        <v>84389.803568476331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29800.055947477598</v>
      </c>
      <c r="X18" s="10"/>
      <c r="Y18" s="11"/>
      <c r="Z18" s="12">
        <v>114455.95400483529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42</v>
      </c>
      <c r="E20" s="9">
        <v>70.539614093388124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112.53961409338812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16">
        <v>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4</v>
      </c>
    </row>
    <row r="26" spans="1:26" ht="39" x14ac:dyDescent="0.2">
      <c r="A26" s="8">
        <v>30</v>
      </c>
      <c r="B26" s="7" t="s">
        <v>367</v>
      </c>
      <c r="C26" s="8">
        <v>10222.973448122117</v>
      </c>
      <c r="D26" s="9">
        <v>1763.70000001382</v>
      </c>
      <c r="E26" s="9">
        <v>16.605301785491363</v>
      </c>
      <c r="F26" s="9"/>
      <c r="G26" s="9"/>
      <c r="H26" s="9"/>
      <c r="I26" s="9">
        <v>72028.061677048274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26453.700423185772</v>
      </c>
      <c r="X26" s="10"/>
      <c r="Y26" s="11"/>
      <c r="Z26" s="12">
        <v>110485.04085015548</v>
      </c>
    </row>
    <row r="27" spans="1:26" x14ac:dyDescent="0.2">
      <c r="A27" s="8">
        <v>31</v>
      </c>
      <c r="B27" s="7" t="s">
        <v>36</v>
      </c>
      <c r="C27" s="8">
        <v>70.228793419497791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5">
        <v>0.13034702999999997</v>
      </c>
      <c r="W27" s="10">
        <v>104.24008814204119</v>
      </c>
      <c r="X27" s="10"/>
      <c r="Y27" s="11">
        <v>31.821591866869717</v>
      </c>
      <c r="Z27" s="12">
        <v>206.42082045840868</v>
      </c>
    </row>
    <row r="28" spans="1:26" x14ac:dyDescent="0.2">
      <c r="A28" s="8">
        <v>32</v>
      </c>
      <c r="B28" s="7" t="s">
        <v>116</v>
      </c>
      <c r="C28" s="47">
        <v>6.9524082761650004E-4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48">
        <v>6.9524082761650004E-4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10"/>
      <c r="W29" s="10"/>
      <c r="X29" s="10"/>
      <c r="Y29" s="11"/>
      <c r="Z29" s="12"/>
    </row>
    <row r="30" spans="1:26" ht="26" x14ac:dyDescent="0.2">
      <c r="A30" s="8">
        <v>34</v>
      </c>
      <c r="B30" s="7" t="s">
        <v>368</v>
      </c>
      <c r="C30" s="14">
        <v>1.2262245454146454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1.2262245454146454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383.78227069021239</v>
      </c>
      <c r="L31" s="9">
        <v>3187.3048654261179</v>
      </c>
      <c r="M31" s="9">
        <v>1643.1756014360265</v>
      </c>
      <c r="N31" s="9"/>
      <c r="O31" s="9">
        <v>119.62719018889001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5333.8899277412474</v>
      </c>
    </row>
    <row r="32" spans="1:26" x14ac:dyDescent="0.2">
      <c r="A32" s="8">
        <v>37</v>
      </c>
      <c r="B32" s="7" t="s">
        <v>369</v>
      </c>
      <c r="C32" s="17">
        <v>8.7515598975484318E-2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1.5123011463503442</v>
      </c>
      <c r="X32" s="10"/>
      <c r="Y32" s="11"/>
      <c r="Z32" s="21">
        <v>1.5998167453258285</v>
      </c>
    </row>
    <row r="33" spans="1:26" x14ac:dyDescent="0.2">
      <c r="A33" s="8">
        <v>40</v>
      </c>
      <c r="B33" s="7" t="s">
        <v>176</v>
      </c>
      <c r="C33" s="8"/>
      <c r="D33" s="9">
        <v>59.999999990000006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59.999999990000006</v>
      </c>
    </row>
    <row r="34" spans="1:26" x14ac:dyDescent="0.2">
      <c r="A34" s="8">
        <v>41</v>
      </c>
      <c r="B34" s="7" t="s">
        <v>177</v>
      </c>
      <c r="C34" s="8"/>
      <c r="D34" s="9">
        <v>642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642</v>
      </c>
    </row>
    <row r="35" spans="1:26" x14ac:dyDescent="0.2">
      <c r="A35" s="8">
        <v>44</v>
      </c>
      <c r="B35" s="7" t="s">
        <v>117</v>
      </c>
      <c r="C35" s="47">
        <v>3.9594122200253292E-4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9">
        <v>0.19263771220791767</v>
      </c>
      <c r="Z35" s="23">
        <v>0.19303365342992021</v>
      </c>
    </row>
    <row r="36" spans="1:26" x14ac:dyDescent="0.2">
      <c r="A36" s="8">
        <v>46</v>
      </c>
      <c r="B36" s="7" t="s">
        <v>178</v>
      </c>
      <c r="C36" s="8"/>
      <c r="D36" s="9">
        <v>35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35</v>
      </c>
    </row>
    <row r="37" spans="1:26" x14ac:dyDescent="0.2">
      <c r="A37" s="8">
        <v>47</v>
      </c>
      <c r="B37" s="7" t="s">
        <v>179</v>
      </c>
      <c r="C37" s="8"/>
      <c r="D37" s="9">
        <v>12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12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825.80000000000007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825.80000000000007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800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800</v>
      </c>
    </row>
    <row r="42" spans="1:26" x14ac:dyDescent="0.2">
      <c r="A42" s="8">
        <v>53</v>
      </c>
      <c r="B42" s="7" t="s">
        <v>39</v>
      </c>
      <c r="C42" s="8">
        <v>61980.342375860317</v>
      </c>
      <c r="D42" s="9">
        <v>7106.7699999984825</v>
      </c>
      <c r="E42" s="9">
        <v>134.27623544036774</v>
      </c>
      <c r="F42" s="9"/>
      <c r="G42" s="9">
        <v>90299.218918095881</v>
      </c>
      <c r="H42" s="9"/>
      <c r="I42" s="9"/>
      <c r="J42" s="9"/>
      <c r="K42" s="9">
        <v>545.82969306172242</v>
      </c>
      <c r="L42" s="9"/>
      <c r="M42" s="9">
        <v>11940.136615209196</v>
      </c>
      <c r="N42" s="9">
        <v>731.18121606940053</v>
      </c>
      <c r="O42" s="9">
        <v>553.22464272028265</v>
      </c>
      <c r="P42" s="9">
        <v>3923.3572857941485</v>
      </c>
      <c r="Q42" s="9">
        <v>80.528083704217494</v>
      </c>
      <c r="R42" s="9"/>
      <c r="S42" s="9"/>
      <c r="T42" s="9"/>
      <c r="U42" s="9"/>
      <c r="V42" s="10"/>
      <c r="W42" s="10">
        <v>25.662218827158281</v>
      </c>
      <c r="X42" s="10"/>
      <c r="Y42" s="11">
        <v>83.421289940562474</v>
      </c>
      <c r="Z42" s="12">
        <v>177403.94857472175</v>
      </c>
    </row>
    <row r="43" spans="1:26" x14ac:dyDescent="0.2">
      <c r="A43" s="8">
        <v>54</v>
      </c>
      <c r="B43" s="7" t="s">
        <v>183</v>
      </c>
      <c r="C43" s="8"/>
      <c r="D43" s="9">
        <v>207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207</v>
      </c>
    </row>
    <row r="44" spans="1:26" x14ac:dyDescent="0.2">
      <c r="A44" s="8">
        <v>56</v>
      </c>
      <c r="B44" s="7" t="s">
        <v>40</v>
      </c>
      <c r="C44" s="8">
        <v>135.44036308754505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49.983265633207758</v>
      </c>
      <c r="X44" s="10"/>
      <c r="Y44" s="11"/>
      <c r="Z44" s="12">
        <v>185.42362872075282</v>
      </c>
    </row>
    <row r="45" spans="1:26" x14ac:dyDescent="0.2">
      <c r="A45" s="8">
        <v>57</v>
      </c>
      <c r="B45" s="7" t="s">
        <v>41</v>
      </c>
      <c r="C45" s="8">
        <v>1104.7576073726748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9">
        <v>5.683153417654415E-2</v>
      </c>
      <c r="X45" s="10"/>
      <c r="Y45" s="11"/>
      <c r="Z45" s="12">
        <v>1104.8144389068514</v>
      </c>
    </row>
    <row r="46" spans="1:26" x14ac:dyDescent="0.2">
      <c r="A46" s="8">
        <v>58</v>
      </c>
      <c r="B46" s="7" t="s">
        <v>42</v>
      </c>
      <c r="C46" s="8">
        <v>304.32428282313089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0.19262139900274877</v>
      </c>
      <c r="X46" s="10"/>
      <c r="Y46" s="11"/>
      <c r="Z46" s="12">
        <v>304.51690422213363</v>
      </c>
    </row>
    <row r="47" spans="1:26" x14ac:dyDescent="0.2">
      <c r="A47" s="8">
        <v>59</v>
      </c>
      <c r="B47" s="7" t="s">
        <v>43</v>
      </c>
      <c r="C47" s="14">
        <v>2.071037692680918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9">
        <v>4.6739522104987281E-2</v>
      </c>
      <c r="X47" s="10"/>
      <c r="Y47" s="11"/>
      <c r="Z47" s="21">
        <v>2.1177772147859053</v>
      </c>
    </row>
    <row r="48" spans="1:26" x14ac:dyDescent="0.2">
      <c r="A48" s="8">
        <v>61</v>
      </c>
      <c r="B48" s="7" t="s">
        <v>184</v>
      </c>
      <c r="C48" s="8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/>
    </row>
    <row r="49" spans="1:26" x14ac:dyDescent="0.2">
      <c r="A49" s="8">
        <v>62</v>
      </c>
      <c r="B49" s="7" t="s">
        <v>185</v>
      </c>
      <c r="C49" s="8"/>
      <c r="D49" s="9">
        <v>2548.9999996688002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2548.9999996688002</v>
      </c>
    </row>
    <row r="50" spans="1:26" x14ac:dyDescent="0.2">
      <c r="A50" s="8">
        <v>63</v>
      </c>
      <c r="B50" s="7" t="s">
        <v>186</v>
      </c>
      <c r="C50" s="8"/>
      <c r="D50" s="9">
        <v>3006.8000000056004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3006.8000000056004</v>
      </c>
    </row>
    <row r="51" spans="1:26" x14ac:dyDescent="0.2">
      <c r="A51" s="8">
        <v>64</v>
      </c>
      <c r="B51" s="7" t="s">
        <v>187</v>
      </c>
      <c r="C51" s="8"/>
      <c r="D51" s="9">
        <v>1246.5399999601793</v>
      </c>
      <c r="E51" s="9">
        <v>80.110733878028384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1326.6507338382078</v>
      </c>
    </row>
    <row r="52" spans="1:26" x14ac:dyDescent="0.2">
      <c r="A52" s="8">
        <v>65</v>
      </c>
      <c r="B52" s="7" t="s">
        <v>118</v>
      </c>
      <c r="C52" s="30">
        <v>0.1880927657954484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0.1880927657954484</v>
      </c>
    </row>
    <row r="53" spans="1:26" x14ac:dyDescent="0.2">
      <c r="A53" s="8">
        <v>66</v>
      </c>
      <c r="B53" s="7" t="s">
        <v>371</v>
      </c>
      <c r="C53" s="8">
        <v>11.040266728758072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11.040266728758072</v>
      </c>
    </row>
    <row r="54" spans="1:26" x14ac:dyDescent="0.2">
      <c r="A54" s="8">
        <v>68</v>
      </c>
      <c r="B54" s="7" t="s">
        <v>188</v>
      </c>
      <c r="C54" s="17">
        <v>6.915457277842138E-2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18">
        <v>6.915457277842138E-2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0.43108556006996529</v>
      </c>
      <c r="D56" s="16">
        <v>3.6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50">
        <v>1.8374520139032607E-4</v>
      </c>
      <c r="X56" s="10"/>
      <c r="Y56" s="11"/>
      <c r="Z56" s="21">
        <v>4.0312693052713557</v>
      </c>
    </row>
    <row r="57" spans="1:26" ht="26" x14ac:dyDescent="0.2">
      <c r="A57" s="8">
        <v>74</v>
      </c>
      <c r="B57" s="7" t="s">
        <v>374</v>
      </c>
      <c r="C57" s="14">
        <v>1.0155941431599325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1">
        <v>1.0155941431599325</v>
      </c>
    </row>
    <row r="58" spans="1:26" x14ac:dyDescent="0.2">
      <c r="A58" s="8">
        <v>75</v>
      </c>
      <c r="B58" s="7" t="s">
        <v>44</v>
      </c>
      <c r="C58" s="17">
        <v>4.5464042906589675E-2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5">
        <v>0.28058913299999994</v>
      </c>
      <c r="W58" s="19">
        <v>1.6031601376597017E-2</v>
      </c>
      <c r="X58" s="10">
        <v>11.372295549927435</v>
      </c>
      <c r="Y58" s="11">
        <v>23.264690188395143</v>
      </c>
      <c r="Z58" s="12">
        <v>34.979070515605763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76551.45304360686</v>
      </c>
      <c r="D61" s="9">
        <v>7437.0850000139653</v>
      </c>
      <c r="E61" s="9">
        <v>252.42558648800772</v>
      </c>
      <c r="F61" s="9">
        <v>650.25028946973475</v>
      </c>
      <c r="G61" s="9">
        <v>170662.28402976898</v>
      </c>
      <c r="H61" s="9">
        <v>41701.358190850362</v>
      </c>
      <c r="I61" s="9"/>
      <c r="J61" s="9"/>
      <c r="K61" s="9">
        <v>2125.5125573604682</v>
      </c>
      <c r="L61" s="9"/>
      <c r="M61" s="9">
        <v>50076.879613896956</v>
      </c>
      <c r="N61" s="9">
        <v>2661.0691937109714</v>
      </c>
      <c r="O61" s="9">
        <v>2249.8018115838649</v>
      </c>
      <c r="P61" s="9">
        <v>10907.733929033595</v>
      </c>
      <c r="Q61" s="9">
        <v>322.11233481686997</v>
      </c>
      <c r="R61" s="9">
        <v>141.44441315436859</v>
      </c>
      <c r="S61" s="9"/>
      <c r="T61" s="9"/>
      <c r="U61" s="9"/>
      <c r="V61" s="10"/>
      <c r="W61" s="10">
        <v>13.296395701761725</v>
      </c>
      <c r="X61" s="10"/>
      <c r="Y61" s="11">
        <v>431.35038759884321</v>
      </c>
      <c r="Z61" s="12">
        <v>366184.05677705561</v>
      </c>
    </row>
    <row r="62" spans="1:26" x14ac:dyDescent="0.2">
      <c r="A62" s="8">
        <v>81</v>
      </c>
      <c r="B62" s="7" t="s">
        <v>46</v>
      </c>
      <c r="C62" s="47">
        <v>2.1289825565950837E-4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48">
        <v>2.1289825565950837E-4</v>
      </c>
    </row>
    <row r="63" spans="1:26" x14ac:dyDescent="0.2">
      <c r="A63" s="8">
        <v>82</v>
      </c>
      <c r="B63" s="7" t="s">
        <v>47</v>
      </c>
      <c r="C63" s="8">
        <v>22.739641702730843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17.850173555683824</v>
      </c>
      <c r="X63" s="10"/>
      <c r="Y63" s="11">
        <v>21.962348767215339</v>
      </c>
      <c r="Z63" s="12">
        <v>62.552164025630006</v>
      </c>
    </row>
    <row r="64" spans="1:26" x14ac:dyDescent="0.2">
      <c r="A64" s="8">
        <v>83</v>
      </c>
      <c r="B64" s="7" t="s">
        <v>48</v>
      </c>
      <c r="C64" s="8">
        <v>1069.7946031960614</v>
      </c>
      <c r="D64" s="9"/>
      <c r="E64" s="16">
        <v>6.0990516408883542</v>
      </c>
      <c r="F64" s="9"/>
      <c r="G64" s="9"/>
      <c r="H64" s="9"/>
      <c r="I64" s="9"/>
      <c r="J64" s="9"/>
      <c r="K64" s="9">
        <v>47.089377789459562</v>
      </c>
      <c r="L64" s="9"/>
      <c r="M64" s="9">
        <v>403.86171428918311</v>
      </c>
      <c r="N64" s="9"/>
      <c r="O64" s="9">
        <v>14.678035914908758</v>
      </c>
      <c r="P64" s="9"/>
      <c r="Q64" s="9"/>
      <c r="R64" s="9"/>
      <c r="S64" s="9"/>
      <c r="T64" s="9"/>
      <c r="U64" s="9"/>
      <c r="V64" s="10"/>
      <c r="W64" s="15">
        <v>0.8916441203573725</v>
      </c>
      <c r="X64" s="10"/>
      <c r="Y64" s="11"/>
      <c r="Z64" s="12">
        <v>1542.4144269508586</v>
      </c>
    </row>
    <row r="65" spans="1:26" x14ac:dyDescent="0.2">
      <c r="A65" s="8">
        <v>84</v>
      </c>
      <c r="B65" s="7" t="s">
        <v>49</v>
      </c>
      <c r="C65" s="30">
        <v>0.13716369358718322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3.8921099919587889E-3</v>
      </c>
      <c r="X65" s="10"/>
      <c r="Y65" s="11"/>
      <c r="Z65" s="23">
        <v>0.14105580357914202</v>
      </c>
    </row>
    <row r="66" spans="1:26" x14ac:dyDescent="0.2">
      <c r="A66" s="8">
        <v>85</v>
      </c>
      <c r="B66" s="7" t="s">
        <v>50</v>
      </c>
      <c r="C66" s="14">
        <v>4.7806689710927435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9">
        <v>6.2939076223491444E-2</v>
      </c>
      <c r="X66" s="10"/>
      <c r="Y66" s="11"/>
      <c r="Z66" s="21">
        <v>4.8436080473162351</v>
      </c>
    </row>
    <row r="67" spans="1:26" x14ac:dyDescent="0.2">
      <c r="A67" s="8">
        <v>86</v>
      </c>
      <c r="B67" s="7" t="s">
        <v>51</v>
      </c>
      <c r="C67" s="8">
        <v>18.92142431369895</v>
      </c>
      <c r="D67" s="9"/>
      <c r="E67" s="9">
        <v>76.934233410875379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1.5410543331415929</v>
      </c>
      <c r="X67" s="10"/>
      <c r="Y67" s="11"/>
      <c r="Z67" s="12">
        <v>97.396712057715916</v>
      </c>
    </row>
    <row r="68" spans="1:26" x14ac:dyDescent="0.2">
      <c r="A68" s="8">
        <v>87</v>
      </c>
      <c r="B68" s="7" t="s">
        <v>52</v>
      </c>
      <c r="C68" s="14">
        <v>6.8869999343007473</v>
      </c>
      <c r="D68" s="9"/>
      <c r="E68" s="31">
        <v>3.7465264395339856E-2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3">
        <v>2.9499590999999992</v>
      </c>
      <c r="W68" s="13">
        <v>1.328593951753642</v>
      </c>
      <c r="X68" s="10">
        <v>43.506783139687094</v>
      </c>
      <c r="Y68" s="11">
        <v>22.836204191563482</v>
      </c>
      <c r="Z68" s="12">
        <v>77.546005581700314</v>
      </c>
    </row>
    <row r="69" spans="1:26" x14ac:dyDescent="0.2">
      <c r="A69" s="8">
        <v>88</v>
      </c>
      <c r="B69" s="7" t="s">
        <v>53</v>
      </c>
      <c r="C69" s="14">
        <v>1.9297692967492648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1.9297692967492648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145.60000000000002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145.60000000000002</v>
      </c>
    </row>
    <row r="72" spans="1:26" x14ac:dyDescent="0.2">
      <c r="A72" s="8">
        <v>91</v>
      </c>
      <c r="B72" s="7" t="s">
        <v>190</v>
      </c>
      <c r="C72" s="8"/>
      <c r="D72" s="9">
        <v>111.0000000105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111.0000000105</v>
      </c>
    </row>
    <row r="73" spans="1:26" x14ac:dyDescent="0.2">
      <c r="A73" s="8">
        <v>92</v>
      </c>
      <c r="B73" s="7" t="s">
        <v>191</v>
      </c>
      <c r="C73" s="8"/>
      <c r="D73" s="9">
        <v>30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30</v>
      </c>
    </row>
    <row r="74" spans="1:26" x14ac:dyDescent="0.2">
      <c r="A74" s="8">
        <v>93</v>
      </c>
      <c r="B74" s="7" t="s">
        <v>192</v>
      </c>
      <c r="C74" s="8"/>
      <c r="D74" s="9">
        <v>136.5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136.5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1.0297084965960002</v>
      </c>
      <c r="Y75" s="11"/>
      <c r="Z75" s="21">
        <v>1.0297084965960002</v>
      </c>
    </row>
    <row r="76" spans="1:26" x14ac:dyDescent="0.2">
      <c r="A76" s="8">
        <v>95</v>
      </c>
      <c r="B76" s="7" t="s">
        <v>194</v>
      </c>
      <c r="C76" s="8"/>
      <c r="D76" s="9">
        <v>1039.0000001615649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1039.0000001615649</v>
      </c>
    </row>
    <row r="77" spans="1:26" x14ac:dyDescent="0.2">
      <c r="A77" s="8">
        <v>96</v>
      </c>
      <c r="B77" s="7" t="s">
        <v>195</v>
      </c>
      <c r="C77" s="8"/>
      <c r="D77" s="9">
        <v>48.035000000205656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48.035000000205656</v>
      </c>
    </row>
    <row r="78" spans="1:26" x14ac:dyDescent="0.2">
      <c r="A78" s="8">
        <v>98</v>
      </c>
      <c r="B78" s="7" t="s">
        <v>119</v>
      </c>
      <c r="C78" s="30">
        <v>0.23272173328424578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50">
        <v>1.6919489642148148E-4</v>
      </c>
      <c r="X78" s="10"/>
      <c r="Y78" s="11"/>
      <c r="Z78" s="23">
        <v>0.23289092818066726</v>
      </c>
    </row>
    <row r="79" spans="1:26" x14ac:dyDescent="0.2">
      <c r="A79" s="8">
        <v>100</v>
      </c>
      <c r="B79" s="7" t="s">
        <v>196</v>
      </c>
      <c r="C79" s="8"/>
      <c r="D79" s="9">
        <v>2356.3000000000002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2356.3000000000002</v>
      </c>
    </row>
    <row r="80" spans="1:26" x14ac:dyDescent="0.2">
      <c r="A80" s="8">
        <v>101</v>
      </c>
      <c r="B80" s="7" t="s">
        <v>197</v>
      </c>
      <c r="C80" s="8"/>
      <c r="D80" s="9">
        <v>290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290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5198.9691882515226</v>
      </c>
      <c r="U81" s="9"/>
      <c r="V81" s="10"/>
      <c r="W81" s="10"/>
      <c r="X81" s="10"/>
      <c r="Y81" s="11"/>
      <c r="Z81" s="12">
        <v>5198.9691882515226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6609.875860563202</v>
      </c>
      <c r="U82" s="9"/>
      <c r="V82" s="10"/>
      <c r="W82" s="10"/>
      <c r="X82" s="10"/>
      <c r="Y82" s="11"/>
      <c r="Z82" s="12">
        <v>6609.875860563202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1168.4999999787901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1168.4999999787901</v>
      </c>
    </row>
    <row r="86" spans="1:26" x14ac:dyDescent="0.2">
      <c r="A86" s="8">
        <v>113</v>
      </c>
      <c r="B86" s="7" t="s">
        <v>199</v>
      </c>
      <c r="C86" s="8"/>
      <c r="D86" s="9">
        <v>42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42</v>
      </c>
    </row>
    <row r="87" spans="1:26" x14ac:dyDescent="0.2">
      <c r="A87" s="8">
        <v>115</v>
      </c>
      <c r="B87" s="7" t="s">
        <v>200</v>
      </c>
      <c r="C87" s="8"/>
      <c r="D87" s="9">
        <v>721.2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721.2</v>
      </c>
    </row>
    <row r="88" spans="1:26" x14ac:dyDescent="0.2">
      <c r="A88" s="8">
        <v>117</v>
      </c>
      <c r="B88" s="7" t="s">
        <v>201</v>
      </c>
      <c r="C88" s="8"/>
      <c r="D88" s="9">
        <v>495</v>
      </c>
      <c r="E88" s="16">
        <v>2.7694955385253945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497.7694955385254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18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18</v>
      </c>
    </row>
    <row r="92" spans="1:26" x14ac:dyDescent="0.2">
      <c r="A92" s="8">
        <v>125</v>
      </c>
      <c r="B92" s="7" t="s">
        <v>55</v>
      </c>
      <c r="C92" s="8">
        <v>409.97107327942939</v>
      </c>
      <c r="D92" s="9">
        <v>297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34.142873735669198</v>
      </c>
      <c r="X92" s="10"/>
      <c r="Y92" s="11">
        <v>35.444614036045778</v>
      </c>
      <c r="Z92" s="12">
        <v>776.55856105114447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484.70202376355968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1245.802846532873</v>
      </c>
      <c r="T94" s="9"/>
      <c r="U94" s="9"/>
      <c r="V94" s="10"/>
      <c r="W94" s="10">
        <v>157.17205494190213</v>
      </c>
      <c r="X94" s="10"/>
      <c r="Y94" s="11">
        <v>36.862320533470808</v>
      </c>
      <c r="Z94" s="12">
        <v>1924.5392457718058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89.364533410176804</v>
      </c>
      <c r="D96" s="9"/>
      <c r="E96" s="31">
        <v>8.1249970977845479E-3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5">
        <v>0.15778850999999999</v>
      </c>
      <c r="W96" s="10">
        <v>226.26192368330604</v>
      </c>
      <c r="X96" s="10"/>
      <c r="Y96" s="20">
        <v>1.9040911976840877</v>
      </c>
      <c r="Z96" s="12">
        <v>317.69646179826469</v>
      </c>
    </row>
    <row r="97" spans="1:26" ht="26" x14ac:dyDescent="0.2">
      <c r="A97" s="8">
        <v>133</v>
      </c>
      <c r="B97" s="7" t="s">
        <v>205</v>
      </c>
      <c r="C97" s="8">
        <v>702.80493772102056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5.4892311491300631E-3</v>
      </c>
      <c r="X97" s="10"/>
      <c r="Y97" s="11"/>
      <c r="Z97" s="12">
        <v>702.81042695216968</v>
      </c>
    </row>
    <row r="98" spans="1:26" x14ac:dyDescent="0.2">
      <c r="A98" s="8">
        <v>134</v>
      </c>
      <c r="B98" s="7" t="s">
        <v>58</v>
      </c>
      <c r="C98" s="8">
        <v>267.11734312816264</v>
      </c>
      <c r="D98" s="9"/>
      <c r="E98" s="31">
        <v>3.0196524486425656E-2</v>
      </c>
      <c r="F98" s="9">
        <v>188.01109513394383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1.3360875241011418</v>
      </c>
      <c r="X98" s="10"/>
      <c r="Y98" s="11"/>
      <c r="Z98" s="12">
        <v>456.49472231069399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126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126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96.592082677805251</v>
      </c>
      <c r="D102" s="9"/>
      <c r="E102" s="9"/>
      <c r="F102" s="9"/>
      <c r="G102" s="9"/>
      <c r="H102" s="9"/>
      <c r="I102" s="9"/>
      <c r="J102" s="9"/>
      <c r="K102" s="9"/>
      <c r="L102" s="9">
        <v>146.02647519043418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242.61855786823944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/>
    </row>
    <row r="105" spans="1:26" x14ac:dyDescent="0.2">
      <c r="A105" s="8">
        <v>148</v>
      </c>
      <c r="B105" s="7" t="s">
        <v>210</v>
      </c>
      <c r="C105" s="8"/>
      <c r="D105" s="9">
        <v>275.89999999439999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275.89999999439999</v>
      </c>
    </row>
    <row r="106" spans="1:26" x14ac:dyDescent="0.2">
      <c r="A106" s="8">
        <v>149</v>
      </c>
      <c r="B106" s="7" t="s">
        <v>120</v>
      </c>
      <c r="C106" s="30">
        <v>0.28115218371025236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0.28115218371025236</v>
      </c>
    </row>
    <row r="107" spans="1:26" x14ac:dyDescent="0.2">
      <c r="A107" s="8">
        <v>150</v>
      </c>
      <c r="B107" s="7" t="s">
        <v>385</v>
      </c>
      <c r="C107" s="8">
        <v>46.631630938860191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50.499371335394059</v>
      </c>
      <c r="Z107" s="12">
        <v>97.131002274254257</v>
      </c>
    </row>
    <row r="108" spans="1:26" x14ac:dyDescent="0.2">
      <c r="A108" s="8">
        <v>152</v>
      </c>
      <c r="B108" s="7" t="s">
        <v>211</v>
      </c>
      <c r="C108" s="8"/>
      <c r="D108" s="9">
        <v>206.99999999560004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206.99999999560004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529.01014358531188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529.01014358531188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180.59368139871688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2.9912929238263404</v>
      </c>
      <c r="X112" s="10"/>
      <c r="Y112" s="11"/>
      <c r="Z112" s="12">
        <v>183.58497432254322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8">
        <v>18.749222982357395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12">
        <v>18.749222982357395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7811.7236937537727</v>
      </c>
      <c r="U115" s="9"/>
      <c r="V115" s="10"/>
      <c r="W115" s="10"/>
      <c r="X115" s="10"/>
      <c r="Y115" s="11"/>
      <c r="Z115" s="12">
        <v>7811.7236937537727</v>
      </c>
    </row>
    <row r="116" spans="1:26" x14ac:dyDescent="0.2">
      <c r="A116" s="8">
        <v>162</v>
      </c>
      <c r="B116" s="7" t="s">
        <v>214</v>
      </c>
      <c r="C116" s="8"/>
      <c r="D116" s="9">
        <v>518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518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510.23986219024664</v>
      </c>
      <c r="U118" s="9"/>
      <c r="V118" s="10"/>
      <c r="W118" s="10"/>
      <c r="X118" s="10"/>
      <c r="Y118" s="11"/>
      <c r="Z118" s="12">
        <v>510.23986219024664</v>
      </c>
    </row>
    <row r="119" spans="1:26" x14ac:dyDescent="0.2">
      <c r="A119" s="8">
        <v>168</v>
      </c>
      <c r="B119" s="7" t="s">
        <v>215</v>
      </c>
      <c r="C119" s="8"/>
      <c r="D119" s="9">
        <v>536.19999996499996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536.19999996499996</v>
      </c>
    </row>
    <row r="120" spans="1:26" x14ac:dyDescent="0.2">
      <c r="A120" s="8">
        <v>169</v>
      </c>
      <c r="B120" s="7" t="s">
        <v>216</v>
      </c>
      <c r="C120" s="30">
        <v>0.56727027800899543</v>
      </c>
      <c r="D120" s="9">
        <v>2773.8000000167999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5">
        <v>0.57899706759598668</v>
      </c>
      <c r="X120" s="10"/>
      <c r="Y120" s="11"/>
      <c r="Z120" s="12">
        <v>2774.9462673624048</v>
      </c>
    </row>
    <row r="121" spans="1:26" x14ac:dyDescent="0.2">
      <c r="A121" s="8">
        <v>171</v>
      </c>
      <c r="B121" s="7" t="s">
        <v>217</v>
      </c>
      <c r="C121" s="8"/>
      <c r="D121" s="9">
        <v>39.299999999999997</v>
      </c>
      <c r="E121" s="9">
        <v>19.014411610908375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58.314411610908373</v>
      </c>
    </row>
    <row r="122" spans="1:26" x14ac:dyDescent="0.2">
      <c r="A122" s="8">
        <v>172</v>
      </c>
      <c r="B122" s="7" t="s">
        <v>218</v>
      </c>
      <c r="C122" s="8"/>
      <c r="D122" s="9">
        <v>58.000000000900002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58.000000000900002</v>
      </c>
    </row>
    <row r="123" spans="1:26" x14ac:dyDescent="0.2">
      <c r="A123" s="8">
        <v>174</v>
      </c>
      <c r="B123" s="7" t="s">
        <v>219</v>
      </c>
      <c r="C123" s="8"/>
      <c r="D123" s="9">
        <v>304.47000000000003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304.47000000000003</v>
      </c>
    </row>
    <row r="124" spans="1:26" x14ac:dyDescent="0.2">
      <c r="A124" s="8">
        <v>175</v>
      </c>
      <c r="B124" s="7" t="s">
        <v>391</v>
      </c>
      <c r="C124" s="8"/>
      <c r="D124" s="9">
        <v>3438.2199999203049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3438.2199999203049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15511.976704560526</v>
      </c>
      <c r="U125" s="9"/>
      <c r="V125" s="10"/>
      <c r="W125" s="10"/>
      <c r="X125" s="10"/>
      <c r="Y125" s="11"/>
      <c r="Z125" s="12">
        <v>15511.976704560526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55.761683481898388</v>
      </c>
      <c r="Z127" s="12">
        <v>55.761683481898388</v>
      </c>
    </row>
    <row r="128" spans="1:26" x14ac:dyDescent="0.2">
      <c r="A128" s="8">
        <v>179</v>
      </c>
      <c r="B128" s="7" t="s">
        <v>395</v>
      </c>
      <c r="C128" s="8"/>
      <c r="D128" s="9">
        <v>13579.5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13579.5</v>
      </c>
    </row>
    <row r="129" spans="1:26" x14ac:dyDescent="0.2">
      <c r="A129" s="8">
        <v>181</v>
      </c>
      <c r="B129" s="7" t="s">
        <v>60</v>
      </c>
      <c r="C129" s="14">
        <v>1.3314711473781762</v>
      </c>
      <c r="D129" s="9"/>
      <c r="E129" s="9">
        <v>564.68129883876111</v>
      </c>
      <c r="F129" s="9"/>
      <c r="G129" s="9"/>
      <c r="H129" s="9"/>
      <c r="I129" s="9"/>
      <c r="J129" s="9">
        <v>82060.523033083766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1.1729017400624382E-2</v>
      </c>
      <c r="X129" s="10"/>
      <c r="Y129" s="11">
        <v>137.65024093643987</v>
      </c>
      <c r="Z129" s="12">
        <v>82764.197773023727</v>
      </c>
    </row>
    <row r="130" spans="1:26" x14ac:dyDescent="0.2">
      <c r="A130" s="8">
        <v>182</v>
      </c>
      <c r="B130" s="7" t="s">
        <v>220</v>
      </c>
      <c r="C130" s="8"/>
      <c r="D130" s="9">
        <v>10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10</v>
      </c>
    </row>
    <row r="131" spans="1:26" x14ac:dyDescent="0.2">
      <c r="A131" s="8">
        <v>183</v>
      </c>
      <c r="B131" s="7" t="s">
        <v>221</v>
      </c>
      <c r="C131" s="8"/>
      <c r="D131" s="9">
        <v>4432.2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4432.2</v>
      </c>
    </row>
    <row r="132" spans="1:26" x14ac:dyDescent="0.2">
      <c r="A132" s="8">
        <v>184</v>
      </c>
      <c r="B132" s="7" t="s">
        <v>222</v>
      </c>
      <c r="C132" s="8"/>
      <c r="D132" s="9">
        <v>1498.1000000726299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1498.1000000726299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20110.756801664818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22.795861826743788</v>
      </c>
      <c r="X134" s="10"/>
      <c r="Y134" s="11"/>
      <c r="Z134" s="12">
        <v>20133.552663491562</v>
      </c>
    </row>
    <row r="135" spans="1:26" x14ac:dyDescent="0.2">
      <c r="A135" s="8">
        <v>187</v>
      </c>
      <c r="B135" s="7" t="s">
        <v>224</v>
      </c>
      <c r="C135" s="8"/>
      <c r="D135" s="9">
        <v>1344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1344</v>
      </c>
    </row>
    <row r="136" spans="1:26" x14ac:dyDescent="0.2">
      <c r="A136" s="8">
        <v>188</v>
      </c>
      <c r="B136" s="7" t="s">
        <v>397</v>
      </c>
      <c r="C136" s="17">
        <v>1.9666679313938326E-2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1">
        <v>2.263266661861419E-5</v>
      </c>
      <c r="X136" s="10"/>
      <c r="Y136" s="11"/>
      <c r="Z136" s="18">
        <v>1.9689311980556939E-2</v>
      </c>
    </row>
    <row r="137" spans="1:26" x14ac:dyDescent="0.2">
      <c r="A137" s="8">
        <v>190</v>
      </c>
      <c r="B137" s="7" t="s">
        <v>61</v>
      </c>
      <c r="C137" s="17">
        <v>1.1596817525817388E-3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1.1596817525817388E-3</v>
      </c>
    </row>
    <row r="138" spans="1:26" x14ac:dyDescent="0.2">
      <c r="A138" s="8">
        <v>191</v>
      </c>
      <c r="B138" s="7" t="s">
        <v>225</v>
      </c>
      <c r="C138" s="8"/>
      <c r="D138" s="9">
        <v>1600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1600</v>
      </c>
    </row>
    <row r="139" spans="1:26" x14ac:dyDescent="0.2">
      <c r="A139" s="8">
        <v>195</v>
      </c>
      <c r="B139" s="7" t="s">
        <v>226</v>
      </c>
      <c r="C139" s="8"/>
      <c r="D139" s="9">
        <v>367.99999999819994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367.99999999819994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288.00000002499996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288.00000002499996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14">
        <v>5.9750309871732998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21">
        <v>5.9750309871732998</v>
      </c>
    </row>
    <row r="147" spans="1:26" x14ac:dyDescent="0.2">
      <c r="A147" s="8">
        <v>206</v>
      </c>
      <c r="B147" s="7" t="s">
        <v>230</v>
      </c>
      <c r="C147" s="8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/>
    </row>
    <row r="148" spans="1:26" x14ac:dyDescent="0.2">
      <c r="A148" s="8">
        <v>207</v>
      </c>
      <c r="B148" s="7" t="s">
        <v>400</v>
      </c>
      <c r="C148" s="14">
        <v>8.6260335114379085</v>
      </c>
      <c r="D148" s="9">
        <v>138.96549999999999</v>
      </c>
      <c r="E148" s="9">
        <v>23.284591247361522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0.10796009974480009</v>
      </c>
      <c r="X148" s="10"/>
      <c r="Y148" s="11"/>
      <c r="Z148" s="12">
        <v>170.98408485854421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386.39943679310198</v>
      </c>
      <c r="T149" s="9"/>
      <c r="U149" s="9"/>
      <c r="V149" s="10"/>
      <c r="W149" s="10">
        <v>207.18959336113741</v>
      </c>
      <c r="X149" s="10"/>
      <c r="Y149" s="11"/>
      <c r="Z149" s="12">
        <v>593.58903015423937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1772.6900001644574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1772.6900001644574</v>
      </c>
    </row>
    <row r="153" spans="1:26" x14ac:dyDescent="0.2">
      <c r="A153" s="8">
        <v>213</v>
      </c>
      <c r="B153" s="7" t="s">
        <v>403</v>
      </c>
      <c r="C153" s="8">
        <v>200.8073665209775</v>
      </c>
      <c r="D153" s="16">
        <v>7.0000000000000009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1.0703202449288538</v>
      </c>
      <c r="X153" s="10"/>
      <c r="Y153" s="11"/>
      <c r="Z153" s="12">
        <v>208.87768676590636</v>
      </c>
    </row>
    <row r="154" spans="1:26" x14ac:dyDescent="0.2">
      <c r="A154" s="8">
        <v>217</v>
      </c>
      <c r="B154" s="7" t="s">
        <v>232</v>
      </c>
      <c r="C154" s="8"/>
      <c r="D154" s="9">
        <v>75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75</v>
      </c>
    </row>
    <row r="155" spans="1:26" x14ac:dyDescent="0.2">
      <c r="A155" s="8">
        <v>218</v>
      </c>
      <c r="B155" s="7" t="s">
        <v>65</v>
      </c>
      <c r="C155" s="14">
        <v>2.7451531507101494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1.615531145832174E-2</v>
      </c>
      <c r="X155" s="10"/>
      <c r="Y155" s="11"/>
      <c r="Z155" s="21">
        <v>2.7613084621684711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52.999999998500002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52.999999998500002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61.30621080150847</v>
      </c>
      <c r="D159" s="25"/>
      <c r="E159" s="25"/>
      <c r="F159" s="25"/>
      <c r="G159" s="25"/>
      <c r="H159" s="25"/>
      <c r="I159" s="25">
        <v>19079.540243520922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185.19138813094222</v>
      </c>
      <c r="X159" s="26"/>
      <c r="Y159" s="27"/>
      <c r="Z159" s="28">
        <v>19326.03784245337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145.57823517927949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145.57823517927949</v>
      </c>
    </row>
    <row r="161" spans="1:26" x14ac:dyDescent="0.2">
      <c r="A161" s="8">
        <v>227</v>
      </c>
      <c r="B161" s="7" t="s">
        <v>235</v>
      </c>
      <c r="C161" s="8"/>
      <c r="D161" s="9">
        <v>2125.0000000040004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2125.0000000040004</v>
      </c>
    </row>
    <row r="162" spans="1:26" x14ac:dyDescent="0.2">
      <c r="A162" s="8">
        <v>229</v>
      </c>
      <c r="B162" s="7" t="s">
        <v>236</v>
      </c>
      <c r="C162" s="8"/>
      <c r="D162" s="9">
        <v>870.49999999999989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870.49999999999989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33488.413807243051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33488.413807243051</v>
      </c>
    </row>
    <row r="164" spans="1:26" x14ac:dyDescent="0.2">
      <c r="A164" s="8">
        <v>232</v>
      </c>
      <c r="B164" s="7" t="s">
        <v>407</v>
      </c>
      <c r="C164" s="8">
        <v>10530.555531141519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10530.555531141519</v>
      </c>
    </row>
    <row r="165" spans="1:26" x14ac:dyDescent="0.2">
      <c r="A165" s="8">
        <v>233</v>
      </c>
      <c r="B165" s="7" t="s">
        <v>237</v>
      </c>
      <c r="C165" s="8"/>
      <c r="D165" s="9">
        <v>154.00000001999999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154.00000001999999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1.8762362576260563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3">
        <v>3.0322835399999999</v>
      </c>
      <c r="W167" s="10"/>
      <c r="X167" s="10"/>
      <c r="Y167" s="11"/>
      <c r="Z167" s="21">
        <v>4.9085197976260559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3544.039012247526</v>
      </c>
      <c r="D169" s="9"/>
      <c r="E169" s="9"/>
      <c r="F169" s="31">
        <v>4.2768555942620683E-2</v>
      </c>
      <c r="G169" s="9">
        <v>374.27638800252691</v>
      </c>
      <c r="H169" s="9"/>
      <c r="I169" s="9"/>
      <c r="J169" s="9"/>
      <c r="K169" s="9">
        <v>286.80871796781719</v>
      </c>
      <c r="L169" s="9"/>
      <c r="M169" s="9">
        <v>2327.7163232525841</v>
      </c>
      <c r="N169" s="9">
        <v>361.76769275852286</v>
      </c>
      <c r="O169" s="9">
        <v>626.74350082321484</v>
      </c>
      <c r="P169" s="9">
        <v>1686.665866538553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9208.0602701466887</v>
      </c>
    </row>
    <row r="170" spans="1:26" x14ac:dyDescent="0.2">
      <c r="A170" s="8">
        <v>242</v>
      </c>
      <c r="B170" s="7" t="s">
        <v>68</v>
      </c>
      <c r="C170" s="17">
        <v>1.5694810649044121E-2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0">
        <v>11.388214199999998</v>
      </c>
      <c r="W170" s="50">
        <v>9.4206400059149967E-4</v>
      </c>
      <c r="X170" s="10"/>
      <c r="Y170" s="11"/>
      <c r="Z170" s="12">
        <v>11.404851074649635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1086.9996573812878</v>
      </c>
      <c r="V171" s="10"/>
      <c r="W171" s="10"/>
      <c r="X171" s="10"/>
      <c r="Y171" s="11"/>
      <c r="Z171" s="12">
        <v>1086.9996573812878</v>
      </c>
    </row>
    <row r="172" spans="1:26" x14ac:dyDescent="0.2">
      <c r="A172" s="8">
        <v>244</v>
      </c>
      <c r="B172" s="7" t="s">
        <v>239</v>
      </c>
      <c r="C172" s="8"/>
      <c r="D172" s="9">
        <v>11773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11773</v>
      </c>
    </row>
    <row r="173" spans="1:26" x14ac:dyDescent="0.2">
      <c r="A173" s="8">
        <v>245</v>
      </c>
      <c r="B173" s="7" t="s">
        <v>69</v>
      </c>
      <c r="C173" s="17">
        <v>2.2377533186101707E-3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1.1055405062288949E-3</v>
      </c>
      <c r="X173" s="10"/>
      <c r="Y173" s="11"/>
      <c r="Z173" s="18">
        <v>3.3432938248390658E-3</v>
      </c>
    </row>
    <row r="174" spans="1:26" x14ac:dyDescent="0.2">
      <c r="A174" s="8">
        <v>248</v>
      </c>
      <c r="B174" s="7" t="s">
        <v>240</v>
      </c>
      <c r="C174" s="8"/>
      <c r="D174" s="9">
        <v>2531.9999999993202</v>
      </c>
      <c r="E174" s="31">
        <v>8.1479307140909896E-2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2532.081479306461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156.49999998999999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156.49999998999999</v>
      </c>
    </row>
    <row r="177" spans="1:26" x14ac:dyDescent="0.2">
      <c r="A177" s="8">
        <v>251</v>
      </c>
      <c r="B177" s="7" t="s">
        <v>243</v>
      </c>
      <c r="C177" s="17">
        <v>3.8668915669136501E-2</v>
      </c>
      <c r="D177" s="9">
        <v>2029.0700001249918</v>
      </c>
      <c r="E177" s="9">
        <v>234.35454523952512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2263.4632142801861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105.56284012597992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105.56284012597992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30">
        <v>0.53508094099629488</v>
      </c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1.6820970639725954E-2</v>
      </c>
      <c r="X181" s="10"/>
      <c r="Y181" s="11"/>
      <c r="Z181" s="23">
        <v>0.55190191163602087</v>
      </c>
    </row>
    <row r="182" spans="1:26" x14ac:dyDescent="0.2">
      <c r="A182" s="8">
        <v>258</v>
      </c>
      <c r="B182" s="7" t="s">
        <v>247</v>
      </c>
      <c r="C182" s="8">
        <v>11.149795992413539</v>
      </c>
      <c r="D182" s="9">
        <v>52.399999990319998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2.5044230507715293</v>
      </c>
      <c r="X182" s="10"/>
      <c r="Y182" s="11"/>
      <c r="Z182" s="12">
        <v>66.054219033505063</v>
      </c>
    </row>
    <row r="183" spans="1:26" x14ac:dyDescent="0.2">
      <c r="A183" s="8">
        <v>259</v>
      </c>
      <c r="B183" s="7" t="s">
        <v>248</v>
      </c>
      <c r="C183" s="8">
        <v>65.504125209696426</v>
      </c>
      <c r="D183" s="9"/>
      <c r="E183" s="9"/>
      <c r="F183" s="9"/>
      <c r="G183" s="9"/>
      <c r="H183" s="9">
        <v>69.967141292442491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135.47126650213892</v>
      </c>
    </row>
    <row r="184" spans="1:26" x14ac:dyDescent="0.2">
      <c r="A184" s="8">
        <v>260</v>
      </c>
      <c r="B184" s="7" t="s">
        <v>249</v>
      </c>
      <c r="C184" s="17">
        <v>4.4662130691746862E-2</v>
      </c>
      <c r="D184" s="9">
        <v>1616.0000000132002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1616.0446621438919</v>
      </c>
    </row>
    <row r="185" spans="1:26" x14ac:dyDescent="0.2">
      <c r="A185" s="8">
        <v>261</v>
      </c>
      <c r="B185" s="7" t="s">
        <v>250</v>
      </c>
      <c r="C185" s="8"/>
      <c r="D185" s="9">
        <v>1239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1239</v>
      </c>
    </row>
    <row r="186" spans="1:26" x14ac:dyDescent="0.2">
      <c r="A186" s="8">
        <v>262</v>
      </c>
      <c r="B186" s="7" t="s">
        <v>71</v>
      </c>
      <c r="C186" s="8">
        <v>582.26838353542018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1.8568488182941385</v>
      </c>
      <c r="X186" s="10"/>
      <c r="Y186" s="11">
        <v>62.508458342284925</v>
      </c>
      <c r="Z186" s="12">
        <v>646.63369069599923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67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67</v>
      </c>
    </row>
    <row r="189" spans="1:26" x14ac:dyDescent="0.2">
      <c r="A189" s="8">
        <v>267</v>
      </c>
      <c r="B189" s="7" t="s">
        <v>252</v>
      </c>
      <c r="C189" s="8"/>
      <c r="D189" s="9">
        <v>240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240</v>
      </c>
    </row>
    <row r="190" spans="1:26" x14ac:dyDescent="0.2">
      <c r="A190" s="8">
        <v>268</v>
      </c>
      <c r="B190" s="7" t="s">
        <v>253</v>
      </c>
      <c r="C190" s="8">
        <v>42.249245185621426</v>
      </c>
      <c r="D190" s="9">
        <v>849.99999999680006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892.24924518242153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14">
        <v>9.1141631198436759</v>
      </c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3">
        <v>6.7034481765594673</v>
      </c>
      <c r="X193" s="10">
        <v>14.592743585121386</v>
      </c>
      <c r="Y193" s="11">
        <v>145.59046609266417</v>
      </c>
      <c r="Z193" s="12">
        <v>176.00082097418871</v>
      </c>
    </row>
    <row r="194" spans="1:26" x14ac:dyDescent="0.2">
      <c r="A194" s="8">
        <v>273</v>
      </c>
      <c r="B194" s="7" t="s">
        <v>409</v>
      </c>
      <c r="C194" s="30">
        <v>0.35505500773306714</v>
      </c>
      <c r="D194" s="9">
        <v>48.099999999999994</v>
      </c>
      <c r="E194" s="22">
        <v>0.16249994195569098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51">
        <v>7.28070287709347E-5</v>
      </c>
      <c r="X194" s="10"/>
      <c r="Y194" s="11"/>
      <c r="Z194" s="12">
        <v>48.617627756717525</v>
      </c>
    </row>
    <row r="195" spans="1:26" x14ac:dyDescent="0.2">
      <c r="A195" s="8">
        <v>275</v>
      </c>
      <c r="B195" s="7" t="s">
        <v>73</v>
      </c>
      <c r="C195" s="8">
        <v>3100.2326685773869</v>
      </c>
      <c r="D195" s="9">
        <v>2873.3920000427138</v>
      </c>
      <c r="E195" s="22">
        <v>0.37582535269342271</v>
      </c>
      <c r="F195" s="9"/>
      <c r="G195" s="9"/>
      <c r="H195" s="9"/>
      <c r="I195" s="9">
        <v>19579.597297570625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4382.0419201158238</v>
      </c>
      <c r="X195" s="10"/>
      <c r="Y195" s="11"/>
      <c r="Z195" s="12">
        <v>29935.639711659242</v>
      </c>
    </row>
    <row r="196" spans="1:26" x14ac:dyDescent="0.2">
      <c r="A196" s="8">
        <v>277</v>
      </c>
      <c r="B196" s="7" t="s">
        <v>74</v>
      </c>
      <c r="C196" s="8">
        <v>172.36812820822243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54.079474713556408</v>
      </c>
      <c r="X196" s="10"/>
      <c r="Y196" s="11"/>
      <c r="Z196" s="12">
        <v>226.44760292177884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2359.7877469034052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1.0723414518193037</v>
      </c>
      <c r="X199" s="10"/>
      <c r="Y199" s="11">
        <v>87.638251004731615</v>
      </c>
      <c r="Z199" s="12">
        <v>2448.4983393599559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17">
        <v>8.6229243778439851E-2</v>
      </c>
      <c r="D201" s="9">
        <v>27570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27570.086229243778</v>
      </c>
    </row>
    <row r="202" spans="1:26" x14ac:dyDescent="0.2">
      <c r="A202" s="8">
        <v>286</v>
      </c>
      <c r="B202" s="7" t="s">
        <v>255</v>
      </c>
      <c r="C202" s="8"/>
      <c r="D202" s="9">
        <v>294.00000000318988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294.00000000318988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12624.100072550447</v>
      </c>
      <c r="U204" s="9"/>
      <c r="V204" s="10"/>
      <c r="W204" s="10"/>
      <c r="X204" s="10"/>
      <c r="Y204" s="11"/>
      <c r="Z204" s="12">
        <v>12624.100072550447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349.50000000032003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349.50000000032003</v>
      </c>
    </row>
    <row r="209" spans="1:26" x14ac:dyDescent="0.2">
      <c r="A209" s="8">
        <v>298</v>
      </c>
      <c r="B209" s="7" t="s">
        <v>77</v>
      </c>
      <c r="C209" s="14">
        <v>4.5671176225735497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21">
        <v>4.5671176225735497</v>
      </c>
    </row>
    <row r="210" spans="1:26" x14ac:dyDescent="0.2">
      <c r="A210" s="8">
        <v>299</v>
      </c>
      <c r="B210" s="7" t="s">
        <v>78</v>
      </c>
      <c r="C210" s="17">
        <v>4.1102867468304861E-2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4.1639908272146408E-3</v>
      </c>
      <c r="X210" s="10"/>
      <c r="Y210" s="11"/>
      <c r="Z210" s="18">
        <v>4.5266858295519505E-2</v>
      </c>
    </row>
    <row r="211" spans="1:26" x14ac:dyDescent="0.2">
      <c r="A211" s="8">
        <v>300</v>
      </c>
      <c r="B211" s="7" t="s">
        <v>79</v>
      </c>
      <c r="C211" s="8">
        <v>155727.28544563742</v>
      </c>
      <c r="D211" s="9">
        <v>14.800000002420001</v>
      </c>
      <c r="E211" s="22">
        <v>0.59746544758263509</v>
      </c>
      <c r="F211" s="9">
        <v>6676.7536362785677</v>
      </c>
      <c r="G211" s="9">
        <v>76777.389110213291</v>
      </c>
      <c r="H211" s="9"/>
      <c r="I211" s="9"/>
      <c r="J211" s="9"/>
      <c r="K211" s="9">
        <v>3298.6536472329421</v>
      </c>
      <c r="L211" s="9">
        <v>702.39073060359408</v>
      </c>
      <c r="M211" s="9">
        <v>112692.76025963445</v>
      </c>
      <c r="N211" s="9">
        <v>3974.8574311002812</v>
      </c>
      <c r="O211" s="9">
        <v>2660.1760123167387</v>
      </c>
      <c r="P211" s="9">
        <v>13356.70066467029</v>
      </c>
      <c r="Q211" s="9">
        <v>241.58425111265245</v>
      </c>
      <c r="R211" s="9">
        <v>122.88792773365708</v>
      </c>
      <c r="S211" s="9"/>
      <c r="T211" s="9"/>
      <c r="U211" s="9"/>
      <c r="V211" s="10"/>
      <c r="W211" s="10">
        <v>120.06735023078457</v>
      </c>
      <c r="X211" s="10"/>
      <c r="Y211" s="11">
        <v>19.375707250662852</v>
      </c>
      <c r="Z211" s="12">
        <v>376386.27963946527</v>
      </c>
    </row>
    <row r="212" spans="1:26" x14ac:dyDescent="0.2">
      <c r="A212" s="8">
        <v>302</v>
      </c>
      <c r="B212" s="7" t="s">
        <v>80</v>
      </c>
      <c r="C212" s="8">
        <v>1624.4789815354702</v>
      </c>
      <c r="D212" s="9">
        <v>321.60000000000002</v>
      </c>
      <c r="E212" s="22">
        <v>0.68407961676069351</v>
      </c>
      <c r="F212" s="9"/>
      <c r="G212" s="9"/>
      <c r="H212" s="9"/>
      <c r="I212" s="9"/>
      <c r="J212" s="9"/>
      <c r="K212" s="9"/>
      <c r="L212" s="9"/>
      <c r="M212" s="9">
        <v>415.42396014089491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11.42762474549472</v>
      </c>
      <c r="X212" s="10"/>
      <c r="Y212" s="11"/>
      <c r="Z212" s="12">
        <v>2373.6146460386203</v>
      </c>
    </row>
    <row r="213" spans="1:26" x14ac:dyDescent="0.2">
      <c r="A213" s="8">
        <v>308</v>
      </c>
      <c r="B213" s="7" t="s">
        <v>81</v>
      </c>
      <c r="C213" s="17">
        <v>8.9456147256035498E-2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0.11836401188143164</v>
      </c>
      <c r="X213" s="10"/>
      <c r="Y213" s="11"/>
      <c r="Z213" s="23">
        <v>0.20782015913746715</v>
      </c>
    </row>
    <row r="214" spans="1:26" x14ac:dyDescent="0.2">
      <c r="A214" s="8">
        <v>309</v>
      </c>
      <c r="B214" s="7" t="s">
        <v>82</v>
      </c>
      <c r="C214" s="8">
        <v>23.174158474953416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5">
        <v>0.6860369999999999</v>
      </c>
      <c r="W214" s="10">
        <v>690.31365686054528</v>
      </c>
      <c r="X214" s="10">
        <v>16.325272577142993</v>
      </c>
      <c r="Y214" s="11">
        <v>72.066340816515606</v>
      </c>
      <c r="Z214" s="12">
        <v>802.56546572915727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30">
        <v>0.77949358928233115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3">
        <v>0.77949358928233115</v>
      </c>
    </row>
    <row r="218" spans="1:26" x14ac:dyDescent="0.2">
      <c r="A218" s="8">
        <v>317</v>
      </c>
      <c r="B218" s="7" t="s">
        <v>127</v>
      </c>
      <c r="C218" s="30">
        <v>0.17141278877141045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0.17141278877141045</v>
      </c>
    </row>
    <row r="219" spans="1:26" x14ac:dyDescent="0.2">
      <c r="A219" s="8">
        <v>318</v>
      </c>
      <c r="B219" s="7" t="s">
        <v>84</v>
      </c>
      <c r="C219" s="14">
        <v>1.9017379482988699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9">
        <v>5.3603497969138852E-2</v>
      </c>
      <c r="X219" s="10"/>
      <c r="Y219" s="11"/>
      <c r="Z219" s="21">
        <v>1.9553414462680088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1.7914908351691777E-2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1.7914908351691777E-2</v>
      </c>
    </row>
    <row r="222" spans="1:26" x14ac:dyDescent="0.2">
      <c r="A222" s="8">
        <v>321</v>
      </c>
      <c r="B222" s="7" t="s">
        <v>85</v>
      </c>
      <c r="C222" s="30">
        <v>0.73564841266578296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3">
        <v>6.3115403999999984</v>
      </c>
      <c r="W222" s="10">
        <v>47.197801964257373</v>
      </c>
      <c r="X222" s="10"/>
      <c r="Y222" s="20">
        <v>3.6593670579940358</v>
      </c>
      <c r="Z222" s="12">
        <v>57.904357834917192</v>
      </c>
    </row>
    <row r="223" spans="1:26" x14ac:dyDescent="0.2">
      <c r="A223" s="8">
        <v>323</v>
      </c>
      <c r="B223" s="7" t="s">
        <v>257</v>
      </c>
      <c r="C223" s="8"/>
      <c r="D223" s="9">
        <v>15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15</v>
      </c>
    </row>
    <row r="224" spans="1:26" x14ac:dyDescent="0.2">
      <c r="A224" s="8">
        <v>325</v>
      </c>
      <c r="B224" s="7" t="s">
        <v>258</v>
      </c>
      <c r="C224" s="8"/>
      <c r="D224" s="9">
        <v>754.00000000440014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754.00000000440014</v>
      </c>
    </row>
    <row r="225" spans="1:26" x14ac:dyDescent="0.2">
      <c r="A225" s="8">
        <v>328</v>
      </c>
      <c r="B225" s="7" t="s">
        <v>259</v>
      </c>
      <c r="C225" s="14">
        <v>6.6285435452413557</v>
      </c>
      <c r="D225" s="9">
        <v>1032</v>
      </c>
      <c r="E225" s="9"/>
      <c r="F225" s="9"/>
      <c r="G225" s="9"/>
      <c r="H225" s="22">
        <v>0.28477546549835703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5">
        <v>0.70528503371693596</v>
      </c>
      <c r="X225" s="10"/>
      <c r="Y225" s="11"/>
      <c r="Z225" s="12">
        <v>1039.6186040444568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77.995323110624312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77.995323110624312</v>
      </c>
    </row>
    <row r="227" spans="1:26" x14ac:dyDescent="0.2">
      <c r="A227" s="8">
        <v>331</v>
      </c>
      <c r="B227" s="7" t="s">
        <v>261</v>
      </c>
      <c r="C227" s="8"/>
      <c r="D227" s="9">
        <v>42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42</v>
      </c>
    </row>
    <row r="228" spans="1:26" x14ac:dyDescent="0.2">
      <c r="A228" s="8">
        <v>332</v>
      </c>
      <c r="B228" s="7" t="s">
        <v>86</v>
      </c>
      <c r="C228" s="52">
        <v>5.7372036387246147E-5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3">
        <v>1.3995154799999998</v>
      </c>
      <c r="W228" s="53">
        <v>4.7351339827620421E-6</v>
      </c>
      <c r="X228" s="13">
        <v>4.361986915928469</v>
      </c>
      <c r="Y228" s="20">
        <v>7.6733399968183367</v>
      </c>
      <c r="Z228" s="12">
        <v>13.434904499917176</v>
      </c>
    </row>
    <row r="229" spans="1:26" x14ac:dyDescent="0.2">
      <c r="A229" s="8">
        <v>333</v>
      </c>
      <c r="B229" s="7" t="s">
        <v>87</v>
      </c>
      <c r="C229" s="14">
        <v>2.1558693319963593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2.1558693319963593</v>
      </c>
    </row>
    <row r="230" spans="1:26" x14ac:dyDescent="0.2">
      <c r="A230" s="8">
        <v>336</v>
      </c>
      <c r="B230" s="7" t="s">
        <v>88</v>
      </c>
      <c r="C230" s="14">
        <v>3.0426255576956032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1.8642820285022454</v>
      </c>
      <c r="X230" s="10"/>
      <c r="Y230" s="11"/>
      <c r="Z230" s="21">
        <v>4.9069075861978488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16">
        <v>5.7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21">
        <v>5.7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1.8900516993319787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1.9222964164667747E-2</v>
      </c>
      <c r="X234" s="10"/>
      <c r="Y234" s="11"/>
      <c r="Z234" s="21">
        <v>1.9092746634966464</v>
      </c>
    </row>
    <row r="235" spans="1:26" x14ac:dyDescent="0.2">
      <c r="A235" s="8">
        <v>343</v>
      </c>
      <c r="B235" s="7" t="s">
        <v>262</v>
      </c>
      <c r="C235" s="17">
        <v>3.1953617294419728E-3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3">
        <v>1.7561664169978979E-6</v>
      </c>
      <c r="X235" s="10"/>
      <c r="Y235" s="11"/>
      <c r="Z235" s="18">
        <v>3.1971178958589705E-3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11.284718191367428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11.284718191367428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50.049819085474972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9">
        <v>3.9471334384872957E-2</v>
      </c>
      <c r="X239" s="10">
        <v>13.81446862318945</v>
      </c>
      <c r="Y239" s="11"/>
      <c r="Z239" s="12">
        <v>63.903759043049291</v>
      </c>
    </row>
    <row r="240" spans="1:26" x14ac:dyDescent="0.2">
      <c r="A240" s="8">
        <v>350</v>
      </c>
      <c r="B240" s="7" t="s">
        <v>263</v>
      </c>
      <c r="C240" s="8"/>
      <c r="D240" s="9">
        <v>228.9399999991526</v>
      </c>
      <c r="E240" s="9">
        <v>248.62794255757782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477.56794255673043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303.07102397446698</v>
      </c>
      <c r="L241" s="9">
        <v>428.38830229489042</v>
      </c>
      <c r="M241" s="9">
        <v>3120.390642645496</v>
      </c>
      <c r="N241" s="9">
        <v>107.39902509502193</v>
      </c>
      <c r="O241" s="9">
        <v>982.48304119121553</v>
      </c>
      <c r="P241" s="9">
        <v>4220.9993801383889</v>
      </c>
      <c r="Q241" s="9">
        <v>322.11233481686997</v>
      </c>
      <c r="R241" s="9">
        <v>325.82673187380993</v>
      </c>
      <c r="S241" s="9"/>
      <c r="T241" s="9"/>
      <c r="U241" s="9"/>
      <c r="V241" s="10"/>
      <c r="W241" s="10"/>
      <c r="X241" s="10"/>
      <c r="Y241" s="11"/>
      <c r="Z241" s="12">
        <v>9810.6704820301602</v>
      </c>
    </row>
    <row r="242" spans="1:26" x14ac:dyDescent="0.2">
      <c r="A242" s="8">
        <v>354</v>
      </c>
      <c r="B242" s="7" t="s">
        <v>129</v>
      </c>
      <c r="C242" s="8">
        <v>34.056437261768025</v>
      </c>
      <c r="D242" s="9"/>
      <c r="E242" s="9"/>
      <c r="F242" s="9"/>
      <c r="G242" s="9">
        <v>558.88486651829646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592.94130378006446</v>
      </c>
    </row>
    <row r="243" spans="1:26" x14ac:dyDescent="0.2">
      <c r="A243" s="8">
        <v>355</v>
      </c>
      <c r="B243" s="7" t="s">
        <v>424</v>
      </c>
      <c r="C243" s="8">
        <v>295.59593613793533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14.423670016003872</v>
      </c>
      <c r="X243" s="10"/>
      <c r="Y243" s="11"/>
      <c r="Z243" s="12">
        <v>310.01960615393921</v>
      </c>
    </row>
    <row r="244" spans="1:26" x14ac:dyDescent="0.2">
      <c r="A244" s="8">
        <v>356</v>
      </c>
      <c r="B244" s="7" t="s">
        <v>425</v>
      </c>
      <c r="C244" s="14">
        <v>4.7312372715426116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21">
        <v>4.7312372715426116</v>
      </c>
    </row>
    <row r="245" spans="1:26" x14ac:dyDescent="0.2">
      <c r="A245" s="8">
        <v>357</v>
      </c>
      <c r="B245" s="7" t="s">
        <v>264</v>
      </c>
      <c r="C245" s="8"/>
      <c r="D245" s="9">
        <v>187.00000000750003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187.00000000750003</v>
      </c>
    </row>
    <row r="246" spans="1:26" x14ac:dyDescent="0.2">
      <c r="A246" s="8">
        <v>358</v>
      </c>
      <c r="B246" s="7" t="s">
        <v>265</v>
      </c>
      <c r="C246" s="8"/>
      <c r="D246" s="9">
        <v>259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259</v>
      </c>
    </row>
    <row r="247" spans="1:26" x14ac:dyDescent="0.2">
      <c r="A247" s="8">
        <v>360</v>
      </c>
      <c r="B247" s="7" t="s">
        <v>266</v>
      </c>
      <c r="C247" s="8"/>
      <c r="D247" s="9">
        <v>339.999999968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339.999999968</v>
      </c>
    </row>
    <row r="248" spans="1:26" x14ac:dyDescent="0.2">
      <c r="A248" s="8">
        <v>361</v>
      </c>
      <c r="B248" s="7" t="s">
        <v>267</v>
      </c>
      <c r="C248" s="8"/>
      <c r="D248" s="9">
        <v>450.99999999999994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450.99999999999994</v>
      </c>
    </row>
    <row r="249" spans="1:26" x14ac:dyDescent="0.2">
      <c r="A249" s="8">
        <v>362</v>
      </c>
      <c r="B249" s="7" t="s">
        <v>268</v>
      </c>
      <c r="C249" s="8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/>
    </row>
    <row r="250" spans="1:26" x14ac:dyDescent="0.2">
      <c r="A250" s="8">
        <v>363</v>
      </c>
      <c r="B250" s="7" t="s">
        <v>269</v>
      </c>
      <c r="C250" s="8"/>
      <c r="D250" s="9">
        <v>1074.8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1074.8</v>
      </c>
    </row>
    <row r="251" spans="1:26" x14ac:dyDescent="0.2">
      <c r="A251" s="8">
        <v>369</v>
      </c>
      <c r="B251" s="7" t="s">
        <v>270</v>
      </c>
      <c r="C251" s="8"/>
      <c r="D251" s="9">
        <v>60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60</v>
      </c>
    </row>
    <row r="252" spans="1:26" x14ac:dyDescent="0.2">
      <c r="A252" s="8">
        <v>374</v>
      </c>
      <c r="B252" s="7" t="s">
        <v>93</v>
      </c>
      <c r="C252" s="8">
        <v>535.61655029020392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1790.5565699999997</v>
      </c>
      <c r="W252" s="10"/>
      <c r="X252" s="10">
        <v>1746.3322160087725</v>
      </c>
      <c r="Y252" s="11"/>
      <c r="Z252" s="12">
        <v>4072.5053362989765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1.6085049438477834</v>
      </c>
      <c r="L253" s="9"/>
      <c r="M253" s="9">
        <v>50.648183357047962</v>
      </c>
      <c r="N253" s="9"/>
      <c r="O253" s="22">
        <v>0.50138044806340232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52.758068748959147</v>
      </c>
    </row>
    <row r="254" spans="1:26" x14ac:dyDescent="0.2">
      <c r="A254" s="8">
        <v>376</v>
      </c>
      <c r="B254" s="7" t="s">
        <v>271</v>
      </c>
      <c r="C254" s="8"/>
      <c r="D254" s="9">
        <v>3244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3244</v>
      </c>
    </row>
    <row r="255" spans="1:26" x14ac:dyDescent="0.2">
      <c r="A255" s="8">
        <v>378</v>
      </c>
      <c r="B255" s="7" t="s">
        <v>272</v>
      </c>
      <c r="C255" s="8"/>
      <c r="D255" s="9">
        <v>280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280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715.41022964650358</v>
      </c>
      <c r="T257" s="9"/>
      <c r="U257" s="9"/>
      <c r="V257" s="10"/>
      <c r="W257" s="10">
        <v>171.98135501238363</v>
      </c>
      <c r="X257" s="10"/>
      <c r="Y257" s="11"/>
      <c r="Z257" s="12">
        <v>887.39158465888727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10"/>
      <c r="W258" s="10"/>
      <c r="X258" s="10"/>
      <c r="Y258" s="11"/>
      <c r="Z258" s="12"/>
    </row>
    <row r="259" spans="1:26" x14ac:dyDescent="0.2">
      <c r="A259" s="8">
        <v>383</v>
      </c>
      <c r="B259" s="7" t="s">
        <v>273</v>
      </c>
      <c r="C259" s="8"/>
      <c r="D259" s="9">
        <v>5763.65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5763.65</v>
      </c>
    </row>
    <row r="260" spans="1:26" x14ac:dyDescent="0.2">
      <c r="A260" s="8">
        <v>384</v>
      </c>
      <c r="B260" s="7" t="s">
        <v>429</v>
      </c>
      <c r="C260" s="8">
        <v>4624.0526146999264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4624.0526146999264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/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54.80365064237408</v>
      </c>
      <c r="D264" s="9"/>
      <c r="E264" s="9"/>
      <c r="F264" s="9"/>
      <c r="G264" s="9"/>
      <c r="H264" s="9"/>
      <c r="I264" s="9">
        <v>1334.897763383942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381.42687986983981</v>
      </c>
      <c r="X264" s="10"/>
      <c r="Y264" s="11"/>
      <c r="Z264" s="12">
        <v>1771.1282938961558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2.0880468541368256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51">
        <v>7.1413655068874974E-5</v>
      </c>
      <c r="X266" s="10"/>
      <c r="Y266" s="11"/>
      <c r="Z266" s="21">
        <v>2.0881182677918946</v>
      </c>
    </row>
    <row r="267" spans="1:26" x14ac:dyDescent="0.2">
      <c r="A267" s="8">
        <v>392</v>
      </c>
      <c r="B267" s="7" t="s">
        <v>130</v>
      </c>
      <c r="C267" s="8">
        <v>38717.240701924849</v>
      </c>
      <c r="D267" s="9"/>
      <c r="E267" s="9"/>
      <c r="F267" s="9">
        <v>1154.9290949834362</v>
      </c>
      <c r="G267" s="9"/>
      <c r="H267" s="9"/>
      <c r="I267" s="9"/>
      <c r="J267" s="9"/>
      <c r="K267" s="9">
        <v>2231.5561755580075</v>
      </c>
      <c r="L267" s="9"/>
      <c r="M267" s="9">
        <v>29661.567852363729</v>
      </c>
      <c r="N267" s="9"/>
      <c r="O267" s="9">
        <v>581.44301415110044</v>
      </c>
      <c r="P267" s="9"/>
      <c r="Q267" s="9"/>
      <c r="R267" s="9"/>
      <c r="S267" s="9"/>
      <c r="T267" s="9"/>
      <c r="U267" s="9"/>
      <c r="V267" s="10"/>
      <c r="W267" s="15">
        <v>0.10758985727663982</v>
      </c>
      <c r="X267" s="10"/>
      <c r="Y267" s="11">
        <v>171.34977873801304</v>
      </c>
      <c r="Z267" s="12">
        <v>72518.194207576409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3">
        <v>2.0581109999999998</v>
      </c>
      <c r="W269" s="10"/>
      <c r="X269" s="10"/>
      <c r="Y269" s="11"/>
      <c r="Z269" s="21">
        <v>2.0581109999999998</v>
      </c>
    </row>
    <row r="270" spans="1:26" x14ac:dyDescent="0.2">
      <c r="A270" s="8">
        <v>395</v>
      </c>
      <c r="B270" s="7" t="s">
        <v>98</v>
      </c>
      <c r="C270" s="8">
        <v>56.666851899226337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56.666851899226337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1.8056035526548626E-2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1.8056035526548626E-2</v>
      </c>
    </row>
    <row r="274" spans="1:26" x14ac:dyDescent="0.2">
      <c r="A274" s="8">
        <v>399</v>
      </c>
      <c r="B274" s="7" t="s">
        <v>99</v>
      </c>
      <c r="C274" s="17">
        <v>7.0142638918253303E-3</v>
      </c>
      <c r="D274" s="9"/>
      <c r="E274" s="9"/>
      <c r="F274" s="9"/>
      <c r="G274" s="9"/>
      <c r="H274" s="9"/>
      <c r="I274" s="9"/>
      <c r="J274" s="9"/>
      <c r="K274" s="9">
        <v>103.09552904995182</v>
      </c>
      <c r="L274" s="9"/>
      <c r="M274" s="9">
        <v>522.67404322042489</v>
      </c>
      <c r="N274" s="9">
        <v>62.286946669352552</v>
      </c>
      <c r="O274" s="9">
        <v>472.45484138971074</v>
      </c>
      <c r="P274" s="9">
        <v>220.36413101426791</v>
      </c>
      <c r="Q274" s="9">
        <v>80.528083704217494</v>
      </c>
      <c r="R274" s="9"/>
      <c r="S274" s="9"/>
      <c r="T274" s="9"/>
      <c r="U274" s="9"/>
      <c r="V274" s="10"/>
      <c r="W274" s="53">
        <v>3.0855864702640015E-6</v>
      </c>
      <c r="X274" s="10"/>
      <c r="Y274" s="11"/>
      <c r="Z274" s="12">
        <v>1461.4105923974039</v>
      </c>
    </row>
    <row r="275" spans="1:26" x14ac:dyDescent="0.2">
      <c r="A275" s="8">
        <v>400</v>
      </c>
      <c r="B275" s="7" t="s">
        <v>100</v>
      </c>
      <c r="C275" s="8">
        <v>2942.0097287860076</v>
      </c>
      <c r="D275" s="22">
        <v>0.84000000011199993</v>
      </c>
      <c r="E275" s="9"/>
      <c r="F275" s="9"/>
      <c r="G275" s="9"/>
      <c r="H275" s="9"/>
      <c r="I275" s="9"/>
      <c r="J275" s="9"/>
      <c r="K275" s="9">
        <v>3094.5505346259288</v>
      </c>
      <c r="L275" s="9">
        <v>350.35571122364126</v>
      </c>
      <c r="M275" s="9">
        <v>42886.322943987114</v>
      </c>
      <c r="N275" s="9">
        <v>1155.7808915679013</v>
      </c>
      <c r="O275" s="9">
        <v>3260.6004556171247</v>
      </c>
      <c r="P275" s="9">
        <v>7129.0724870009026</v>
      </c>
      <c r="Q275" s="9">
        <v>322.11233481686997</v>
      </c>
      <c r="R275" s="9">
        <v>343.91398645152293</v>
      </c>
      <c r="S275" s="9"/>
      <c r="T275" s="9"/>
      <c r="U275" s="9"/>
      <c r="V275" s="10"/>
      <c r="W275" s="13">
        <v>1.2485831899205466</v>
      </c>
      <c r="X275" s="10"/>
      <c r="Y275" s="11">
        <v>473.99161914369711</v>
      </c>
      <c r="Z275" s="12">
        <v>61960.79927641074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40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40</v>
      </c>
    </row>
    <row r="278" spans="1:26" x14ac:dyDescent="0.2">
      <c r="A278" s="8">
        <v>403</v>
      </c>
      <c r="B278" s="7" t="s">
        <v>101</v>
      </c>
      <c r="C278" s="17">
        <v>5.4926311531589694E-3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5.4926311531589694E-3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339.24516290687467</v>
      </c>
      <c r="D280" s="9">
        <v>366.99999999990001</v>
      </c>
      <c r="E280" s="9">
        <v>43.452478108167313</v>
      </c>
      <c r="F280" s="9"/>
      <c r="G280" s="9"/>
      <c r="H280" s="22">
        <v>0.55527184008762331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3637.5053813999994</v>
      </c>
      <c r="W280" s="10"/>
      <c r="X280" s="10"/>
      <c r="Y280" s="11"/>
      <c r="Z280" s="12">
        <v>4387.7582942550289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24870.841560405788</v>
      </c>
      <c r="D282" s="9">
        <v>11521.274998481358</v>
      </c>
      <c r="E282" s="9">
        <v>24.038440058045438</v>
      </c>
      <c r="F282" s="9"/>
      <c r="G282" s="9"/>
      <c r="H282" s="9"/>
      <c r="I282" s="9">
        <v>285336.21553204639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9319.3164500031689</v>
      </c>
      <c r="X282" s="10"/>
      <c r="Y282" s="11"/>
      <c r="Z282" s="12">
        <v>331071.68698099477</v>
      </c>
    </row>
    <row r="283" spans="1:26" ht="40.5" customHeight="1" x14ac:dyDescent="0.2">
      <c r="A283" s="8">
        <v>408</v>
      </c>
      <c r="B283" s="7" t="s">
        <v>438</v>
      </c>
      <c r="C283" s="8">
        <v>59.438190223705931</v>
      </c>
      <c r="D283" s="9">
        <v>4997.9999992958392</v>
      </c>
      <c r="E283" s="16">
        <v>3.0359343093318341</v>
      </c>
      <c r="F283" s="9"/>
      <c r="G283" s="9"/>
      <c r="H283" s="9"/>
      <c r="I283" s="9">
        <v>112.43750555366981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50.937315119216883</v>
      </c>
      <c r="X283" s="10"/>
      <c r="Y283" s="11"/>
      <c r="Z283" s="12">
        <v>5223.8489445017631</v>
      </c>
    </row>
    <row r="284" spans="1:26" ht="26" x14ac:dyDescent="0.2">
      <c r="A284" s="8">
        <v>409</v>
      </c>
      <c r="B284" s="7" t="s">
        <v>439</v>
      </c>
      <c r="C284" s="8">
        <v>405.73811559472796</v>
      </c>
      <c r="D284" s="9">
        <v>3530.8000000568559</v>
      </c>
      <c r="E284" s="31">
        <v>1.2977425920072541E-2</v>
      </c>
      <c r="F284" s="9"/>
      <c r="G284" s="9"/>
      <c r="H284" s="9"/>
      <c r="I284" s="9">
        <v>54194.294528801991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12458.715769530883</v>
      </c>
      <c r="X284" s="10"/>
      <c r="Y284" s="11"/>
      <c r="Z284" s="12">
        <v>70589.561391410374</v>
      </c>
    </row>
    <row r="285" spans="1:26" ht="40.5" customHeight="1" x14ac:dyDescent="0.2">
      <c r="A285" s="8">
        <v>410</v>
      </c>
      <c r="B285" s="7" t="s">
        <v>440</v>
      </c>
      <c r="C285" s="8">
        <v>363.66141259468293</v>
      </c>
      <c r="D285" s="9">
        <v>6998.5859991800335</v>
      </c>
      <c r="E285" s="9">
        <v>44.766433174154152</v>
      </c>
      <c r="F285" s="9"/>
      <c r="G285" s="9"/>
      <c r="H285" s="9"/>
      <c r="I285" s="9">
        <v>755.44893385081457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55.126794746457676</v>
      </c>
      <c r="X285" s="10"/>
      <c r="Y285" s="11"/>
      <c r="Z285" s="12">
        <v>8217.5895735461436</v>
      </c>
    </row>
    <row r="286" spans="1:26" x14ac:dyDescent="0.2">
      <c r="A286" s="8">
        <v>411</v>
      </c>
      <c r="B286" s="7" t="s">
        <v>103</v>
      </c>
      <c r="C286" s="8">
        <v>18941.396554997958</v>
      </c>
      <c r="D286" s="9"/>
      <c r="E286" s="9"/>
      <c r="F286" s="9">
        <v>217.89708685720933</v>
      </c>
      <c r="G286" s="9"/>
      <c r="H286" s="9"/>
      <c r="I286" s="9"/>
      <c r="J286" s="9"/>
      <c r="K286" s="9">
        <v>1912.3609776092067</v>
      </c>
      <c r="L286" s="9">
        <v>527.39732214678361</v>
      </c>
      <c r="M286" s="9">
        <v>22394.853090577759</v>
      </c>
      <c r="N286" s="9">
        <v>177.17555846124452</v>
      </c>
      <c r="O286" s="9">
        <v>17598.688129110742</v>
      </c>
      <c r="P286" s="9">
        <v>12505.804237392618</v>
      </c>
      <c r="Q286" s="9">
        <v>966.33700445060981</v>
      </c>
      <c r="R286" s="9">
        <v>164.11103527145144</v>
      </c>
      <c r="S286" s="9"/>
      <c r="T286" s="9"/>
      <c r="U286" s="9"/>
      <c r="V286" s="10"/>
      <c r="W286" s="10">
        <v>12368.281740886798</v>
      </c>
      <c r="X286" s="10">
        <v>419.75089598047066</v>
      </c>
      <c r="Y286" s="11">
        <v>170.96091671717946</v>
      </c>
      <c r="Z286" s="12">
        <v>88365.014550460022</v>
      </c>
    </row>
    <row r="287" spans="1:26" x14ac:dyDescent="0.2">
      <c r="A287" s="8">
        <v>412</v>
      </c>
      <c r="B287" s="7" t="s">
        <v>104</v>
      </c>
      <c r="C287" s="14">
        <v>6.0736554881047153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3">
        <v>3.4301849999999994</v>
      </c>
      <c r="W287" s="13">
        <v>1.3747392035602903</v>
      </c>
      <c r="X287" s="13">
        <v>3.2495336630795295</v>
      </c>
      <c r="Y287" s="11">
        <v>47.632471328004115</v>
      </c>
      <c r="Z287" s="12">
        <v>61.76058468274865</v>
      </c>
    </row>
    <row r="288" spans="1:26" x14ac:dyDescent="0.2">
      <c r="A288" s="8">
        <v>413</v>
      </c>
      <c r="B288" s="7" t="s">
        <v>105</v>
      </c>
      <c r="C288" s="14">
        <v>3.4231234557952162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3.4231234557952162</v>
      </c>
    </row>
    <row r="289" spans="1:26" x14ac:dyDescent="0.2">
      <c r="A289" s="8">
        <v>415</v>
      </c>
      <c r="B289" s="7" t="s">
        <v>106</v>
      </c>
      <c r="C289" s="8">
        <v>65.221460246631054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5">
        <v>0.61866118442547058</v>
      </c>
      <c r="X289" s="10"/>
      <c r="Y289" s="11"/>
      <c r="Z289" s="12">
        <v>65.840121431056531</v>
      </c>
    </row>
    <row r="290" spans="1:26" x14ac:dyDescent="0.2">
      <c r="A290" s="8">
        <v>420</v>
      </c>
      <c r="B290" s="7" t="s">
        <v>107</v>
      </c>
      <c r="C290" s="8">
        <v>797.81453632220962</v>
      </c>
      <c r="D290" s="9"/>
      <c r="E290" s="9"/>
      <c r="F290" s="9">
        <v>141.45788829975814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1.6785166408828256</v>
      </c>
      <c r="X290" s="10"/>
      <c r="Y290" s="11"/>
      <c r="Z290" s="12">
        <v>940.95094126285051</v>
      </c>
    </row>
    <row r="291" spans="1:26" x14ac:dyDescent="0.2">
      <c r="A291" s="8">
        <v>422</v>
      </c>
      <c r="B291" s="7" t="s">
        <v>278</v>
      </c>
      <c r="C291" s="8"/>
      <c r="D291" s="9">
        <v>1367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1367</v>
      </c>
    </row>
    <row r="292" spans="1:26" x14ac:dyDescent="0.2">
      <c r="A292" s="8">
        <v>424</v>
      </c>
      <c r="B292" s="7" t="s">
        <v>441</v>
      </c>
      <c r="C292" s="8"/>
      <c r="D292" s="9">
        <v>400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400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170</v>
      </c>
      <c r="E294" s="9">
        <v>184.75350323106954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354.75350323106954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173.68003617134426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173.68003617134426</v>
      </c>
    </row>
    <row r="296" spans="1:26" x14ac:dyDescent="0.2">
      <c r="A296" s="8">
        <v>431</v>
      </c>
      <c r="B296" s="7" t="s">
        <v>282</v>
      </c>
      <c r="C296" s="8"/>
      <c r="D296" s="9">
        <v>1413.5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1413.5</v>
      </c>
    </row>
    <row r="297" spans="1:26" x14ac:dyDescent="0.2">
      <c r="A297" s="8">
        <v>433</v>
      </c>
      <c r="B297" s="7" t="s">
        <v>283</v>
      </c>
      <c r="C297" s="8"/>
      <c r="D297" s="9">
        <v>200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200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41.357535827471473</v>
      </c>
      <c r="D299" s="9">
        <v>553.25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9">
        <v>6.8579531773748773E-2</v>
      </c>
      <c r="X299" s="10"/>
      <c r="Y299" s="11"/>
      <c r="Z299" s="12">
        <v>594.67611535924516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12"/>
    </row>
    <row r="302" spans="1:26" x14ac:dyDescent="0.2">
      <c r="A302" s="8">
        <v>443</v>
      </c>
      <c r="B302" s="7" t="s">
        <v>285</v>
      </c>
      <c r="C302" s="8"/>
      <c r="D302" s="9">
        <v>46.5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12">
        <v>46.5</v>
      </c>
    </row>
    <row r="303" spans="1:26" x14ac:dyDescent="0.2">
      <c r="A303" s="8">
        <v>444</v>
      </c>
      <c r="B303" s="7" t="s">
        <v>286</v>
      </c>
      <c r="C303" s="8"/>
      <c r="D303" s="9">
        <v>247.8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247.8</v>
      </c>
    </row>
    <row r="304" spans="1:26" x14ac:dyDescent="0.2">
      <c r="A304" s="8">
        <v>445</v>
      </c>
      <c r="B304" s="7" t="s">
        <v>287</v>
      </c>
      <c r="C304" s="8"/>
      <c r="D304" s="9">
        <v>150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150</v>
      </c>
    </row>
    <row r="305" spans="1:26" x14ac:dyDescent="0.2">
      <c r="A305" s="8">
        <v>446</v>
      </c>
      <c r="B305" s="7" t="s">
        <v>444</v>
      </c>
      <c r="C305" s="8">
        <v>10.044398317215682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10.044398317215682</v>
      </c>
    </row>
    <row r="306" spans="1:26" ht="27" customHeight="1" x14ac:dyDescent="0.2">
      <c r="A306" s="8">
        <v>448</v>
      </c>
      <c r="B306" s="7" t="s">
        <v>445</v>
      </c>
      <c r="C306" s="8">
        <v>165.05652619937862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2.0986458030054288E-2</v>
      </c>
      <c r="X306" s="10"/>
      <c r="Y306" s="11"/>
      <c r="Z306" s="12">
        <v>165.07751265740868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120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120</v>
      </c>
    </row>
    <row r="309" spans="1:26" x14ac:dyDescent="0.2">
      <c r="A309" s="8">
        <v>453</v>
      </c>
      <c r="B309" s="7" t="s">
        <v>109</v>
      </c>
      <c r="C309" s="14">
        <v>4.3170059377341241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166.14412015063365</v>
      </c>
      <c r="X309" s="10"/>
      <c r="Y309" s="20">
        <v>4.2484018104443875</v>
      </c>
      <c r="Z309" s="12">
        <v>174.70952789881218</v>
      </c>
    </row>
    <row r="310" spans="1:26" x14ac:dyDescent="0.2">
      <c r="A310" s="8">
        <v>456</v>
      </c>
      <c r="B310" s="7" t="s">
        <v>110</v>
      </c>
      <c r="C310" s="8"/>
      <c r="D310" s="9">
        <v>660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660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987.7398694752211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987.7398694752211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5">
        <v>0.15579820920580317</v>
      </c>
      <c r="X313" s="10"/>
      <c r="Y313" s="11"/>
      <c r="Z313" s="23">
        <v>0.15579820920580317</v>
      </c>
    </row>
    <row r="314" spans="1:26" x14ac:dyDescent="0.2">
      <c r="A314" s="8">
        <v>460</v>
      </c>
      <c r="B314" s="7" t="s">
        <v>111</v>
      </c>
      <c r="C314" s="14">
        <v>5.0901203060138371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5.5854823899976922E-3</v>
      </c>
      <c r="X314" s="10"/>
      <c r="Y314" s="11"/>
      <c r="Z314" s="21">
        <v>5.0957057884038353</v>
      </c>
    </row>
    <row r="315" spans="1:26" x14ac:dyDescent="0.2">
      <c r="A315" s="8">
        <v>461</v>
      </c>
      <c r="B315" s="7" t="s">
        <v>112</v>
      </c>
      <c r="C315" s="8">
        <v>10.208115465889378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3">
        <v>4.6680807641327364</v>
      </c>
      <c r="X315" s="10"/>
      <c r="Y315" s="11"/>
      <c r="Z315" s="12">
        <v>14.876196230022114</v>
      </c>
    </row>
    <row r="316" spans="1:26" x14ac:dyDescent="0.2">
      <c r="A316" s="8">
        <v>462</v>
      </c>
      <c r="B316" s="7" t="s">
        <v>132</v>
      </c>
      <c r="C316" s="30">
        <v>0.50680985350912444</v>
      </c>
      <c r="D316" s="9">
        <v>165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165.50680985350911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3.1754770056892927E-3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1.6259631131482544E-2</v>
      </c>
      <c r="X322" s="10"/>
      <c r="Y322" s="11"/>
      <c r="Z322" s="18">
        <v>1.9435108137171836E-2</v>
      </c>
    </row>
    <row r="323" spans="1:26" x14ac:dyDescent="0.2">
      <c r="A323" s="8">
        <v>522</v>
      </c>
      <c r="B323" s="7" t="s">
        <v>293</v>
      </c>
      <c r="C323" s="14">
        <v>1.2704286176451118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3">
        <v>6.5408366216831597</v>
      </c>
      <c r="X323" s="10"/>
      <c r="Y323" s="11"/>
      <c r="Z323" s="21">
        <v>7.8112652393282715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14">
        <v>1.1338349411285091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9">
        <v>7.8972352703606738E-2</v>
      </c>
      <c r="X326" s="10"/>
      <c r="Y326" s="11"/>
      <c r="Z326" s="21">
        <v>1.2128072938321159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1.8020505534682827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6.6625390455018457E-3</v>
      </c>
      <c r="X329" s="10"/>
      <c r="Y329" s="11"/>
      <c r="Z329" s="21">
        <v>1.8087130925137844</v>
      </c>
    </row>
    <row r="330" spans="1:26" x14ac:dyDescent="0.2">
      <c r="A330" s="8">
        <v>565</v>
      </c>
      <c r="B330" s="7" t="s">
        <v>134</v>
      </c>
      <c r="C330" s="30">
        <v>0.20703243324202603</v>
      </c>
      <c r="D330" s="9">
        <v>42.000000004199997</v>
      </c>
      <c r="E330" s="54">
        <v>5.6423590956837142E-4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42.207596673351595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30">
        <v>0.1117240668942333</v>
      </c>
      <c r="D332" s="9"/>
      <c r="E332" s="9">
        <v>319.37845031032521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319.49017437721943</v>
      </c>
    </row>
    <row r="333" spans="1:26" x14ac:dyDescent="0.2">
      <c r="A333" s="8">
        <v>568</v>
      </c>
      <c r="B333" s="7" t="s">
        <v>135</v>
      </c>
      <c r="C333" s="8">
        <v>14.180609823427991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1.0931242944720379E-3</v>
      </c>
      <c r="X333" s="10"/>
      <c r="Y333" s="11"/>
      <c r="Z333" s="12">
        <v>14.181702947722464</v>
      </c>
    </row>
    <row r="334" spans="1:26" x14ac:dyDescent="0.2">
      <c r="A334" s="8">
        <v>569</v>
      </c>
      <c r="B334" s="7" t="s">
        <v>296</v>
      </c>
      <c r="C334" s="17">
        <v>1.0535985591731571E-2</v>
      </c>
      <c r="D334" s="9">
        <v>39.999999991999999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40.010535977591729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2.1705082133111646E-3</v>
      </c>
      <c r="D336" s="9">
        <v>3919.6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1">
        <v>4.3946058384804216E-5</v>
      </c>
      <c r="X336" s="10"/>
      <c r="Y336" s="11"/>
      <c r="Z336" s="12">
        <v>3919.6022144542712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3">
        <v>1.877403299834393</v>
      </c>
      <c r="X337" s="10"/>
      <c r="Y337" s="11"/>
      <c r="Z337" s="21">
        <v>1.877403299834393</v>
      </c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3">
        <v>3.7926603459341486</v>
      </c>
      <c r="X338" s="10"/>
      <c r="Y338" s="11"/>
      <c r="Z338" s="21">
        <v>3.7926603459341486</v>
      </c>
    </row>
    <row r="339" spans="1:26" ht="91" x14ac:dyDescent="0.2">
      <c r="A339" s="8">
        <v>574</v>
      </c>
      <c r="B339" s="7" t="s">
        <v>460</v>
      </c>
      <c r="C339" s="8">
        <v>84.079718122543582</v>
      </c>
      <c r="D339" s="16">
        <v>1.3</v>
      </c>
      <c r="E339" s="9"/>
      <c r="F339" s="9"/>
      <c r="G339" s="9"/>
      <c r="H339" s="9"/>
      <c r="I339" s="9">
        <v>14563.973241898493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4945.0819330787726</v>
      </c>
      <c r="X339" s="10"/>
      <c r="Y339" s="11"/>
      <c r="Z339" s="12">
        <v>19594.434893099809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8702.5577256954712</v>
      </c>
      <c r="D341" s="9"/>
      <c r="E341" s="9"/>
      <c r="F341" s="9"/>
      <c r="G341" s="9"/>
      <c r="H341" s="9"/>
      <c r="I341" s="9">
        <v>12326.488538351648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433.57348668246578</v>
      </c>
      <c r="X341" s="10"/>
      <c r="Y341" s="11"/>
      <c r="Z341" s="12">
        <v>21462.619750729584</v>
      </c>
    </row>
    <row r="342" spans="1:26" ht="91" x14ac:dyDescent="0.2">
      <c r="A342" s="8">
        <v>577</v>
      </c>
      <c r="B342" s="7" t="s">
        <v>463</v>
      </c>
      <c r="C342" s="8">
        <v>9993.8703603984486</v>
      </c>
      <c r="D342" s="9"/>
      <c r="E342" s="9"/>
      <c r="F342" s="9"/>
      <c r="G342" s="9"/>
      <c r="H342" s="9"/>
      <c r="I342" s="9">
        <v>1161.5321609319317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927.20897224405144</v>
      </c>
      <c r="X342" s="10"/>
      <c r="Y342" s="11"/>
      <c r="Z342" s="12">
        <v>12082.61149357443</v>
      </c>
    </row>
    <row r="343" spans="1:26" ht="135" customHeight="1" x14ac:dyDescent="0.2">
      <c r="A343" s="8">
        <v>578</v>
      </c>
      <c r="B343" s="7" t="s">
        <v>464</v>
      </c>
      <c r="C343" s="8">
        <v>949.44473523863246</v>
      </c>
      <c r="D343" s="9">
        <v>665.08199991211507</v>
      </c>
      <c r="E343" s="9"/>
      <c r="F343" s="9"/>
      <c r="G343" s="9"/>
      <c r="H343" s="9"/>
      <c r="I343" s="9">
        <v>2270.9288033276698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892.71670088143162</v>
      </c>
      <c r="X343" s="10"/>
      <c r="Y343" s="11"/>
      <c r="Z343" s="12">
        <v>4778.1722393598484</v>
      </c>
    </row>
    <row r="344" spans="1:26" ht="94.5" customHeight="1" x14ac:dyDescent="0.2">
      <c r="A344" s="8">
        <v>579</v>
      </c>
      <c r="B344" s="7" t="s">
        <v>465</v>
      </c>
      <c r="C344" s="8">
        <v>189.80503131017795</v>
      </c>
      <c r="D344" s="9"/>
      <c r="E344" s="9"/>
      <c r="F344" s="9"/>
      <c r="G344" s="9"/>
      <c r="H344" s="9"/>
      <c r="I344" s="9">
        <v>276.93938413623556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120.70112491490312</v>
      </c>
      <c r="X344" s="10"/>
      <c r="Y344" s="11"/>
      <c r="Z344" s="12">
        <v>587.44554036131672</v>
      </c>
    </row>
    <row r="345" spans="1:26" ht="67.5" customHeight="1" x14ac:dyDescent="0.2">
      <c r="A345" s="8">
        <v>580</v>
      </c>
      <c r="B345" s="7" t="s">
        <v>466</v>
      </c>
      <c r="C345" s="17">
        <v>4.186535332084277E-2</v>
      </c>
      <c r="D345" s="9">
        <v>3726.3999994680826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41521.337031649353</v>
      </c>
      <c r="X345" s="10"/>
      <c r="Y345" s="11"/>
      <c r="Z345" s="12">
        <v>45247.778896470758</v>
      </c>
    </row>
    <row r="346" spans="1:26" ht="39" x14ac:dyDescent="0.2">
      <c r="A346" s="8">
        <v>581</v>
      </c>
      <c r="B346" s="7" t="s">
        <v>467</v>
      </c>
      <c r="C346" s="8">
        <v>315.68892171357049</v>
      </c>
      <c r="D346" s="9"/>
      <c r="E346" s="31">
        <v>2.4520418449928996E-2</v>
      </c>
      <c r="F346" s="9"/>
      <c r="G346" s="9"/>
      <c r="H346" s="9"/>
      <c r="I346" s="9">
        <v>1013.8700117113624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278.71705653264257</v>
      </c>
      <c r="X346" s="10"/>
      <c r="Y346" s="11"/>
      <c r="Z346" s="12">
        <v>1608.3005103760254</v>
      </c>
    </row>
    <row r="347" spans="1:26" x14ac:dyDescent="0.2">
      <c r="A347" s="8">
        <v>582</v>
      </c>
      <c r="B347" s="7" t="s">
        <v>298</v>
      </c>
      <c r="C347" s="8"/>
      <c r="D347" s="9">
        <v>759.40000006399998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759.40000006399998</v>
      </c>
    </row>
    <row r="348" spans="1:26" x14ac:dyDescent="0.2">
      <c r="A348" s="8">
        <v>583</v>
      </c>
      <c r="B348" s="7" t="s">
        <v>136</v>
      </c>
      <c r="C348" s="8"/>
      <c r="D348" s="9"/>
      <c r="E348" s="31">
        <v>6.9672189309825855E-2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5">
        <v>0.14771879967923932</v>
      </c>
      <c r="X348" s="10"/>
      <c r="Y348" s="11"/>
      <c r="Z348" s="23">
        <v>0.21739098898906517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1.0535985591731571E-2</v>
      </c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8">
        <v>1.0535985591731571E-2</v>
      </c>
    </row>
    <row r="351" spans="1:26" x14ac:dyDescent="0.2">
      <c r="A351" s="8">
        <v>586</v>
      </c>
      <c r="B351" s="7" t="s">
        <v>300</v>
      </c>
      <c r="C351" s="8"/>
      <c r="D351" s="9">
        <v>187.4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187.4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3">
        <v>2.7672104934139519</v>
      </c>
      <c r="X352" s="10"/>
      <c r="Y352" s="11"/>
      <c r="Z352" s="21">
        <v>2.7672104934139519</v>
      </c>
    </row>
    <row r="353" spans="1:26" x14ac:dyDescent="0.2">
      <c r="A353" s="8">
        <v>588</v>
      </c>
      <c r="B353" s="7" t="s">
        <v>470</v>
      </c>
      <c r="C353" s="17">
        <v>4.5100613456187391E-2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0.15196616253230916</v>
      </c>
      <c r="X353" s="10"/>
      <c r="Y353" s="11"/>
      <c r="Z353" s="23">
        <v>0.19706677598849653</v>
      </c>
    </row>
    <row r="354" spans="1:26" x14ac:dyDescent="0.2">
      <c r="A354" s="8">
        <v>589</v>
      </c>
      <c r="B354" s="7" t="s">
        <v>301</v>
      </c>
      <c r="C354" s="8"/>
      <c r="D354" s="9">
        <v>555.00000009999997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555.00000009999997</v>
      </c>
    </row>
    <row r="355" spans="1:26" x14ac:dyDescent="0.2">
      <c r="A355" s="8">
        <v>590</v>
      </c>
      <c r="B355" s="7" t="s">
        <v>137</v>
      </c>
      <c r="C355" s="14">
        <v>2.9521831628031858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2.9521831628031858</v>
      </c>
    </row>
    <row r="356" spans="1:26" x14ac:dyDescent="0.2">
      <c r="A356" s="8">
        <v>591</v>
      </c>
      <c r="B356" s="7" t="s">
        <v>138</v>
      </c>
      <c r="C356" s="30">
        <v>0.63426633262224064</v>
      </c>
      <c r="D356" s="9"/>
      <c r="E356" s="9"/>
      <c r="F356" s="9"/>
      <c r="G356" s="9">
        <v>341.39808659021458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342.03235292283682</v>
      </c>
    </row>
    <row r="357" spans="1:26" x14ac:dyDescent="0.2">
      <c r="A357" s="8">
        <v>592</v>
      </c>
      <c r="B357" s="7" t="s">
        <v>302</v>
      </c>
      <c r="C357" s="8"/>
      <c r="D357" s="9">
        <v>330.00000000000006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330.00000000000006</v>
      </c>
    </row>
    <row r="358" spans="1:26" ht="26" x14ac:dyDescent="0.2">
      <c r="A358" s="8">
        <v>593</v>
      </c>
      <c r="B358" s="7" t="s">
        <v>471</v>
      </c>
      <c r="C358" s="30">
        <v>0.51000657718105136</v>
      </c>
      <c r="D358" s="9"/>
      <c r="E358" s="9"/>
      <c r="F358" s="9"/>
      <c r="G358" s="9"/>
      <c r="H358" s="9"/>
      <c r="I358" s="9">
        <v>511.61318827103884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187.75493003937189</v>
      </c>
      <c r="X358" s="10"/>
      <c r="Y358" s="11"/>
      <c r="Z358" s="12">
        <v>699.87812488759175</v>
      </c>
    </row>
    <row r="359" spans="1:26" x14ac:dyDescent="0.2">
      <c r="A359" s="8">
        <v>594</v>
      </c>
      <c r="B359" s="7" t="s">
        <v>303</v>
      </c>
      <c r="C359" s="8">
        <v>7473.4364534655715</v>
      </c>
      <c r="D359" s="9"/>
      <c r="E359" s="9"/>
      <c r="F359" s="9"/>
      <c r="G359" s="9">
        <v>2792.8144882069337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5">
        <v>0.43716614279391641</v>
      </c>
      <c r="X359" s="10"/>
      <c r="Y359" s="11"/>
      <c r="Z359" s="12">
        <v>10266.688107815298</v>
      </c>
    </row>
    <row r="360" spans="1:26" ht="26" x14ac:dyDescent="0.2">
      <c r="A360" s="8">
        <v>595</v>
      </c>
      <c r="B360" s="7" t="s">
        <v>139</v>
      </c>
      <c r="C360" s="8">
        <v>1040.4863759507452</v>
      </c>
      <c r="D360" s="9">
        <v>13.800000000114998</v>
      </c>
      <c r="E360" s="9"/>
      <c r="F360" s="9"/>
      <c r="G360" s="9"/>
      <c r="H360" s="9"/>
      <c r="I360" s="9">
        <v>6025.3246660139948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18744.149926964543</v>
      </c>
      <c r="X360" s="10"/>
      <c r="Y360" s="11"/>
      <c r="Z360" s="12">
        <v>25823.760968929397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22.090857036815994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22.090857036815994</v>
      </c>
    </row>
    <row r="362" spans="1:26" ht="26" x14ac:dyDescent="0.2">
      <c r="A362" s="8">
        <v>597</v>
      </c>
      <c r="B362" s="7" t="s">
        <v>472</v>
      </c>
      <c r="C362" s="30">
        <v>0.45006198942610792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3.6331670006906507E-3</v>
      </c>
      <c r="X362" s="10"/>
      <c r="Y362" s="11"/>
      <c r="Z362" s="23">
        <v>0.45369515642679858</v>
      </c>
    </row>
    <row r="363" spans="1:26" ht="27" customHeight="1" x14ac:dyDescent="0.2">
      <c r="A363" s="8">
        <v>598</v>
      </c>
      <c r="B363" s="7" t="s">
        <v>140</v>
      </c>
      <c r="C363" s="8">
        <v>17634.12371642267</v>
      </c>
      <c r="D363" s="9">
        <v>1200.0000002285999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91423.236386569843</v>
      </c>
      <c r="X363" s="10"/>
      <c r="Y363" s="11"/>
      <c r="Z363" s="12">
        <v>110257.36010322112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3">
        <v>1.9191615548585377</v>
      </c>
      <c r="X364" s="10"/>
      <c r="Y364" s="11"/>
      <c r="Z364" s="21">
        <v>1.9191615548585377</v>
      </c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145.37001028767099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1.3693156256922778E-2</v>
      </c>
      <c r="X366" s="10"/>
      <c r="Y366" s="11"/>
      <c r="Z366" s="12">
        <v>145.38370344392791</v>
      </c>
    </row>
    <row r="367" spans="1:26" ht="39" x14ac:dyDescent="0.2">
      <c r="A367" s="8">
        <v>602</v>
      </c>
      <c r="B367" s="7" t="s">
        <v>474</v>
      </c>
      <c r="C367" s="14">
        <v>1.1024551458104186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1">
        <v>1.1024551458104186</v>
      </c>
    </row>
    <row r="368" spans="1:26" x14ac:dyDescent="0.2">
      <c r="A368" s="8">
        <v>603</v>
      </c>
      <c r="B368" s="7" t="s">
        <v>143</v>
      </c>
      <c r="C368" s="8">
        <v>16.695953033122702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74.312377487453048</v>
      </c>
      <c r="X368" s="10"/>
      <c r="Y368" s="11"/>
      <c r="Z368" s="12">
        <v>91.008330520575754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3.2307093397325652</v>
      </c>
      <c r="D370" s="9">
        <v>158212.72499123524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158215.95570057497</v>
      </c>
    </row>
    <row r="371" spans="1:26" x14ac:dyDescent="0.2">
      <c r="A371" s="8">
        <v>606</v>
      </c>
      <c r="B371" s="7" t="s">
        <v>305</v>
      </c>
      <c r="C371" s="8"/>
      <c r="D371" s="9">
        <v>360.34999999999997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360.34999999999997</v>
      </c>
    </row>
    <row r="372" spans="1:26" x14ac:dyDescent="0.2">
      <c r="A372" s="8">
        <v>607</v>
      </c>
      <c r="B372" s="7" t="s">
        <v>477</v>
      </c>
      <c r="C372" s="8"/>
      <c r="D372" s="9">
        <v>136.5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136.5</v>
      </c>
    </row>
    <row r="373" spans="1:26" x14ac:dyDescent="0.2">
      <c r="A373" s="8">
        <v>608</v>
      </c>
      <c r="B373" s="7" t="s">
        <v>306</v>
      </c>
      <c r="C373" s="8"/>
      <c r="D373" s="9">
        <v>618.55999999999995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618.55999999999995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128.5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3">
        <v>7.3985499733624147</v>
      </c>
      <c r="X375" s="10"/>
      <c r="Y375" s="11"/>
      <c r="Z375" s="12">
        <v>135.89854997336241</v>
      </c>
    </row>
    <row r="376" spans="1:26" x14ac:dyDescent="0.2">
      <c r="A376" s="8">
        <v>611</v>
      </c>
      <c r="B376" s="7" t="s">
        <v>309</v>
      </c>
      <c r="C376" s="17">
        <v>6.3215913550389432E-3</v>
      </c>
      <c r="D376" s="9">
        <v>750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750.006321591355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169.4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169.4</v>
      </c>
    </row>
    <row r="379" spans="1:26" x14ac:dyDescent="0.2">
      <c r="A379" s="8">
        <v>614</v>
      </c>
      <c r="B379" s="7" t="s">
        <v>311</v>
      </c>
      <c r="C379" s="8"/>
      <c r="D379" s="9">
        <v>324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324</v>
      </c>
    </row>
    <row r="380" spans="1:26" x14ac:dyDescent="0.2">
      <c r="A380" s="8">
        <v>615</v>
      </c>
      <c r="B380" s="7" t="s">
        <v>312</v>
      </c>
      <c r="C380" s="8"/>
      <c r="D380" s="9">
        <v>703.03500004770569</v>
      </c>
      <c r="E380" s="16">
        <v>9.9428549709582317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712.97785501866394</v>
      </c>
    </row>
    <row r="381" spans="1:26" x14ac:dyDescent="0.2">
      <c r="A381" s="8">
        <v>616</v>
      </c>
      <c r="B381" s="7" t="s">
        <v>313</v>
      </c>
      <c r="C381" s="8"/>
      <c r="D381" s="9">
        <v>631.05399999658448</v>
      </c>
      <c r="E381" s="9">
        <v>26.476099264542921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657.53009926112736</v>
      </c>
    </row>
    <row r="382" spans="1:26" x14ac:dyDescent="0.2">
      <c r="A382" s="8">
        <v>617</v>
      </c>
      <c r="B382" s="7" t="s">
        <v>314</v>
      </c>
      <c r="C382" s="8"/>
      <c r="D382" s="9">
        <v>314.15000000000003</v>
      </c>
      <c r="E382" s="16">
        <v>1.1228294600410591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315.27282946004107</v>
      </c>
    </row>
    <row r="383" spans="1:26" x14ac:dyDescent="0.2">
      <c r="A383" s="8">
        <v>618</v>
      </c>
      <c r="B383" s="7" t="s">
        <v>315</v>
      </c>
      <c r="C383" s="8"/>
      <c r="D383" s="9">
        <v>508.94999999600003</v>
      </c>
      <c r="E383" s="9">
        <v>159.27025560932159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668.22025560532165</v>
      </c>
    </row>
    <row r="384" spans="1:26" x14ac:dyDescent="0.2">
      <c r="A384" s="8">
        <v>619</v>
      </c>
      <c r="B384" s="7" t="s">
        <v>316</v>
      </c>
      <c r="C384" s="8"/>
      <c r="D384" s="9">
        <v>53.500000000900002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53.500000000900002</v>
      </c>
    </row>
    <row r="385" spans="1:26" x14ac:dyDescent="0.2">
      <c r="A385" s="8">
        <v>620</v>
      </c>
      <c r="B385" s="7" t="s">
        <v>317</v>
      </c>
      <c r="C385" s="8"/>
      <c r="D385" s="9">
        <v>820.4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820.4</v>
      </c>
    </row>
    <row r="386" spans="1:26" x14ac:dyDescent="0.2">
      <c r="A386" s="8">
        <v>621</v>
      </c>
      <c r="B386" s="7" t="s">
        <v>318</v>
      </c>
      <c r="C386" s="8"/>
      <c r="D386" s="9">
        <v>2368.9999999999995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2368.9999999999995</v>
      </c>
    </row>
    <row r="387" spans="1:26" x14ac:dyDescent="0.2">
      <c r="A387" s="8">
        <v>622</v>
      </c>
      <c r="B387" s="7" t="s">
        <v>319</v>
      </c>
      <c r="C387" s="17">
        <v>2.1071971183463144E-3</v>
      </c>
      <c r="D387" s="9">
        <v>40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40.002107197118349</v>
      </c>
    </row>
    <row r="388" spans="1:26" x14ac:dyDescent="0.2">
      <c r="A388" s="8">
        <v>623</v>
      </c>
      <c r="B388" s="7" t="s">
        <v>144</v>
      </c>
      <c r="C388" s="17">
        <v>6.3215913550389432E-3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3">
        <v>3.1664651845070835</v>
      </c>
      <c r="X388" s="10"/>
      <c r="Y388" s="11"/>
      <c r="Z388" s="21">
        <v>3.1727867758621224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5">
        <v>0.396663101419996</v>
      </c>
      <c r="X389" s="10"/>
      <c r="Y389" s="11"/>
      <c r="Z389" s="23">
        <v>0.396663101419996</v>
      </c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10.913592835311665</v>
      </c>
      <c r="D391" s="9"/>
      <c r="E391" s="22">
        <v>0.84093719962070068</v>
      </c>
      <c r="F391" s="9"/>
      <c r="G391" s="9"/>
      <c r="H391" s="9"/>
      <c r="I391" s="9">
        <v>117.64064242879995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16.759998452145261</v>
      </c>
      <c r="X391" s="10"/>
      <c r="Y391" s="11"/>
      <c r="Z391" s="12">
        <v>146.15517091587756</v>
      </c>
    </row>
    <row r="392" spans="1:26" x14ac:dyDescent="0.2">
      <c r="A392" s="8">
        <v>627</v>
      </c>
      <c r="B392" s="7" t="s">
        <v>148</v>
      </c>
      <c r="C392" s="8">
        <v>558.07047370015232</v>
      </c>
      <c r="D392" s="9">
        <v>109</v>
      </c>
      <c r="E392" s="9">
        <v>110.15018511977435</v>
      </c>
      <c r="F392" s="9"/>
      <c r="G392" s="9">
        <v>435.6848867040689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3">
        <v>1.3944745537297274</v>
      </c>
      <c r="X392" s="10"/>
      <c r="Y392" s="11"/>
      <c r="Z392" s="12">
        <v>1214.3000200777253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3">
        <v>7.6035611936001271</v>
      </c>
      <c r="X393" s="10"/>
      <c r="Y393" s="11"/>
      <c r="Z393" s="21">
        <v>7.6035611936001271</v>
      </c>
    </row>
    <row r="394" spans="1:26" x14ac:dyDescent="0.2">
      <c r="A394" s="8">
        <v>629</v>
      </c>
      <c r="B394" s="7" t="s">
        <v>149</v>
      </c>
      <c r="C394" s="8">
        <v>24875.528346136598</v>
      </c>
      <c r="D394" s="9"/>
      <c r="E394" s="9"/>
      <c r="F394" s="9"/>
      <c r="G394" s="9"/>
      <c r="H394" s="9"/>
      <c r="I394" s="9"/>
      <c r="J394" s="9"/>
      <c r="K394" s="9">
        <v>278.21954852624879</v>
      </c>
      <c r="L394" s="9"/>
      <c r="M394" s="9">
        <v>2622.4153638010071</v>
      </c>
      <c r="N394" s="9"/>
      <c r="O394" s="9">
        <v>86.722669043464705</v>
      </c>
      <c r="P394" s="9"/>
      <c r="Q394" s="9"/>
      <c r="R394" s="9"/>
      <c r="S394" s="9"/>
      <c r="T394" s="9"/>
      <c r="U394" s="9"/>
      <c r="V394" s="10"/>
      <c r="W394" s="10">
        <v>18.915631763516863</v>
      </c>
      <c r="X394" s="10"/>
      <c r="Y394" s="11"/>
      <c r="Z394" s="12">
        <v>27881.801559270836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3">
        <v>8.9991497131165197</v>
      </c>
      <c r="X395" s="10"/>
      <c r="Y395" s="11"/>
      <c r="Z395" s="21">
        <v>8.9991497131165197</v>
      </c>
    </row>
    <row r="396" spans="1:26" x14ac:dyDescent="0.2">
      <c r="A396" s="8">
        <v>631</v>
      </c>
      <c r="B396" s="7" t="s">
        <v>150</v>
      </c>
      <c r="C396" s="14">
        <v>8.7769927303923225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4.3829662396858961E-2</v>
      </c>
      <c r="X396" s="10"/>
      <c r="Y396" s="11"/>
      <c r="Z396" s="21">
        <v>8.8208223927891822</v>
      </c>
    </row>
    <row r="397" spans="1:26" x14ac:dyDescent="0.2">
      <c r="A397" s="8">
        <v>632</v>
      </c>
      <c r="B397" s="7" t="s">
        <v>481</v>
      </c>
      <c r="C397" s="8">
        <v>14.682292989236341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14.682292989236341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22">
        <v>0.36144578313253012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23">
        <v>0.36144578313253012</v>
      </c>
    </row>
    <row r="399" spans="1:26" x14ac:dyDescent="0.2">
      <c r="A399" s="8">
        <v>634</v>
      </c>
      <c r="B399" s="7" t="s">
        <v>320</v>
      </c>
      <c r="C399" s="8"/>
      <c r="D399" s="9">
        <v>1901.7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1901.7</v>
      </c>
    </row>
    <row r="400" spans="1:26" x14ac:dyDescent="0.2">
      <c r="A400" s="8">
        <v>635</v>
      </c>
      <c r="B400" s="7" t="s">
        <v>321</v>
      </c>
      <c r="C400" s="8"/>
      <c r="D400" s="9">
        <v>71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71</v>
      </c>
    </row>
    <row r="401" spans="1:26" x14ac:dyDescent="0.2">
      <c r="A401" s="8">
        <v>636</v>
      </c>
      <c r="B401" s="7" t="s">
        <v>322</v>
      </c>
      <c r="C401" s="8"/>
      <c r="D401" s="9">
        <v>385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385</v>
      </c>
    </row>
    <row r="402" spans="1:26" x14ac:dyDescent="0.2">
      <c r="A402" s="8">
        <v>637</v>
      </c>
      <c r="B402" s="7" t="s">
        <v>323</v>
      </c>
      <c r="C402" s="8"/>
      <c r="D402" s="9">
        <v>596.6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596.6</v>
      </c>
    </row>
    <row r="403" spans="1:26" x14ac:dyDescent="0.2">
      <c r="A403" s="8">
        <v>638</v>
      </c>
      <c r="B403" s="7" t="s">
        <v>324</v>
      </c>
      <c r="C403" s="8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/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151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151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47.362879709900866</v>
      </c>
      <c r="D407" s="9"/>
      <c r="E407" s="9"/>
      <c r="F407" s="9"/>
      <c r="G407" s="9"/>
      <c r="H407" s="9"/>
      <c r="I407" s="9">
        <v>3422.1724243686767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459.33955363752642</v>
      </c>
      <c r="X407" s="10"/>
      <c r="Y407" s="11"/>
      <c r="Z407" s="12">
        <v>3928.8748577161041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583.29999999999995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583.29999999999995</v>
      </c>
    </row>
    <row r="411" spans="1:26" x14ac:dyDescent="0.2">
      <c r="A411" s="8">
        <v>646</v>
      </c>
      <c r="B411" s="7" t="s">
        <v>329</v>
      </c>
      <c r="C411" s="8"/>
      <c r="D411" s="9">
        <v>5109.8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5109.8</v>
      </c>
    </row>
    <row r="412" spans="1:26" x14ac:dyDescent="0.2">
      <c r="A412" s="8">
        <v>647</v>
      </c>
      <c r="B412" s="7" t="s">
        <v>330</v>
      </c>
      <c r="C412" s="8"/>
      <c r="D412" s="9">
        <v>418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418</v>
      </c>
    </row>
    <row r="413" spans="1:26" x14ac:dyDescent="0.2">
      <c r="A413" s="8">
        <v>648</v>
      </c>
      <c r="B413" s="7" t="s">
        <v>331</v>
      </c>
      <c r="C413" s="8"/>
      <c r="D413" s="9">
        <v>68.600000001400005</v>
      </c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>
        <v>68.600000001400005</v>
      </c>
    </row>
    <row r="414" spans="1:26" x14ac:dyDescent="0.2">
      <c r="A414" s="8">
        <v>649</v>
      </c>
      <c r="B414" s="7" t="s">
        <v>332</v>
      </c>
      <c r="C414" s="8"/>
      <c r="D414" s="9">
        <v>1499.4999999971999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1499.4999999971999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3">
        <v>4.4154387538204167</v>
      </c>
      <c r="X415" s="10"/>
      <c r="Y415" s="11"/>
      <c r="Z415" s="21">
        <v>4.4154387538204167</v>
      </c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9">
        <v>6.4568244846325604E-2</v>
      </c>
      <c r="X417" s="10"/>
      <c r="Y417" s="11"/>
      <c r="Z417" s="18">
        <v>6.4568244846325604E-2</v>
      </c>
    </row>
    <row r="418" spans="1:26" x14ac:dyDescent="0.2">
      <c r="A418" s="8">
        <v>653</v>
      </c>
      <c r="B418" s="7" t="s">
        <v>488</v>
      </c>
      <c r="C418" s="30">
        <v>0.13580557122871806</v>
      </c>
      <c r="D418" s="9">
        <v>1289.199999936556</v>
      </c>
      <c r="E418" s="9">
        <v>157.15356882002362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1.8312375630992615E-2</v>
      </c>
      <c r="X418" s="10"/>
      <c r="Y418" s="11"/>
      <c r="Z418" s="12">
        <v>1446.5076867034393</v>
      </c>
    </row>
    <row r="419" spans="1:26" x14ac:dyDescent="0.2">
      <c r="A419" s="8">
        <v>654</v>
      </c>
      <c r="B419" s="7" t="s">
        <v>334</v>
      </c>
      <c r="C419" s="8"/>
      <c r="D419" s="9">
        <v>600.00000014850002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600.00000014850002</v>
      </c>
    </row>
    <row r="420" spans="1:26" x14ac:dyDescent="0.2">
      <c r="A420" s="8">
        <v>655</v>
      </c>
      <c r="B420" s="7" t="s">
        <v>335</v>
      </c>
      <c r="C420" s="30">
        <v>0.33295092327654807</v>
      </c>
      <c r="D420" s="9">
        <v>236.01000000000002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0.38054505028698926</v>
      </c>
      <c r="X420" s="10"/>
      <c r="Y420" s="11"/>
      <c r="Z420" s="12">
        <v>236.72349597356356</v>
      </c>
    </row>
    <row r="421" spans="1:26" x14ac:dyDescent="0.2">
      <c r="A421" s="8">
        <v>656</v>
      </c>
      <c r="B421" s="7" t="s">
        <v>336</v>
      </c>
      <c r="C421" s="17">
        <v>2.2464815272689839E-3</v>
      </c>
      <c r="D421" s="9">
        <v>1374.1</v>
      </c>
      <c r="E421" s="16">
        <v>6.8460999851568767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1380.9483464666839</v>
      </c>
    </row>
    <row r="422" spans="1:26" x14ac:dyDescent="0.2">
      <c r="A422" s="8">
        <v>657</v>
      </c>
      <c r="B422" s="7" t="s">
        <v>337</v>
      </c>
      <c r="C422" s="8"/>
      <c r="D422" s="9">
        <v>29.999999999999996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29.999999999999996</v>
      </c>
    </row>
    <row r="423" spans="1:26" x14ac:dyDescent="0.2">
      <c r="A423" s="8">
        <v>658</v>
      </c>
      <c r="B423" s="7" t="s">
        <v>338</v>
      </c>
      <c r="C423" s="8"/>
      <c r="D423" s="9">
        <v>35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35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6.3215913550389432E-3</v>
      </c>
      <c r="D425" s="9">
        <v>129.99999999880001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130.00632159015504</v>
      </c>
    </row>
    <row r="426" spans="1:26" x14ac:dyDescent="0.2">
      <c r="A426" s="8">
        <v>661</v>
      </c>
      <c r="B426" s="7" t="s">
        <v>489</v>
      </c>
      <c r="C426" s="14">
        <v>2.754106633678632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2.754106633678632</v>
      </c>
    </row>
    <row r="427" spans="1:26" x14ac:dyDescent="0.2">
      <c r="A427" s="8">
        <v>662</v>
      </c>
      <c r="B427" s="7" t="s">
        <v>341</v>
      </c>
      <c r="C427" s="8"/>
      <c r="D427" s="9">
        <v>212.58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212.58</v>
      </c>
    </row>
    <row r="428" spans="1:26" x14ac:dyDescent="0.2">
      <c r="A428" s="8">
        <v>663</v>
      </c>
      <c r="B428" s="7" t="s">
        <v>342</v>
      </c>
      <c r="C428" s="8"/>
      <c r="D428" s="9">
        <v>416.99999999999994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416.99999999999994</v>
      </c>
    </row>
    <row r="429" spans="1:26" ht="26" x14ac:dyDescent="0.2">
      <c r="A429" s="8">
        <v>664</v>
      </c>
      <c r="B429" s="7" t="s">
        <v>490</v>
      </c>
      <c r="C429" s="30">
        <v>0.69876080112289929</v>
      </c>
      <c r="D429" s="9"/>
      <c r="E429" s="54">
        <v>1.1284718191367428E-4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3">
        <v>0.69887364830481291</v>
      </c>
    </row>
    <row r="430" spans="1:26" x14ac:dyDescent="0.2">
      <c r="A430" s="8">
        <v>665</v>
      </c>
      <c r="B430" s="7" t="s">
        <v>151</v>
      </c>
      <c r="C430" s="30">
        <v>0.79640322682261244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3">
        <v>0.79640322682261244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2.2517469730873901E-2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2.2517469730873901E-2</v>
      </c>
    </row>
    <row r="433" spans="1:26" x14ac:dyDescent="0.2">
      <c r="A433" s="8">
        <v>668</v>
      </c>
      <c r="B433" s="7" t="s">
        <v>154</v>
      </c>
      <c r="C433" s="14">
        <v>1.0308711647128546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0.11038027540188315</v>
      </c>
      <c r="X433" s="10"/>
      <c r="Y433" s="11"/>
      <c r="Z433" s="21">
        <v>1.1412514401147378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130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130</v>
      </c>
    </row>
    <row r="436" spans="1:26" x14ac:dyDescent="0.2">
      <c r="A436" s="8">
        <v>671</v>
      </c>
      <c r="B436" s="7" t="s">
        <v>344</v>
      </c>
      <c r="C436" s="8"/>
      <c r="D436" s="9">
        <v>181.40000001440001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181.40000001440001</v>
      </c>
    </row>
    <row r="437" spans="1:26" x14ac:dyDescent="0.2">
      <c r="A437" s="8">
        <v>672</v>
      </c>
      <c r="B437" s="7" t="s">
        <v>345</v>
      </c>
      <c r="C437" s="8"/>
      <c r="D437" s="9">
        <v>228.99999999919999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228.99999999919999</v>
      </c>
    </row>
    <row r="438" spans="1:26" x14ac:dyDescent="0.2">
      <c r="A438" s="8">
        <v>673</v>
      </c>
      <c r="B438" s="7" t="s">
        <v>346</v>
      </c>
      <c r="C438" s="30">
        <v>0.17700455794109038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3">
        <v>1.2939080934099141</v>
      </c>
      <c r="X438" s="10"/>
      <c r="Y438" s="11"/>
      <c r="Z438" s="21">
        <v>1.4709126513510045</v>
      </c>
    </row>
    <row r="439" spans="1:26" x14ac:dyDescent="0.2">
      <c r="A439" s="8">
        <v>674</v>
      </c>
      <c r="B439" s="7" t="s">
        <v>155</v>
      </c>
      <c r="C439" s="8">
        <v>519.77447652845933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5">
        <v>0.85988075665213615</v>
      </c>
      <c r="X439" s="10"/>
      <c r="Y439" s="11"/>
      <c r="Z439" s="12">
        <v>520.63435728511149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594.29999997824996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594.29999997824996</v>
      </c>
    </row>
    <row r="442" spans="1:26" x14ac:dyDescent="0.2">
      <c r="A442" s="8">
        <v>677</v>
      </c>
      <c r="B442" s="7" t="s">
        <v>492</v>
      </c>
      <c r="C442" s="17">
        <v>2.8262303598008839E-3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>
        <v>22.999996714140611</v>
      </c>
      <c r="X442" s="10"/>
      <c r="Y442" s="11"/>
      <c r="Z442" s="12">
        <v>23.002822944500412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3">
        <v>1.448846608790608</v>
      </c>
      <c r="X443" s="10"/>
      <c r="Y443" s="11"/>
      <c r="Z443" s="21">
        <v>1.448846608790608</v>
      </c>
    </row>
    <row r="444" spans="1:26" x14ac:dyDescent="0.2">
      <c r="A444" s="8">
        <v>679</v>
      </c>
      <c r="B444" s="7" t="s">
        <v>157</v>
      </c>
      <c r="C444" s="17">
        <v>8.4918852965150879E-3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8.4918852965150879E-3</v>
      </c>
    </row>
    <row r="445" spans="1:26" x14ac:dyDescent="0.2">
      <c r="A445" s="8">
        <v>680</v>
      </c>
      <c r="B445" s="7" t="s">
        <v>494</v>
      </c>
      <c r="C445" s="17">
        <v>4.2143942366926288E-3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4.2143942366926288E-3</v>
      </c>
    </row>
    <row r="446" spans="1:26" ht="26" x14ac:dyDescent="0.2">
      <c r="A446" s="8">
        <v>681</v>
      </c>
      <c r="B446" s="7" t="s">
        <v>495</v>
      </c>
      <c r="C446" s="8">
        <v>35.934299299005517</v>
      </c>
      <c r="D446" s="9"/>
      <c r="E446" s="9"/>
      <c r="F446" s="9"/>
      <c r="G446" s="9"/>
      <c r="H446" s="9"/>
      <c r="I446" s="9">
        <v>1766.452668362818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54.358540707619539</v>
      </c>
      <c r="X446" s="10"/>
      <c r="Y446" s="11"/>
      <c r="Z446" s="12">
        <v>1856.7455083694431</v>
      </c>
    </row>
    <row r="447" spans="1:26" x14ac:dyDescent="0.2">
      <c r="A447" s="8">
        <v>682</v>
      </c>
      <c r="B447" s="7" t="s">
        <v>348</v>
      </c>
      <c r="C447" s="30">
        <v>0.14618002809884326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0.17592288955140242</v>
      </c>
      <c r="X447" s="10"/>
      <c r="Y447" s="11"/>
      <c r="Z447" s="23">
        <v>0.32210291765024568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650.00000003440005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650.00000003440005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3">
        <v>1.9426325482644977</v>
      </c>
      <c r="X451" s="10"/>
      <c r="Y451" s="11"/>
      <c r="Z451" s="21">
        <v>1.9426325482644977</v>
      </c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83.911497432444648</v>
      </c>
      <c r="D453" s="9">
        <v>287.48</v>
      </c>
      <c r="E453" s="9"/>
      <c r="F453" s="9"/>
      <c r="G453" s="9"/>
      <c r="H453" s="9"/>
      <c r="I453" s="9">
        <v>1548.6577944716234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379.1768653189057</v>
      </c>
      <c r="X453" s="10"/>
      <c r="Y453" s="11"/>
      <c r="Z453" s="12">
        <v>2299.2261572229736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3">
        <v>7.4285371635754238</v>
      </c>
      <c r="X454" s="10"/>
      <c r="Y454" s="11"/>
      <c r="Z454" s="21">
        <v>7.4285371635754238</v>
      </c>
    </row>
    <row r="455" spans="1:26" ht="27" customHeight="1" x14ac:dyDescent="0.2">
      <c r="A455" s="8">
        <v>690</v>
      </c>
      <c r="B455" s="7" t="s">
        <v>499</v>
      </c>
      <c r="C455" s="8">
        <v>211.57660029285233</v>
      </c>
      <c r="D455" s="9"/>
      <c r="E455" s="9"/>
      <c r="F455" s="9"/>
      <c r="G455" s="9"/>
      <c r="H455" s="9"/>
      <c r="I455" s="9">
        <v>224.85039228850729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242.49464661946519</v>
      </c>
      <c r="X455" s="10"/>
      <c r="Y455" s="11"/>
      <c r="Z455" s="12">
        <v>678.92163920082476</v>
      </c>
    </row>
    <row r="456" spans="1:26" x14ac:dyDescent="0.2">
      <c r="A456" s="8">
        <v>691</v>
      </c>
      <c r="B456" s="7" t="s">
        <v>161</v>
      </c>
      <c r="C456" s="8">
        <v>11526.705756472158</v>
      </c>
      <c r="D456" s="9">
        <v>1301.05</v>
      </c>
      <c r="E456" s="9">
        <v>173.73573119560336</v>
      </c>
      <c r="F456" s="9"/>
      <c r="G456" s="9">
        <v>110996.92295310718</v>
      </c>
      <c r="H456" s="9"/>
      <c r="I456" s="9"/>
      <c r="J456" s="9"/>
      <c r="K456" s="9">
        <v>2468.4183816666941</v>
      </c>
      <c r="L456" s="9"/>
      <c r="M456" s="9">
        <v>38455.776285195701</v>
      </c>
      <c r="N456" s="9">
        <v>269.15489059184921</v>
      </c>
      <c r="O456" s="9">
        <v>1183.8630755712093</v>
      </c>
      <c r="P456" s="9">
        <v>1058.225298528321</v>
      </c>
      <c r="Q456" s="9"/>
      <c r="R456" s="9"/>
      <c r="S456" s="9"/>
      <c r="T456" s="9"/>
      <c r="U456" s="9"/>
      <c r="V456" s="10"/>
      <c r="W456" s="13">
        <v>1.1115131034855537</v>
      </c>
      <c r="X456" s="10"/>
      <c r="Y456" s="11">
        <v>1706.7196303239677</v>
      </c>
      <c r="Z456" s="12">
        <v>169141.68351575619</v>
      </c>
    </row>
    <row r="457" spans="1:26" ht="26" x14ac:dyDescent="0.2">
      <c r="A457" s="8">
        <v>692</v>
      </c>
      <c r="B457" s="7" t="s">
        <v>500</v>
      </c>
      <c r="C457" s="8">
        <v>33.35693038342216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33.35693038342216</v>
      </c>
    </row>
    <row r="458" spans="1:26" ht="26" x14ac:dyDescent="0.2">
      <c r="A458" s="8">
        <v>693</v>
      </c>
      <c r="B458" s="7" t="s">
        <v>501</v>
      </c>
      <c r="C458" s="14">
        <v>1.5017539802422299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9">
        <v>5.4878323596061117E-2</v>
      </c>
      <c r="X458" s="10"/>
      <c r="Y458" s="11"/>
      <c r="Z458" s="21">
        <v>1.556632303838291</v>
      </c>
    </row>
    <row r="459" spans="1:26" ht="78" x14ac:dyDescent="0.2">
      <c r="A459" s="8">
        <v>694</v>
      </c>
      <c r="B459" s="7" t="s">
        <v>502</v>
      </c>
      <c r="C459" s="8">
        <v>48.892780215817389</v>
      </c>
      <c r="D459" s="9">
        <v>99.919999999457616</v>
      </c>
      <c r="E459" s="9">
        <v>12.842802047067879</v>
      </c>
      <c r="F459" s="9"/>
      <c r="G459" s="9"/>
      <c r="H459" s="9"/>
      <c r="I459" s="9">
        <v>4172.3878949876998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859.96301277625719</v>
      </c>
      <c r="X459" s="10"/>
      <c r="Y459" s="11"/>
      <c r="Z459" s="12">
        <v>5194.0064900263005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/>
      <c r="X460" s="10"/>
      <c r="Y460" s="11"/>
      <c r="Z460" s="12"/>
    </row>
    <row r="461" spans="1:26" ht="26" x14ac:dyDescent="0.2">
      <c r="A461" s="8">
        <v>696</v>
      </c>
      <c r="B461" s="7" t="s">
        <v>504</v>
      </c>
      <c r="C461" s="17">
        <v>2.2550306728093696E-2</v>
      </c>
      <c r="D461" s="9"/>
      <c r="E461" s="9"/>
      <c r="F461" s="9"/>
      <c r="G461" s="9"/>
      <c r="H461" s="9"/>
      <c r="I461" s="9">
        <v>1777.4763115681762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1281.7399057491127</v>
      </c>
      <c r="X461" s="10"/>
      <c r="Y461" s="11"/>
      <c r="Z461" s="12">
        <v>3059.2387676240169</v>
      </c>
    </row>
    <row r="462" spans="1:26" x14ac:dyDescent="0.2">
      <c r="A462" s="8">
        <v>697</v>
      </c>
      <c r="B462" s="7" t="s">
        <v>162</v>
      </c>
      <c r="C462" s="30">
        <v>0.27824330305652123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3">
        <v>3.3615812999999997</v>
      </c>
      <c r="W462" s="13">
        <v>6.8372026913293364</v>
      </c>
      <c r="X462" s="10">
        <v>38.242669018015924</v>
      </c>
      <c r="Y462" s="11">
        <v>161.96552948363433</v>
      </c>
      <c r="Z462" s="12">
        <v>210.68522579603609</v>
      </c>
    </row>
    <row r="463" spans="1:26" x14ac:dyDescent="0.2">
      <c r="A463" s="8">
        <v>698</v>
      </c>
      <c r="B463" s="7" t="s">
        <v>163</v>
      </c>
      <c r="C463" s="8">
        <v>440.23383543613727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2875.5717596269546</v>
      </c>
      <c r="X463" s="10"/>
      <c r="Y463" s="11"/>
      <c r="Z463" s="12">
        <v>3315.8055950630919</v>
      </c>
    </row>
    <row r="464" spans="1:26" x14ac:dyDescent="0.2">
      <c r="A464" s="8">
        <v>699</v>
      </c>
      <c r="B464" s="7" t="s">
        <v>164</v>
      </c>
      <c r="C464" s="30">
        <v>0.50741751357309672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0.50741751357309672</v>
      </c>
    </row>
    <row r="465" spans="1:26" ht="52" x14ac:dyDescent="0.2">
      <c r="A465" s="8">
        <v>700</v>
      </c>
      <c r="B465" s="7" t="s">
        <v>505</v>
      </c>
      <c r="C465" s="8">
        <v>147.94768549918666</v>
      </c>
      <c r="D465" s="9">
        <v>81.2</v>
      </c>
      <c r="E465" s="9"/>
      <c r="F465" s="9"/>
      <c r="G465" s="9"/>
      <c r="H465" s="9"/>
      <c r="I465" s="9">
        <v>812.19529464069274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177.76728366122398</v>
      </c>
      <c r="X465" s="10"/>
      <c r="Y465" s="11"/>
      <c r="Z465" s="12">
        <v>1219.1102638011032</v>
      </c>
    </row>
    <row r="466" spans="1:26" x14ac:dyDescent="0.2">
      <c r="A466" s="8">
        <v>701</v>
      </c>
      <c r="B466" s="7" t="s">
        <v>350</v>
      </c>
      <c r="C466" s="8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/>
    </row>
    <row r="467" spans="1:26" ht="26" x14ac:dyDescent="0.2">
      <c r="A467" s="8">
        <v>702</v>
      </c>
      <c r="B467" s="7" t="s">
        <v>506</v>
      </c>
      <c r="C467" s="17">
        <v>8.0073490497159935E-2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18">
        <v>8.0073490497159935E-2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10.104052573932092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10.104052573932092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31">
        <v>1.0952902519167579E-2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18">
        <v>1.0952902519167579E-2</v>
      </c>
    </row>
    <row r="470" spans="1:26" ht="26" x14ac:dyDescent="0.2">
      <c r="A470" s="8">
        <v>705</v>
      </c>
      <c r="B470" s="7" t="s">
        <v>509</v>
      </c>
      <c r="C470" s="17">
        <v>3.7929548130233651E-2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3.7929548130233651E-2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6996.143375993418</v>
      </c>
      <c r="D472" s="9"/>
      <c r="E472" s="9"/>
      <c r="F472" s="9"/>
      <c r="G472" s="9"/>
      <c r="H472" s="9"/>
      <c r="I472" s="9">
        <v>3429.1301869697554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1340.8034372647012</v>
      </c>
      <c r="X472" s="10"/>
      <c r="Y472" s="11"/>
      <c r="Z472" s="12">
        <v>11766.077000227875</v>
      </c>
    </row>
    <row r="473" spans="1:26" ht="40.5" customHeight="1" x14ac:dyDescent="0.2">
      <c r="A473" s="8">
        <v>708</v>
      </c>
      <c r="B473" s="7" t="s">
        <v>512</v>
      </c>
      <c r="C473" s="8">
        <v>26.47853354656521</v>
      </c>
      <c r="D473" s="9"/>
      <c r="E473" s="9"/>
      <c r="F473" s="9"/>
      <c r="G473" s="9"/>
      <c r="H473" s="9"/>
      <c r="I473" s="9">
        <v>9742.6119743798572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2037.0129710059387</v>
      </c>
      <c r="X473" s="10"/>
      <c r="Y473" s="11"/>
      <c r="Z473" s="12">
        <v>11806.103478932362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9">
        <v>6.9962864541812109E-2</v>
      </c>
      <c r="X474" s="10"/>
      <c r="Y474" s="11"/>
      <c r="Z474" s="18">
        <v>6.9962864541812109E-2</v>
      </c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8.4287884733852576E-3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8.4287884733852576E-3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1.40997230077558E-3</v>
      </c>
      <c r="X477" s="10"/>
      <c r="Y477" s="11"/>
      <c r="Z477" s="18">
        <v>1.40997230077558E-3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3">
        <v>8.7866454311496369</v>
      </c>
      <c r="X478" s="10"/>
      <c r="Y478" s="11"/>
      <c r="Z478" s="21">
        <v>8.7866454311496369</v>
      </c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>
        <v>41.594849401874399</v>
      </c>
      <c r="X479" s="10"/>
      <c r="Y479" s="11"/>
      <c r="Z479" s="12">
        <v>41.594849401874399</v>
      </c>
    </row>
    <row r="480" spans="1:26" x14ac:dyDescent="0.2">
      <c r="A480" s="8">
        <v>715</v>
      </c>
      <c r="B480" s="7" t="s">
        <v>352</v>
      </c>
      <c r="C480" s="8"/>
      <c r="D480" s="9">
        <v>107.35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107.35</v>
      </c>
    </row>
    <row r="481" spans="1:26" x14ac:dyDescent="0.2">
      <c r="A481" s="8">
        <v>716</v>
      </c>
      <c r="B481" s="7" t="s">
        <v>353</v>
      </c>
      <c r="C481" s="8"/>
      <c r="D481" s="9">
        <v>40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40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>
        <v>41.691435764749848</v>
      </c>
      <c r="X483" s="10"/>
      <c r="Y483" s="11"/>
      <c r="Z483" s="12">
        <v>41.691435764749848</v>
      </c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26.148300627896639</v>
      </c>
      <c r="D485" s="9"/>
      <c r="E485" s="9"/>
      <c r="F485" s="9"/>
      <c r="G485" s="9">
        <v>504.15264498599447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0.20170467766724029</v>
      </c>
      <c r="X485" s="10"/>
      <c r="Y485" s="11"/>
      <c r="Z485" s="12">
        <v>530.50265029155844</v>
      </c>
    </row>
    <row r="486" spans="1:26" x14ac:dyDescent="0.2">
      <c r="A486" s="8">
        <v>721</v>
      </c>
      <c r="B486" s="7" t="s">
        <v>166</v>
      </c>
      <c r="C486" s="17">
        <v>4.0036745248579968E-2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4.0036745248579968E-2</v>
      </c>
    </row>
    <row r="487" spans="1:26" x14ac:dyDescent="0.2">
      <c r="A487" s="8">
        <v>722</v>
      </c>
      <c r="B487" s="7" t="s">
        <v>354</v>
      </c>
      <c r="C487" s="8"/>
      <c r="D487" s="9">
        <v>119.99999995</v>
      </c>
      <c r="E487" s="9">
        <v>18.90220945005213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138.90220940005213</v>
      </c>
    </row>
    <row r="488" spans="1:26" x14ac:dyDescent="0.2">
      <c r="A488" s="8">
        <v>723</v>
      </c>
      <c r="B488" s="7" t="s">
        <v>355</v>
      </c>
      <c r="C488" s="8"/>
      <c r="D488" s="9">
        <v>496.82500000030001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496.82500000030001</v>
      </c>
    </row>
    <row r="489" spans="1:26" x14ac:dyDescent="0.2">
      <c r="A489" s="8">
        <v>724</v>
      </c>
      <c r="B489" s="7" t="s">
        <v>356</v>
      </c>
      <c r="C489" s="8"/>
      <c r="D489" s="9">
        <v>123.999999985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123.999999985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>
        <v>36.466020612591272</v>
      </c>
      <c r="X491" s="10"/>
      <c r="Y491" s="11"/>
      <c r="Z491" s="12">
        <v>36.466020612591272</v>
      </c>
    </row>
    <row r="492" spans="1:26" x14ac:dyDescent="0.2">
      <c r="A492" s="8">
        <v>727</v>
      </c>
      <c r="B492" s="7" t="s">
        <v>167</v>
      </c>
      <c r="C492" s="17">
        <v>4.3718461772139068E-2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3.5312967065014834E-2</v>
      </c>
      <c r="X492" s="10"/>
      <c r="Y492" s="11"/>
      <c r="Z492" s="18">
        <v>7.9031428837153903E-2</v>
      </c>
    </row>
    <row r="493" spans="1:26" x14ac:dyDescent="0.2">
      <c r="A493" s="8">
        <v>728</v>
      </c>
      <c r="B493" s="7" t="s">
        <v>523</v>
      </c>
      <c r="C493" s="17">
        <v>3.2214723897276711E-3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>
        <v>14.4232602112863</v>
      </c>
      <c r="X493" s="10"/>
      <c r="Y493" s="11"/>
      <c r="Z493" s="12">
        <v>14.426481683676027</v>
      </c>
    </row>
    <row r="494" spans="1:26" x14ac:dyDescent="0.2">
      <c r="A494" s="8">
        <v>729</v>
      </c>
      <c r="B494" s="7" t="s">
        <v>524</v>
      </c>
      <c r="C494" s="8">
        <v>409.02171105084801</v>
      </c>
      <c r="D494" s="9"/>
      <c r="E494" s="9"/>
      <c r="F494" s="9"/>
      <c r="G494" s="9"/>
      <c r="H494" s="9"/>
      <c r="I494" s="9"/>
      <c r="J494" s="9"/>
      <c r="K494" s="9">
        <v>37.941944717401569</v>
      </c>
      <c r="L494" s="9"/>
      <c r="M494" s="9">
        <v>342.27733061042142</v>
      </c>
      <c r="N494" s="9"/>
      <c r="O494" s="9">
        <v>11.826727244804703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801.0677136234757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5111.8297592727567</v>
      </c>
      <c r="D496" s="9"/>
      <c r="E496" s="9"/>
      <c r="F496" s="9"/>
      <c r="G496" s="9"/>
      <c r="H496" s="9"/>
      <c r="I496" s="9"/>
      <c r="J496" s="9"/>
      <c r="K496" s="9">
        <v>1017.8747865954069</v>
      </c>
      <c r="L496" s="9"/>
      <c r="M496" s="9">
        <v>9661.2980913713964</v>
      </c>
      <c r="N496" s="9"/>
      <c r="O496" s="9">
        <v>317.2775554887819</v>
      </c>
      <c r="P496" s="9"/>
      <c r="Q496" s="9"/>
      <c r="R496" s="9"/>
      <c r="S496" s="9"/>
      <c r="T496" s="9"/>
      <c r="U496" s="9"/>
      <c r="V496" s="10"/>
      <c r="W496" s="19">
        <v>2.1404258842628074E-2</v>
      </c>
      <c r="X496" s="10"/>
      <c r="Y496" s="11"/>
      <c r="Z496" s="12">
        <v>16108.301596987185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3">
        <v>6.329650995937409</v>
      </c>
      <c r="X497" s="10"/>
      <c r="Y497" s="11"/>
      <c r="Z497" s="21">
        <v>6.329650995937409</v>
      </c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5">
        <v>0.23781077134334594</v>
      </c>
      <c r="X499" s="10"/>
      <c r="Y499" s="11"/>
      <c r="Z499" s="23">
        <v>0.23781077134334594</v>
      </c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3">
        <v>5.9371222209507808</v>
      </c>
      <c r="X500" s="10"/>
      <c r="Y500" s="11"/>
      <c r="Z500" s="21">
        <v>5.9371222209507808</v>
      </c>
    </row>
    <row r="501" spans="1:26" x14ac:dyDescent="0.2">
      <c r="A501" s="8">
        <v>736</v>
      </c>
      <c r="B501" s="7" t="s">
        <v>169</v>
      </c>
      <c r="C501" s="8">
        <v>22.280533354183497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9.9242234273955328E-4</v>
      </c>
      <c r="X501" s="10"/>
      <c r="Y501" s="11"/>
      <c r="Z501" s="12">
        <v>22.281525776526237</v>
      </c>
    </row>
    <row r="502" spans="1:26" x14ac:dyDescent="0.2">
      <c r="A502" s="8">
        <v>737</v>
      </c>
      <c r="B502" s="7" t="s">
        <v>170</v>
      </c>
      <c r="C502" s="8">
        <v>41837.726782261481</v>
      </c>
      <c r="D502" s="9"/>
      <c r="E502" s="54">
        <v>9.4364139020080174E-4</v>
      </c>
      <c r="F502" s="9"/>
      <c r="G502" s="9">
        <v>16277.347831312969</v>
      </c>
      <c r="H502" s="9"/>
      <c r="I502" s="9"/>
      <c r="J502" s="9"/>
      <c r="K502" s="9">
        <v>70.452145142627387</v>
      </c>
      <c r="L502" s="9"/>
      <c r="M502" s="9">
        <v>309.55023575583755</v>
      </c>
      <c r="N502" s="9"/>
      <c r="O502" s="9">
        <v>21.960347858266264</v>
      </c>
      <c r="P502" s="9"/>
      <c r="Q502" s="9"/>
      <c r="R502" s="9"/>
      <c r="S502" s="9"/>
      <c r="T502" s="9"/>
      <c r="U502" s="9"/>
      <c r="V502" s="10"/>
      <c r="W502" s="13">
        <v>1.2019971416321273</v>
      </c>
      <c r="X502" s="10"/>
      <c r="Y502" s="11"/>
      <c r="Z502" s="12">
        <v>58518.240283114195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5">
        <v>0.97349932959575625</v>
      </c>
      <c r="X503" s="10"/>
      <c r="Y503" s="11"/>
      <c r="Z503" s="23">
        <v>0.97349932959575625</v>
      </c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363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363</v>
      </c>
    </row>
    <row r="506" spans="1:26" x14ac:dyDescent="0.2">
      <c r="A506" s="8">
        <v>741</v>
      </c>
      <c r="B506" s="7" t="s">
        <v>530</v>
      </c>
      <c r="C506" s="17">
        <v>3.2214723897276711E-3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3.2214723897276711E-3</v>
      </c>
    </row>
    <row r="507" spans="1:26" x14ac:dyDescent="0.2">
      <c r="A507" s="8">
        <v>742</v>
      </c>
      <c r="B507" s="7" t="s">
        <v>360</v>
      </c>
      <c r="C507" s="8"/>
      <c r="D507" s="9">
        <v>46.4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46.4</v>
      </c>
    </row>
    <row r="508" spans="1:26" x14ac:dyDescent="0.2">
      <c r="A508" s="8">
        <v>743</v>
      </c>
      <c r="B508" s="7" t="s">
        <v>531</v>
      </c>
      <c r="C508" s="8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/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3">
        <v>3.8497152479549253</v>
      </c>
      <c r="X509" s="10"/>
      <c r="Y509" s="11"/>
      <c r="Z509" s="21">
        <v>3.8497152479549253</v>
      </c>
    </row>
    <row r="510" spans="1:26" x14ac:dyDescent="0.2">
      <c r="A510" s="8">
        <v>745</v>
      </c>
      <c r="B510" s="7" t="s">
        <v>361</v>
      </c>
      <c r="C510" s="8"/>
      <c r="D510" s="9">
        <v>2941.3199996900253</v>
      </c>
      <c r="E510" s="9">
        <v>96.24535790204105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3037.5653575920664</v>
      </c>
    </row>
    <row r="511" spans="1:26" x14ac:dyDescent="0.2">
      <c r="A511" s="8">
        <v>746</v>
      </c>
      <c r="B511" s="7" t="s">
        <v>533</v>
      </c>
      <c r="C511" s="8">
        <v>1782.8878704519234</v>
      </c>
      <c r="D511" s="9">
        <v>311.85000000000002</v>
      </c>
      <c r="E511" s="9">
        <v>32.045822919807392</v>
      </c>
      <c r="F511" s="9"/>
      <c r="G511" s="9">
        <v>290.49082695866866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97.960471336441685</v>
      </c>
      <c r="X511" s="10"/>
      <c r="Y511" s="11"/>
      <c r="Z511" s="12">
        <v>2515.2349916668409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3">
        <v>1.865570648470309</v>
      </c>
      <c r="X513" s="10"/>
      <c r="Y513" s="11"/>
      <c r="Z513" s="21">
        <v>1.865570648470309</v>
      </c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/>
    </row>
    <row r="516" spans="1:26" x14ac:dyDescent="0.2">
      <c r="A516" s="8">
        <v>751</v>
      </c>
      <c r="B516" s="7" t="s">
        <v>537</v>
      </c>
      <c r="C516" s="8">
        <v>47.611883463657726</v>
      </c>
      <c r="D516" s="9">
        <v>10</v>
      </c>
      <c r="E516" s="9">
        <v>204.45105276939688</v>
      </c>
      <c r="F516" s="9"/>
      <c r="G516" s="9">
        <v>511.51933891747206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107.76204627771344</v>
      </c>
      <c r="X516" s="10"/>
      <c r="Y516" s="11"/>
      <c r="Z516" s="12">
        <v>881.34432142824005</v>
      </c>
    </row>
    <row r="517" spans="1:26" x14ac:dyDescent="0.2">
      <c r="A517" s="8">
        <v>752</v>
      </c>
      <c r="B517" s="7" t="s">
        <v>538</v>
      </c>
      <c r="C517" s="17">
        <v>1.4781991433342049E-2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3.9635914585957489E-3</v>
      </c>
      <c r="X517" s="10"/>
      <c r="Y517" s="11"/>
      <c r="Z517" s="18">
        <v>1.8745582891937798E-2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5" t="s">
        <v>24</v>
      </c>
      <c r="B520" s="56"/>
      <c r="C520" s="38">
        <f t="shared" ref="C520:T520" si="0">SUM(C5:C170)+C171/10^6+SUM(C172:C519)</f>
        <v>587288.12924470357</v>
      </c>
      <c r="D520" s="39">
        <f t="shared" si="0"/>
        <v>368860.66948791302</v>
      </c>
      <c r="E520" s="39">
        <f t="shared" si="0"/>
        <v>5336.2210462419062</v>
      </c>
      <c r="F520" s="39">
        <f t="shared" si="0"/>
        <v>9919.3450475036934</v>
      </c>
      <c r="G520" s="39">
        <f t="shared" si="0"/>
        <v>470822.38436938252</v>
      </c>
      <c r="H520" s="39">
        <f t="shared" si="0"/>
        <v>41860.637153818599</v>
      </c>
      <c r="I520" s="39">
        <f t="shared" si="0"/>
        <v>601974.54262936208</v>
      </c>
      <c r="J520" s="39">
        <f t="shared" si="0"/>
        <v>82060.523033083766</v>
      </c>
      <c r="K520" s="39">
        <f t="shared" si="0"/>
        <v>18835.408528436645</v>
      </c>
      <c r="L520" s="39">
        <f t="shared" si="0"/>
        <v>7838.9229591766498</v>
      </c>
      <c r="M520" s="39">
        <f t="shared" si="0"/>
        <v>372196.77376043226</v>
      </c>
      <c r="N520" s="39">
        <f t="shared" si="0"/>
        <v>9574.9062968627568</v>
      </c>
      <c r="O520" s="39">
        <f t="shared" si="0"/>
        <v>35535.270207415728</v>
      </c>
      <c r="P520" s="39">
        <f t="shared" si="0"/>
        <v>59209.698830658992</v>
      </c>
      <c r="Q520" s="39">
        <f t="shared" si="0"/>
        <v>2899.0110133518292</v>
      </c>
      <c r="R520" s="39">
        <f t="shared" si="0"/>
        <v>1336.6425439189511</v>
      </c>
      <c r="S520" s="39">
        <f t="shared" si="0"/>
        <v>2347.6125129724787</v>
      </c>
      <c r="T520" s="39">
        <f t="shared" si="0"/>
        <v>48266.885381869717</v>
      </c>
      <c r="U520" s="40">
        <f>SUM(U5:U519)</f>
        <v>1086.9996573812878</v>
      </c>
      <c r="V520" s="41">
        <f>SUM(V5:V170)+V171/10^6+SUM(V172:V519)</f>
        <v>5463.2481030929994</v>
      </c>
      <c r="W520" s="41">
        <f>SUM(W5:W170)+W171/10^6+SUM(W172:W519)</f>
        <v>267402.18036264466</v>
      </c>
      <c r="X520" s="41">
        <f>SUM(X5:X170)+X171/10^6+SUM(X172:X519)</f>
        <v>2328.7237392305819</v>
      </c>
      <c r="Y520" s="42">
        <f>SUM(Y5:Y170)+Y171/10^6+SUM(Y172:Y519)</f>
        <v>6154.7674181806178</v>
      </c>
      <c r="Z520" s="43">
        <f>SUM(Z5:Z170)+Z171/10^6+SUM(Z172:Z519)</f>
        <v>3007512.5047572544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653C594A-854C-46F1-8FCF-73B39EACF9C7}"/>
</file>

<file path=customXml/itemProps2.xml><?xml version="1.0" encoding="utf-8"?>
<ds:datastoreItem xmlns:ds="http://schemas.openxmlformats.org/officeDocument/2006/customXml" ds:itemID="{7DF523FA-8444-4267-AA10-5D34B4BDE296}"/>
</file>

<file path=customXml/itemProps3.xml><?xml version="1.0" encoding="utf-8"?>
<ds:datastoreItem xmlns:ds="http://schemas.openxmlformats.org/officeDocument/2006/customXml" ds:itemID="{AC1CF021-5C4C-4FF0-AAD4-B59AB28F3C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2026-02-17T07:05:18Z</dcterms:created>
  <dcterms:modified xsi:type="dcterms:W3CDTF">2026-02-17T07:05:23Z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