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9996D0D6-97FE-4006-B542-236813A271F9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<sst xmlns="http://schemas.openxmlformats.org/spreadsheetml/2006/main" count="545" uniqueCount="544">
  <si>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</si>
  <si>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</si>
  <si>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</si>
  <si>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</si>
  <si>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</si>
  <si>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</si>
  <si>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</si>
  <si>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</si>
  <si>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</si>
  <si>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</si>
  <si>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</si>
  <si>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</si>
  <si>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</si>
  <si>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</si>
  <si>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</si>
  <si>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</si>
  <si>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</si>
  <si>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</si>
  <si>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</si>
  <si>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</si>
  <si>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</si>
  <si>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</si>
  <si>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</si>
  <si>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</si>
  <si>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</si>
  <si>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</si>
  <si>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</si>
  <si>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</si>
  <si>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</si>
  <si>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</si>
  <si>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</si>
  <si>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</si>
  <si>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</si>
  <si>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</si>
  <si>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</si>
  <si>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</si>
  <si>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</si>
  <si>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</si>
  <si>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</si>
  <si>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</si>
  <si>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</si>
  <si>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</si>
  <si>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</si>
  <si>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</si>
  <si>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</si>
  <si>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</si>
  <si>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</si>
  <si>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</si>
  <si>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</si>
  <si>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</si>
  <si>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</si>
  <si>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</si>
  <si>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</si>
  <si>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</si>
  <si>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</si>
  <si>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</si>
  <si>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</si>
  <si>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</si>
  <si>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</si>
  <si>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</si>
  <si>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</si>
  <si>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</si>
  <si>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</si>
  <si>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</si>
  <si>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</si>
  <si>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</si>
  <si>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</si>
  <si>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</si>
  <si>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</si>
  <si>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</si>
  <si>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</si>
  <si>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</si>
  <si>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</si>
  <si>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</si>
  <si>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</si>
  <si>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</si>
  <si>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</si>
  <si>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</si>
  <si>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</si>
  <si>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</si>
  <si>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</si>
  <si>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</si>
  <si>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</si>
  <si>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</si>
  <si>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</si>
  <si>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</si>
  <si>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</si>
  <si>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</si>
  <si>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</si>
  <si>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</si>
  <si>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</si>
  <si>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</si>
  <si>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</si>
  <si>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</si>
  <si>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</si>
  <si>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</si>
  <si>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</si>
  <si>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</si>
  <si>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</si>
  <si>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</si>
  <si>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</si>
  <si>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</si>
  <si>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</si>
  <si>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</si>
  <si>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</si>
  <si>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</si>
  <si>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</si>
  <si>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</si>
  <si>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</si>
  <si>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</si>
  <si>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</si>
  <si>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</si>
  <si>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</si>
  <si>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</si>
  <si>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</si>
  <si>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</si>
  <si>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</si>
  <si>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</si>
  <si>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</si>
  <si>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</si>
  <si>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</si>
  <si>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</si>
  <si>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</si>
  <si>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</si>
  <si>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</si>
  <si>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</si>
  <si>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</si>
  <si>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</si>
  <si>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</si>
  <si>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</si>
  <si>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</si>
  <si>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</si>
  <si>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</si>
  <si>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</si>
  <si>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</si>
  <si>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</si>
  <si>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</si>
  <si>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</si>
  <si>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</si>
  <si>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</si>
  <si>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</si>
  <si>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</si>
  <si>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</si>
  <si>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</si>
  <si>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</si>
  <si>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</si>
  <si>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</si>
  <si>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</si>
  <si>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</si>
  <si>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</si>
  <si>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</si>
  <si>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</si>
  <si>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</si>
  <si>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</si>
  <si>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</si>
  <si>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</si>
  <si>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</si>
  <si>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</si>
  <si>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</si>
  <si>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</si>
  <si>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</si>
  <si>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</si>
  <si>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</si>
  <si>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</si>
  <si>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</si>
  <si>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</si>
  <si>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</si>
  <si>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</si>
  <si>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</si>
  <si>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</si>
  <si>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</si>
  <si>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</si>
  <si>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</si>
  <si>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</si>
  <si>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</si>
  <si>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</si>
  <si>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</si>
  <si>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</si>
  <si>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</si>
  <si>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</si>
  <si>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</si>
  <si>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</si>
  <si>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</si>
  <si>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</si>
  <si>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</si>
  <si>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</si>
  <si>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</si>
  <si>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</si>
  <si>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</si>
  <si>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</si>
  <si>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</si>
  <si>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</si>
  <si>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</si>
  <si>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</si>
  <si>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</si>
  <si>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</si>
  <si>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</si>
  <si>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</si>
  <si>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</si>
  <si>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</si>
  <si>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</si>
  <si>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</si>
  <si>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</si>
  <si>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</si>
  <si>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</si>
  <si>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</si>
  <si>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</si>
  <si>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</si>
  <si>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</si>
  <si>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</si>
  <si>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</si>
  <si>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</si>
  <si>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</si>
  <si>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</si>
  <si>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</si>
  <si>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</si>
  <si>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</si>
  <si>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</si>
  <si>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</si>
  <si>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</si>
  <si>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</si>
  <si>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</si>
  <si>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</si>
  <si>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</si>
  <si>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</si>
  <si>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</si>
  <si>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</si>
  <si>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</si>
  <si>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</si>
  <si>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</si>
  <si>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</si>
  <si>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</si>
  <si>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</si>
  <si>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</si>
  <si>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</si>
  <si>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</si>
  <si>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</si>
  <si>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</si>
  <si>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</si>
  <si>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</si>
  <si>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</si>
  <si>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</si>
  <si>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</si>
  <si>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</si>
  <si>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</si>
  <si>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</si>
  <si>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</si>
  <si>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</si>
  <si>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</si>
  <si>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</si>
  <si>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</si>
  <si>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</si>
  <si>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</si>
  <si>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</si>
  <si>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</si>
  <si>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</si>
  <si>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</si>
  <si>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</si>
  <si>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</si>
  <si>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</si>
  <si>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</si>
  <si>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</si>
  <si>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</si>
  <si>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</si>
  <si>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</si>
  <si>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</si>
  <si>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</si>
  <si>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</si>
  <si>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</si>
  <si>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</si>
  <si>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</si>
  <si>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</si>
  <si>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</si>
  <si>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</si>
  <si>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</si>
  <si>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</si>
  <si>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</si>
  <si>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</si>
  <si>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</si>
  <si>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</si>
  <si>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</si>
  <si>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</si>
  <si>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</si>
  <si>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</si>
  <si>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</si>
  <si>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</si>
  <si>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</si>
  <si>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</si>
  <si>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</si>
  <si>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</si>
  <si>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</si>
  <si>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</si>
  <si>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</si>
  <si>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</si>
  <si>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</si>
  <si>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</si>
  <si>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</si>
  <si>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</si>
  <si>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</si>
  <si>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</si>
  <si>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</si>
  <si>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</si>
  <si>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</si>
  <si>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</si>
  <si>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</si>
  <si>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</si>
  <si>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</si>
  <si>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</si>
  <si>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</si>
  <si>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</si>
  <si>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</si>
  <si>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</si>
  <si>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</si>
  <si>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</si>
  <si>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</si>
  <si>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</si>
  <si>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</si>
  <si>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</si>
  <si>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</si>
  <si>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</si>
  <si>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</si>
  <si>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</si>
  <si>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</si>
  <si>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</si>
  <si>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</si>
  <si>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</si>
  <si>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</si>
  <si>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</si>
  <si>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</si>
  <si>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</si>
  <si>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</si>
  <si>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</si>
  <si>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</si>
  <si>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</si>
  <si>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</si>
  <si>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</si>
  <si>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</si>
  <si>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</si>
  <si>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</si>
  <si>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</si>
  <si>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</si>
  <si>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</si>
  <si>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</si>
  <si>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</si>
  <si>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</si>
  <si>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</si>
  <si>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</si>
  <si>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</si>
  <si>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</si>
  <si>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</si>
  <si>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</si>
  <si>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</si>
  <si>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</si>
  <si>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</si>
  <si>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</si>
  <si>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</si>
  <si>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</si>
  <si>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</si>
  <si>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</si>
  <si>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</si>
  <si>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</si>
  <si>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</si>
  <si>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</si>
  <si>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</si>
  <si>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</si>
  <si>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</si>
  <si>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</si>
  <si>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</si>
  <si>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</si>
  <si>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</si>
  <si>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</si>
  <si>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</si>
  <si>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</si>
  <si>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</si>
  <si>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</si>
  <si>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</si>
  <si>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</si>
  <si>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</si>
  <si>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</si>
  <si>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</si>
  <si>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</si>
  <si>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</si>
  <si>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</si>
  <si>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</si>
  <si>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</si>
  <si>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</si>
  <si>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</si>
  <si>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</si>
  <si>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</si>
  <si>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</si>
  <si>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</si>
  <si>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</si>
  <si>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</si>
  <si>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</si>
  <si>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</si>
  <si>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</si>
  <si>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</si>
  <si>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</si>
  <si>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</si>
  <si>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</si>
  <si>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</si>
  <si>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</si>
  <si>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</si>
  <si>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</si>
  <si>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</si>
  <si>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</si>
  <si>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</si>
  <si>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</si>
  <si>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</si>
  <si>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</si>
  <si>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</si>
  <si>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</si>
  <si>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</si>
  <si>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</si>
  <si>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</si>
  <si>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</si>
  <si>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</si>
  <si>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</si>
  <si>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</si>
  <si>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</si>
  <si>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</si>
  <si>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</si>
  <si>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</si>
  <si>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</si>
  <si>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</si>
  <si>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</si>
  <si>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</si>
  <si>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</si>
  <si>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</si>
  <si>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</si>
  <si>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</si>
  <si>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</si>
  <si>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</si>
  <si>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</si>
  <si>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</si>
  <si>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</si>
  <si>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</si>
  <si>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</si>
  <si>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</si>
  <si>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</si>
  <si>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</si>
  <si>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</si>
  <si>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</si>
  <si>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</si>
  <si>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</si>
  <si>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</si>
  <si>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</si>
  <si>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</si>
  <si>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</si>
  <si>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</si>
  <si>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</si>
  <si>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</si>
  <si>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</si>
  <si>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</si>
  <si>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</si>
  <si>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</si>
  <si>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</si>
  <si>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</si>
  <si>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</si>
  <si>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</si>
  <si>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</si>
  <si>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</si>
  <si>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</si>
  <si>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</si>
  <si>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</si>
  <si>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</si>
  <si>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</si>
  <si>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</si>
  <si>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</si>
  <si>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</si>
  <si>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</si>
  <si>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</si>
  <si>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</si>
  <si>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</si>
  <si>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</si>
  <si>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</si>
  <si>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</si>
  <si>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</si>
  <si>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</si>
  <si>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</si>
  <si>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</si>
  <si>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</si>
  <si>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</si>
  <si>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</si>
  <si>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</si>
  <si>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</si>
  <si>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</si>
  <si>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</si>
  <si>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</si>
  <si>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</si>
  <si>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</si>
  <si>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</si>
  <si>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</si>
  <si>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</si>
  <si>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</si>
  <si>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</si>
  <si>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</si>
  <si>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</si>
  <si>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</si>
  <si>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</si>
  <si>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</si>
  <si>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</si>
  <si>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</si>
  <si>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</si>
  <si>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</si>
  <si>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</si>
  <si>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</si>
  <si>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</si>
  <si>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</si>
  <si>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</si>
  <si>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</si>
  <si>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</si>
  <si>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</si>
  <si>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</si>
  <si>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</si>
  <si>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</si>
  <si>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</si>
  <si>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</si>
  <si>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</si>
  <si>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</si>
  <si>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</si>
  <si>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</si>
  <si>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</si>
  <si>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</si>
  <si>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</si>
  <si>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</si>
  <si>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</si>
  <si>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</si>
  <si>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</si>
  <si>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</si>
  <si>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</si>
  <si>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</si>
  <si>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</si>
  <si>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</si>
  <si>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</si>
  <si>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</si>
  <si>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</si>
  <si>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</si>
  <si>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</si>
  <si>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</si>
  <si>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</si>
  <si>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</si>
  <si>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総括表32　排出源別・対象化学物質別の排出量推計結果（2024年度：島根県）［１．対象業種を営む事業者からのすそ切り以下～23.産業廃棄物焼却施設］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</si>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</sst>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2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3" fontId="2" fillId="0" borderId="20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1" t="s">
        <v>542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3.5" customHeight="1" x14ac:dyDescent="0.2">
      <c r="A2" s="62" t="s">
        <v>0</v>
      </c>
      <c r="B2" s="62"/>
      <c r="C2" s="63" t="s">
        <v>25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5"/>
    </row>
    <row r="3" spans="1:26" ht="13.5" customHeight="1" x14ac:dyDescent="0.2">
      <c r="A3" s="66" t="s">
        <v>540</v>
      </c>
      <c r="B3" s="68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70" t="s">
        <v>2</v>
      </c>
    </row>
    <row r="4" spans="1:26" ht="39" x14ac:dyDescent="0.2">
      <c r="A4" s="67"/>
      <c r="B4" s="69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1"/>
    </row>
    <row r="5" spans="1:26" x14ac:dyDescent="0.2">
      <c r="A5" s="8">
        <v>1</v>
      </c>
      <c r="B5" s="7" t="s">
        <v>26</v>
      </c>
      <c r="C5" s="8">
        <v>47.145041387736555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13.362079997531406</v>
      </c>
      <c r="X5" s="13">
        <v>5.6431209058004272</v>
      </c>
      <c r="Y5" s="11">
        <v>55.128279368885202</v>
      </c>
      <c r="Z5" s="12">
        <v>121.2785216599536</v>
      </c>
    </row>
    <row r="6" spans="1:26" x14ac:dyDescent="0.2">
      <c r="A6" s="8">
        <v>2</v>
      </c>
      <c r="B6" s="7" t="s">
        <v>27</v>
      </c>
      <c r="C6" s="30">
        <v>0.46616666703019294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6.0031269873559147E-2</v>
      </c>
      <c r="X6" s="10"/>
      <c r="Y6" s="11"/>
      <c r="Z6" s="23">
        <v>0.52619793690375205</v>
      </c>
    </row>
    <row r="7" spans="1:26" x14ac:dyDescent="0.2">
      <c r="A7" s="8">
        <v>3</v>
      </c>
      <c r="B7" s="7" t="s">
        <v>28</v>
      </c>
      <c r="C7" s="14">
        <v>2.9667299529236884</v>
      </c>
      <c r="D7" s="9"/>
      <c r="E7" s="9"/>
      <c r="F7" s="9">
        <v>110.58647570974374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1.1091477900679868E-2</v>
      </c>
      <c r="X7" s="10"/>
      <c r="Y7" s="11"/>
      <c r="Z7" s="12">
        <v>113.5642971405681</v>
      </c>
    </row>
    <row r="8" spans="1:26" x14ac:dyDescent="0.2">
      <c r="A8" s="8">
        <v>4</v>
      </c>
      <c r="B8" s="7" t="s">
        <v>29</v>
      </c>
      <c r="C8" s="14">
        <v>2.6536045608738372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47">
        <v>7.6174599747859373E-4</v>
      </c>
      <c r="X8" s="10"/>
      <c r="Y8" s="11"/>
      <c r="Z8" s="21">
        <v>2.6543663068713159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110.58647570974374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110.58647570974374</v>
      </c>
    </row>
    <row r="10" spans="1:26" x14ac:dyDescent="0.2">
      <c r="A10" s="8">
        <v>7</v>
      </c>
      <c r="B10" s="7" t="s">
        <v>113</v>
      </c>
      <c r="C10" s="14">
        <v>8.2910666915237972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8.3839297796822858E-3</v>
      </c>
      <c r="X10" s="10"/>
      <c r="Y10" s="11"/>
      <c r="Z10" s="21">
        <v>8.29945062130348</v>
      </c>
    </row>
    <row r="11" spans="1:26" x14ac:dyDescent="0.2">
      <c r="A11" s="8">
        <v>8</v>
      </c>
      <c r="B11" s="7" t="s">
        <v>30</v>
      </c>
      <c r="C11" s="17">
        <v>2.1453349937384299E-2</v>
      </c>
      <c r="D11" s="9"/>
      <c r="E11" s="9"/>
      <c r="F11" s="9">
        <v>110.58647570974374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6.2633125587811453E-4</v>
      </c>
      <c r="X11" s="10"/>
      <c r="Y11" s="11"/>
      <c r="Z11" s="12">
        <v>110.608555390937</v>
      </c>
    </row>
    <row r="12" spans="1:26" x14ac:dyDescent="0.2">
      <c r="A12" s="8">
        <v>9</v>
      </c>
      <c r="B12" s="7" t="s">
        <v>31</v>
      </c>
      <c r="C12" s="30">
        <v>0.32547459106132404</v>
      </c>
      <c r="D12" s="9"/>
      <c r="E12" s="9"/>
      <c r="F12" s="9"/>
      <c r="G12" s="9"/>
      <c r="H12" s="9"/>
      <c r="I12" s="9"/>
      <c r="J12" s="9"/>
      <c r="K12" s="9"/>
      <c r="L12" s="9">
        <v>38.954075572741914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6.4299658625551939E-2</v>
      </c>
      <c r="X12" s="10"/>
      <c r="Y12" s="11"/>
      <c r="Z12" s="12">
        <v>39.343849822428787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32.697405608477091</v>
      </c>
      <c r="L13" s="9">
        <v>126.07959859126662</v>
      </c>
      <c r="M13" s="9">
        <v>120.7247835348967</v>
      </c>
      <c r="N13" s="16">
        <v>3.1582914335157097</v>
      </c>
      <c r="O13" s="9">
        <v>271.21280447023776</v>
      </c>
      <c r="P13" s="9">
        <v>56.601142329877106</v>
      </c>
      <c r="Q13" s="9">
        <v>53.685980833333332</v>
      </c>
      <c r="R13" s="9"/>
      <c r="S13" s="9"/>
      <c r="T13" s="9"/>
      <c r="U13" s="9"/>
      <c r="V13" s="10"/>
      <c r="W13" s="10"/>
      <c r="X13" s="10"/>
      <c r="Y13" s="11"/>
      <c r="Z13" s="12">
        <v>664.16000680160437</v>
      </c>
    </row>
    <row r="14" spans="1:26" x14ac:dyDescent="0.2">
      <c r="A14" s="8">
        <v>12</v>
      </c>
      <c r="B14" s="7" t="s">
        <v>33</v>
      </c>
      <c r="C14" s="30">
        <v>0.27205394836692876</v>
      </c>
      <c r="D14" s="9"/>
      <c r="E14" s="9"/>
      <c r="F14" s="9"/>
      <c r="G14" s="9"/>
      <c r="H14" s="9"/>
      <c r="I14" s="9"/>
      <c r="J14" s="9"/>
      <c r="K14" s="9">
        <v>369.52230455384131</v>
      </c>
      <c r="L14" s="9">
        <v>692.45491211473916</v>
      </c>
      <c r="M14" s="9">
        <v>2190.9943964657391</v>
      </c>
      <c r="N14" s="9">
        <v>15.477103085364996</v>
      </c>
      <c r="O14" s="9">
        <v>1152.5818248806402</v>
      </c>
      <c r="P14" s="9">
        <v>1163.1445346830751</v>
      </c>
      <c r="Q14" s="9">
        <v>71.581307777777781</v>
      </c>
      <c r="R14" s="9">
        <v>118.17411877248649</v>
      </c>
      <c r="S14" s="9"/>
      <c r="T14" s="9"/>
      <c r="U14" s="9"/>
      <c r="V14" s="10"/>
      <c r="W14" s="19">
        <v>6.9298651699049141E-2</v>
      </c>
      <c r="X14" s="10"/>
      <c r="Y14" s="11">
        <v>34.65589467020552</v>
      </c>
      <c r="Z14" s="12">
        <v>5808.9277496039349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0.10254076428546244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1.3348400960300588E-3</v>
      </c>
      <c r="X17" s="10"/>
      <c r="Y17" s="11"/>
      <c r="Z17" s="23">
        <v>0.1038756043814925</v>
      </c>
    </row>
    <row r="18" spans="1:26" x14ac:dyDescent="0.2">
      <c r="A18" s="8">
        <v>20</v>
      </c>
      <c r="B18" s="7" t="s">
        <v>364</v>
      </c>
      <c r="C18" s="8">
        <v>62.641760108863096</v>
      </c>
      <c r="D18" s="9"/>
      <c r="E18" s="31">
        <v>5.9714967095985975E-3</v>
      </c>
      <c r="F18" s="9"/>
      <c r="G18" s="9"/>
      <c r="H18" s="9"/>
      <c r="I18" s="9">
        <v>43210.545514796548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7189.7452926382912</v>
      </c>
      <c r="X18" s="10"/>
      <c r="Y18" s="11"/>
      <c r="Z18" s="12">
        <v>50462.938539040413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20</v>
      </c>
      <c r="E20" s="9">
        <v>29.353944642449221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49.353944642449221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1429.4555765790265</v>
      </c>
      <c r="D26" s="9">
        <v>213.50000000043198</v>
      </c>
      <c r="E26" s="16">
        <v>7.0424306935047856</v>
      </c>
      <c r="F26" s="9"/>
      <c r="G26" s="9"/>
      <c r="H26" s="9"/>
      <c r="I26" s="9">
        <v>47314.826505539313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6619.094019821483</v>
      </c>
      <c r="X26" s="10"/>
      <c r="Y26" s="11"/>
      <c r="Z26" s="12">
        <v>55583.918532633761</v>
      </c>
    </row>
    <row r="27" spans="1:26" x14ac:dyDescent="0.2">
      <c r="A27" s="8">
        <v>31</v>
      </c>
      <c r="B27" s="7" t="s">
        <v>36</v>
      </c>
      <c r="C27" s="8">
        <v>10.290913889811264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2.0846796200000002</v>
      </c>
      <c r="W27" s="10">
        <v>23.02288356893817</v>
      </c>
      <c r="X27" s="10"/>
      <c r="Y27" s="20">
        <v>1.57830323902085</v>
      </c>
      <c r="Z27" s="12">
        <v>36.976780317770285</v>
      </c>
    </row>
    <row r="28" spans="1:26" x14ac:dyDescent="0.2">
      <c r="A28" s="8">
        <v>32</v>
      </c>
      <c r="B28" s="7" t="s">
        <v>116</v>
      </c>
      <c r="C28" s="48">
        <v>2.8285597755808411E-4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2.8285597755808411E-4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0.38032568285820412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0.38032568285820412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335.71848232678099</v>
      </c>
      <c r="L31" s="9">
        <v>1094.5183668470654</v>
      </c>
      <c r="M31" s="9">
        <v>533.78287494012955</v>
      </c>
      <c r="N31" s="9"/>
      <c r="O31" s="9">
        <v>27.025233270300369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1991.0449573842761</v>
      </c>
    </row>
    <row r="32" spans="1:26" x14ac:dyDescent="0.2">
      <c r="A32" s="8">
        <v>37</v>
      </c>
      <c r="B32" s="7" t="s">
        <v>369</v>
      </c>
      <c r="C32" s="17">
        <v>2.5853915956861963E-2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0.37449068377052935</v>
      </c>
      <c r="X32" s="10"/>
      <c r="Y32" s="11"/>
      <c r="Z32" s="23">
        <v>0.40034459972739134</v>
      </c>
    </row>
    <row r="33" spans="1:26" x14ac:dyDescent="0.2">
      <c r="A33" s="8">
        <v>40</v>
      </c>
      <c r="B33" s="7" t="s">
        <v>176</v>
      </c>
      <c r="C33" s="8"/>
      <c r="D33" s="9">
        <v>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20</v>
      </c>
    </row>
    <row r="34" spans="1:26" x14ac:dyDescent="0.2">
      <c r="A34" s="8">
        <v>41</v>
      </c>
      <c r="B34" s="7" t="s">
        <v>177</v>
      </c>
      <c r="C34" s="8"/>
      <c r="D34" s="9">
        <v>49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49</v>
      </c>
    </row>
    <row r="35" spans="1:26" x14ac:dyDescent="0.2">
      <c r="A35" s="8">
        <v>44</v>
      </c>
      <c r="B35" s="7" t="s">
        <v>117</v>
      </c>
      <c r="C35" s="48">
        <v>1.5052753143554655E-4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9.875887166044095E-3</v>
      </c>
      <c r="Z35" s="18">
        <v>1.0026414697479641E-2</v>
      </c>
    </row>
    <row r="36" spans="1:26" x14ac:dyDescent="0.2">
      <c r="A36" s="8">
        <v>46</v>
      </c>
      <c r="B36" s="7" t="s">
        <v>178</v>
      </c>
      <c r="C36" s="8"/>
      <c r="D36" s="9">
        <v>35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35</v>
      </c>
    </row>
    <row r="37" spans="1:26" x14ac:dyDescent="0.2">
      <c r="A37" s="8">
        <v>47</v>
      </c>
      <c r="B37" s="7" t="s">
        <v>179</v>
      </c>
      <c r="C37" s="8"/>
      <c r="D37" s="9">
        <v>80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80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180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180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160</v>
      </c>
    </row>
    <row r="42" spans="1:26" x14ac:dyDescent="0.2">
      <c r="A42" s="8">
        <v>53</v>
      </c>
      <c r="B42" s="7" t="s">
        <v>39</v>
      </c>
      <c r="C42" s="8">
        <v>17708.160945243337</v>
      </c>
      <c r="D42" s="9">
        <v>1811.700000007984</v>
      </c>
      <c r="E42" s="9">
        <v>57.863669804951357</v>
      </c>
      <c r="F42" s="9"/>
      <c r="G42" s="9">
        <v>26971.307166090657</v>
      </c>
      <c r="H42" s="9"/>
      <c r="I42" s="9"/>
      <c r="J42" s="9"/>
      <c r="K42" s="9">
        <v>462.10154047905417</v>
      </c>
      <c r="L42" s="9"/>
      <c r="M42" s="9">
        <v>3995.7117370050223</v>
      </c>
      <c r="N42" s="9">
        <v>182.81889417055064</v>
      </c>
      <c r="O42" s="9">
        <v>161.44434599728442</v>
      </c>
      <c r="P42" s="9">
        <v>4086.8959430782079</v>
      </c>
      <c r="Q42" s="9">
        <v>17.895326944444445</v>
      </c>
      <c r="R42" s="9"/>
      <c r="S42" s="9"/>
      <c r="T42" s="9"/>
      <c r="U42" s="9"/>
      <c r="V42" s="10"/>
      <c r="W42" s="10">
        <v>12.095188304409707</v>
      </c>
      <c r="X42" s="10"/>
      <c r="Y42" s="20">
        <v>4.8973029673074668</v>
      </c>
      <c r="Z42" s="12">
        <v>55472.892060093211</v>
      </c>
    </row>
    <row r="43" spans="1:26" x14ac:dyDescent="0.2">
      <c r="A43" s="8">
        <v>54</v>
      </c>
      <c r="B43" s="7" t="s">
        <v>183</v>
      </c>
      <c r="C43" s="8"/>
      <c r="D43" s="9">
        <v>12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12</v>
      </c>
    </row>
    <row r="44" spans="1:26" x14ac:dyDescent="0.2">
      <c r="A44" s="8">
        <v>56</v>
      </c>
      <c r="B44" s="7" t="s">
        <v>40</v>
      </c>
      <c r="C44" s="8">
        <v>58.437494933128889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28.385549919362258</v>
      </c>
      <c r="X44" s="10"/>
      <c r="Y44" s="11"/>
      <c r="Z44" s="12">
        <v>86.823044852491151</v>
      </c>
    </row>
    <row r="45" spans="1:26" x14ac:dyDescent="0.2">
      <c r="A45" s="8">
        <v>57</v>
      </c>
      <c r="B45" s="7" t="s">
        <v>41</v>
      </c>
      <c r="C45" s="8">
        <v>286.46729704614313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1.377482323847622E-2</v>
      </c>
      <c r="X45" s="10"/>
      <c r="Y45" s="11"/>
      <c r="Z45" s="12">
        <v>286.48107186938159</v>
      </c>
    </row>
    <row r="46" spans="1:26" x14ac:dyDescent="0.2">
      <c r="A46" s="8">
        <v>58</v>
      </c>
      <c r="B46" s="7" t="s">
        <v>42</v>
      </c>
      <c r="C46" s="8">
        <v>121.54793582124871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9">
        <v>9.3469115278312392E-2</v>
      </c>
      <c r="X46" s="10"/>
      <c r="Y46" s="11"/>
      <c r="Z46" s="12">
        <v>121.64140493652702</v>
      </c>
    </row>
    <row r="47" spans="1:26" x14ac:dyDescent="0.2">
      <c r="A47" s="8">
        <v>59</v>
      </c>
      <c r="B47" s="7" t="s">
        <v>43</v>
      </c>
      <c r="C47" s="30">
        <v>0.46759120692358447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3.0218293097217137E-2</v>
      </c>
      <c r="X47" s="10"/>
      <c r="Y47" s="11"/>
      <c r="Z47" s="23">
        <v>0.4978095000208016</v>
      </c>
    </row>
    <row r="48" spans="1:26" x14ac:dyDescent="0.2">
      <c r="A48" s="8">
        <v>61</v>
      </c>
      <c r="B48" s="7" t="s">
        <v>184</v>
      </c>
      <c r="C48" s="8"/>
      <c r="D48" s="9">
        <v>100.000000015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100.000000015</v>
      </c>
    </row>
    <row r="49" spans="1:26" x14ac:dyDescent="0.2">
      <c r="A49" s="8">
        <v>62</v>
      </c>
      <c r="B49" s="7" t="s">
        <v>185</v>
      </c>
      <c r="C49" s="8"/>
      <c r="D49" s="9">
        <v>1008.0000000192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1008.0000000192</v>
      </c>
    </row>
    <row r="50" spans="1:26" x14ac:dyDescent="0.2">
      <c r="A50" s="8">
        <v>63</v>
      </c>
      <c r="B50" s="7" t="s">
        <v>186</v>
      </c>
      <c r="C50" s="8"/>
      <c r="D50" s="9">
        <v>126.00000000665001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126.00000000665001</v>
      </c>
    </row>
    <row r="51" spans="1:26" x14ac:dyDescent="0.2">
      <c r="A51" s="8">
        <v>64</v>
      </c>
      <c r="B51" s="7" t="s">
        <v>187</v>
      </c>
      <c r="C51" s="8"/>
      <c r="D51" s="9">
        <v>102.700000003345</v>
      </c>
      <c r="E51" s="9">
        <v>28.592988317025547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131.29298832037054</v>
      </c>
    </row>
    <row r="52" spans="1:26" x14ac:dyDescent="0.2">
      <c r="A52" s="8">
        <v>65</v>
      </c>
      <c r="B52" s="7" t="s">
        <v>118</v>
      </c>
      <c r="C52" s="30">
        <v>0.10092034450468139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0.10092034450468139</v>
      </c>
    </row>
    <row r="53" spans="1:26" x14ac:dyDescent="0.2">
      <c r="A53" s="8">
        <v>66</v>
      </c>
      <c r="B53" s="7" t="s">
        <v>371</v>
      </c>
      <c r="C53" s="14">
        <v>2.0585620856353231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2.0585620856353231</v>
      </c>
    </row>
    <row r="54" spans="1:26" x14ac:dyDescent="0.2">
      <c r="A54" s="8">
        <v>68</v>
      </c>
      <c r="B54" s="7" t="s">
        <v>188</v>
      </c>
      <c r="C54" s="17">
        <v>2.8199389470324791E-2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2.8199389470324791E-2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0.19978428131483314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1.2350371795398317E-4</v>
      </c>
      <c r="X56" s="10"/>
      <c r="Y56" s="11"/>
      <c r="Z56" s="21">
        <v>1.399907785032787</v>
      </c>
    </row>
    <row r="57" spans="1:26" ht="26" x14ac:dyDescent="0.2">
      <c r="A57" s="8">
        <v>74</v>
      </c>
      <c r="B57" s="7" t="s">
        <v>374</v>
      </c>
      <c r="C57" s="30">
        <v>0.146696931789768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0.146696931789768</v>
      </c>
    </row>
    <row r="58" spans="1:26" x14ac:dyDescent="0.2">
      <c r="A58" s="8">
        <v>75</v>
      </c>
      <c r="B58" s="7" t="s">
        <v>44</v>
      </c>
      <c r="C58" s="17">
        <v>2.2235015225353528E-2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4.4875471819999992</v>
      </c>
      <c r="W58" s="19">
        <v>1.088769818322469E-2</v>
      </c>
      <c r="X58" s="13">
        <v>3.9748888345845299</v>
      </c>
      <c r="Y58" s="51">
        <v>0.29488026860914557</v>
      </c>
      <c r="Z58" s="21">
        <v>8.7904389986022515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21545.566106360515</v>
      </c>
      <c r="D61" s="9">
        <v>1777.6000000066317</v>
      </c>
      <c r="E61" s="9">
        <v>108.64231344036186</v>
      </c>
      <c r="F61" s="9">
        <v>284.05365706932332</v>
      </c>
      <c r="G61" s="9">
        <v>52746.805615342404</v>
      </c>
      <c r="H61" s="9">
        <v>44014.733327880575</v>
      </c>
      <c r="I61" s="9"/>
      <c r="J61" s="9"/>
      <c r="K61" s="9">
        <v>1806.2162526387363</v>
      </c>
      <c r="L61" s="9"/>
      <c r="M61" s="9">
        <v>16952.751401658672</v>
      </c>
      <c r="N61" s="9">
        <v>638.70366043478259</v>
      </c>
      <c r="O61" s="9">
        <v>631.56355269267772</v>
      </c>
      <c r="P61" s="9">
        <v>10078.109075401209</v>
      </c>
      <c r="Q61" s="9">
        <v>71.581307777777781</v>
      </c>
      <c r="R61" s="9">
        <v>70.672767746386938</v>
      </c>
      <c r="S61" s="9"/>
      <c r="T61" s="9"/>
      <c r="U61" s="9"/>
      <c r="V61" s="10"/>
      <c r="W61" s="13">
        <v>5.0655629927120565</v>
      </c>
      <c r="X61" s="10"/>
      <c r="Y61" s="11">
        <v>25.322714796692306</v>
      </c>
      <c r="Z61" s="12">
        <v>150757.38731623944</v>
      </c>
    </row>
    <row r="62" spans="1:26" x14ac:dyDescent="0.2">
      <c r="A62" s="8">
        <v>81</v>
      </c>
      <c r="B62" s="7" t="s">
        <v>46</v>
      </c>
      <c r="C62" s="52">
        <v>9.1290712057837554E-5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3">
        <v>9.1290712057837554E-5</v>
      </c>
    </row>
    <row r="63" spans="1:26" x14ac:dyDescent="0.2">
      <c r="A63" s="8">
        <v>82</v>
      </c>
      <c r="B63" s="7" t="s">
        <v>47</v>
      </c>
      <c r="C63" s="14">
        <v>8.0157682478856653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5.7574543110856071</v>
      </c>
      <c r="X63" s="10"/>
      <c r="Y63" s="51">
        <v>0.12400517710823576</v>
      </c>
      <c r="Z63" s="12">
        <v>13.897227736079509</v>
      </c>
    </row>
    <row r="64" spans="1:26" x14ac:dyDescent="0.2">
      <c r="A64" s="8">
        <v>83</v>
      </c>
      <c r="B64" s="7" t="s">
        <v>48</v>
      </c>
      <c r="C64" s="8">
        <v>261.01815510396216</v>
      </c>
      <c r="D64" s="9"/>
      <c r="E64" s="16">
        <v>2.5412715170368143</v>
      </c>
      <c r="F64" s="9"/>
      <c r="G64" s="9"/>
      <c r="H64" s="9"/>
      <c r="I64" s="9"/>
      <c r="J64" s="9"/>
      <c r="K64" s="9">
        <v>41.192039477901197</v>
      </c>
      <c r="L64" s="9"/>
      <c r="M64" s="9">
        <v>124.11897417657359</v>
      </c>
      <c r="N64" s="9"/>
      <c r="O64" s="16">
        <v>3.315946349019038</v>
      </c>
      <c r="P64" s="9"/>
      <c r="Q64" s="9"/>
      <c r="R64" s="9"/>
      <c r="S64" s="9"/>
      <c r="T64" s="9"/>
      <c r="U64" s="9"/>
      <c r="V64" s="10"/>
      <c r="W64" s="15">
        <v>0.2809949437840677</v>
      </c>
      <c r="X64" s="10"/>
      <c r="Y64" s="11"/>
      <c r="Z64" s="12">
        <v>432.46738156827689</v>
      </c>
    </row>
    <row r="65" spans="1:26" x14ac:dyDescent="0.2">
      <c r="A65" s="8">
        <v>84</v>
      </c>
      <c r="B65" s="7" t="s">
        <v>49</v>
      </c>
      <c r="C65" s="17">
        <v>6.2423783074349135E-2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5.3302266466347375E-3</v>
      </c>
      <c r="X65" s="10"/>
      <c r="Y65" s="11"/>
      <c r="Z65" s="18">
        <v>6.7754009720983874E-2</v>
      </c>
    </row>
    <row r="66" spans="1:26" x14ac:dyDescent="0.2">
      <c r="A66" s="8">
        <v>85</v>
      </c>
      <c r="B66" s="7" t="s">
        <v>50</v>
      </c>
      <c r="C66" s="14">
        <v>1.8379979715943884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5.4671421095684847E-2</v>
      </c>
      <c r="X66" s="10"/>
      <c r="Y66" s="11"/>
      <c r="Z66" s="21">
        <v>1.8926693926900733</v>
      </c>
    </row>
    <row r="67" spans="1:26" x14ac:dyDescent="0.2">
      <c r="A67" s="8">
        <v>86</v>
      </c>
      <c r="B67" s="7" t="s">
        <v>51</v>
      </c>
      <c r="C67" s="14">
        <v>8.0599496434095563</v>
      </c>
      <c r="D67" s="9"/>
      <c r="E67" s="9">
        <v>25.272036154045189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1.1168258194420366</v>
      </c>
      <c r="X67" s="10"/>
      <c r="Y67" s="11"/>
      <c r="Z67" s="12">
        <v>34.448811616896784</v>
      </c>
    </row>
    <row r="68" spans="1:26" x14ac:dyDescent="0.2">
      <c r="A68" s="8">
        <v>87</v>
      </c>
      <c r="B68" s="7" t="s">
        <v>52</v>
      </c>
      <c r="C68" s="14">
        <v>1.458861382131271</v>
      </c>
      <c r="D68" s="9"/>
      <c r="E68" s="31">
        <v>1.561052683139161E-2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47.1795914</v>
      </c>
      <c r="W68" s="15">
        <v>0.13738855633519179</v>
      </c>
      <c r="X68" s="10">
        <v>15.206659532493084</v>
      </c>
      <c r="Y68" s="51">
        <v>0.7772114826491906</v>
      </c>
      <c r="Z68" s="12">
        <v>64.775322880440129</v>
      </c>
    </row>
    <row r="69" spans="1:26" x14ac:dyDescent="0.2">
      <c r="A69" s="8">
        <v>88</v>
      </c>
      <c r="B69" s="7" t="s">
        <v>53</v>
      </c>
      <c r="C69" s="30">
        <v>0.42906381151504314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0.42906381151504314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45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45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15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15</v>
      </c>
    </row>
    <row r="74" spans="1:26" x14ac:dyDescent="0.2">
      <c r="A74" s="8">
        <v>93</v>
      </c>
      <c r="B74" s="7" t="s">
        <v>192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/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0.67460237213571439</v>
      </c>
      <c r="Y75" s="11"/>
      <c r="Z75" s="23">
        <v>0.67460237213571439</v>
      </c>
    </row>
    <row r="76" spans="1:26" x14ac:dyDescent="0.2">
      <c r="A76" s="8">
        <v>95</v>
      </c>
      <c r="B76" s="7" t="s">
        <v>194</v>
      </c>
      <c r="C76" s="8"/>
      <c r="D76" s="9">
        <v>44.000000000790003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44.000000000790003</v>
      </c>
    </row>
    <row r="77" spans="1:26" x14ac:dyDescent="0.2">
      <c r="A77" s="8">
        <v>96</v>
      </c>
      <c r="B77" s="7" t="s">
        <v>195</v>
      </c>
      <c r="C77" s="8"/>
      <c r="D77" s="9">
        <v>10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</v>
      </c>
    </row>
    <row r="78" spans="1:26" x14ac:dyDescent="0.2">
      <c r="A78" s="8">
        <v>98</v>
      </c>
      <c r="B78" s="7" t="s">
        <v>119</v>
      </c>
      <c r="C78" s="30">
        <v>0.10827276214522399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1.1279852626111875E-4</v>
      </c>
      <c r="X78" s="10"/>
      <c r="Y78" s="11"/>
      <c r="Z78" s="23">
        <v>0.10838556067148511</v>
      </c>
    </row>
    <row r="79" spans="1:26" x14ac:dyDescent="0.2">
      <c r="A79" s="8">
        <v>100</v>
      </c>
      <c r="B79" s="7" t="s">
        <v>196</v>
      </c>
      <c r="C79" s="8"/>
      <c r="D79" s="9">
        <v>83.6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83.6</v>
      </c>
    </row>
    <row r="80" spans="1:26" x14ac:dyDescent="0.2">
      <c r="A80" s="8">
        <v>101</v>
      </c>
      <c r="B80" s="7" t="s">
        <v>197</v>
      </c>
      <c r="C80" s="8"/>
      <c r="D80" s="9">
        <v>196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196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2002.4870708630383</v>
      </c>
      <c r="U81" s="9"/>
      <c r="V81" s="10"/>
      <c r="W81" s="10"/>
      <c r="X81" s="10"/>
      <c r="Y81" s="11"/>
      <c r="Z81" s="12">
        <v>2002.4870708630383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3042.2208140262842</v>
      </c>
      <c r="U82" s="9"/>
      <c r="V82" s="10"/>
      <c r="W82" s="10"/>
      <c r="X82" s="10"/>
      <c r="Y82" s="11"/>
      <c r="Z82" s="12">
        <v>3042.2208140262842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54.350000002009992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54.350000002009992</v>
      </c>
    </row>
    <row r="86" spans="1:26" x14ac:dyDescent="0.2">
      <c r="A86" s="8">
        <v>113</v>
      </c>
      <c r="B86" s="7" t="s">
        <v>199</v>
      </c>
      <c r="C86" s="8"/>
      <c r="D86" s="9">
        <v>100.00000002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100.00000002</v>
      </c>
    </row>
    <row r="87" spans="1:26" x14ac:dyDescent="0.2">
      <c r="A87" s="8">
        <v>115</v>
      </c>
      <c r="B87" s="7" t="s">
        <v>200</v>
      </c>
      <c r="C87" s="8"/>
      <c r="D87" s="9">
        <v>683.5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683.5</v>
      </c>
    </row>
    <row r="88" spans="1:26" x14ac:dyDescent="0.2">
      <c r="A88" s="8">
        <v>117</v>
      </c>
      <c r="B88" s="7" t="s">
        <v>201</v>
      </c>
      <c r="C88" s="8"/>
      <c r="D88" s="9">
        <v>40</v>
      </c>
      <c r="E88" s="16">
        <v>1.153956474385581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41.153956474385581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163.06751234360144</v>
      </c>
      <c r="D92" s="9">
        <v>198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20.335428316534987</v>
      </c>
      <c r="X92" s="10"/>
      <c r="Y92" s="20">
        <v>2.0807999207093588</v>
      </c>
      <c r="Z92" s="12">
        <v>383.48374058084579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207.33684462924066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126.31646901749025</v>
      </c>
      <c r="T94" s="9"/>
      <c r="U94" s="9"/>
      <c r="V94" s="10"/>
      <c r="W94" s="10">
        <v>42.554676890016253</v>
      </c>
      <c r="X94" s="10"/>
      <c r="Y94" s="20">
        <v>2.1640273347370913</v>
      </c>
      <c r="Z94" s="12">
        <v>378.37201787148427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10.361923610628015</v>
      </c>
      <c r="D96" s="9"/>
      <c r="E96" s="31">
        <v>3.3854154574102287E-3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2.5235595399999999</v>
      </c>
      <c r="W96" s="10">
        <v>70.266850292061477</v>
      </c>
      <c r="X96" s="10"/>
      <c r="Y96" s="50">
        <v>8.2746943782338128E-2</v>
      </c>
      <c r="Z96" s="12">
        <v>83.238465801929237</v>
      </c>
    </row>
    <row r="97" spans="1:26" ht="26" x14ac:dyDescent="0.2">
      <c r="A97" s="8">
        <v>133</v>
      </c>
      <c r="B97" s="7" t="s">
        <v>205</v>
      </c>
      <c r="C97" s="8">
        <v>188.37401813755915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1.8751850518197082E-3</v>
      </c>
      <c r="X97" s="10"/>
      <c r="Y97" s="11"/>
      <c r="Z97" s="12">
        <v>188.37589332261098</v>
      </c>
    </row>
    <row r="98" spans="1:26" x14ac:dyDescent="0.2">
      <c r="A98" s="8">
        <v>134</v>
      </c>
      <c r="B98" s="7" t="s">
        <v>58</v>
      </c>
      <c r="C98" s="8">
        <v>67.593453216128495</v>
      </c>
      <c r="D98" s="9"/>
      <c r="E98" s="31">
        <v>8.9091882778308783E-3</v>
      </c>
      <c r="F98" s="9">
        <v>83.114329051606916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0.45439227030715845</v>
      </c>
      <c r="X98" s="10"/>
      <c r="Y98" s="11"/>
      <c r="Z98" s="12">
        <v>151.17108372632038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14">
        <v>9.8773442853744964</v>
      </c>
      <c r="D102" s="9"/>
      <c r="E102" s="9"/>
      <c r="F102" s="9"/>
      <c r="G102" s="9"/>
      <c r="H102" s="9"/>
      <c r="I102" s="9"/>
      <c r="J102" s="9"/>
      <c r="K102" s="9"/>
      <c r="L102" s="9">
        <v>50.145394272003429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60.022738557377927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16">
        <v>7.1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21">
        <v>7.1</v>
      </c>
    </row>
    <row r="106" spans="1:26" x14ac:dyDescent="0.2">
      <c r="A106" s="8">
        <v>149</v>
      </c>
      <c r="B106" s="7" t="s">
        <v>120</v>
      </c>
      <c r="C106" s="30">
        <v>0.13020240095694641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0.13020240095694641</v>
      </c>
    </row>
    <row r="107" spans="1:26" x14ac:dyDescent="0.2">
      <c r="A107" s="8">
        <v>150</v>
      </c>
      <c r="B107" s="7" t="s">
        <v>385</v>
      </c>
      <c r="C107" s="14">
        <v>9.4608130744673886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2.9645995796060625</v>
      </c>
      <c r="Z107" s="12">
        <v>12.425412654073451</v>
      </c>
    </row>
    <row r="108" spans="1:26" x14ac:dyDescent="0.2">
      <c r="A108" s="8">
        <v>152</v>
      </c>
      <c r="B108" s="7" t="s">
        <v>211</v>
      </c>
      <c r="C108" s="8"/>
      <c r="D108" s="9">
        <v>79.00000000016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79.00000000016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157.44786901768859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157.44786901768859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75.016340124401609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1.5245849961066411</v>
      </c>
      <c r="X112" s="10"/>
      <c r="Y112" s="11"/>
      <c r="Z112" s="12">
        <v>76.540925120508248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2.7273889666921542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2.7273889666921542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2851.3029686817918</v>
      </c>
      <c r="U115" s="9"/>
      <c r="V115" s="10"/>
      <c r="W115" s="10"/>
      <c r="X115" s="10"/>
      <c r="Y115" s="11"/>
      <c r="Z115" s="12">
        <v>2851.3029686817918</v>
      </c>
    </row>
    <row r="116" spans="1:26" x14ac:dyDescent="0.2">
      <c r="A116" s="8">
        <v>162</v>
      </c>
      <c r="B116" s="7" t="s">
        <v>214</v>
      </c>
      <c r="C116" s="8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/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166.31360673457317</v>
      </c>
      <c r="U118" s="9"/>
      <c r="V118" s="10"/>
      <c r="W118" s="10"/>
      <c r="X118" s="10"/>
      <c r="Y118" s="11"/>
      <c r="Z118" s="12">
        <v>166.31360673457317</v>
      </c>
    </row>
    <row r="119" spans="1:26" x14ac:dyDescent="0.2">
      <c r="A119" s="8">
        <v>168</v>
      </c>
      <c r="B119" s="7" t="s">
        <v>215</v>
      </c>
      <c r="C119" s="8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/>
    </row>
    <row r="120" spans="1:26" x14ac:dyDescent="0.2">
      <c r="A120" s="8">
        <v>169</v>
      </c>
      <c r="B120" s="7" t="s">
        <v>216</v>
      </c>
      <c r="C120" s="30">
        <v>0.26205817144930882</v>
      </c>
      <c r="D120" s="9">
        <v>294.99999998959998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0.43281489359849695</v>
      </c>
      <c r="X120" s="10"/>
      <c r="Y120" s="11"/>
      <c r="Z120" s="12">
        <v>295.69487305464781</v>
      </c>
    </row>
    <row r="121" spans="1:26" x14ac:dyDescent="0.2">
      <c r="A121" s="8">
        <v>171</v>
      </c>
      <c r="B121" s="7" t="s">
        <v>217</v>
      </c>
      <c r="C121" s="8"/>
      <c r="D121" s="9">
        <v>25</v>
      </c>
      <c r="E121" s="16">
        <v>7.922671504545157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32.922671504545157</v>
      </c>
    </row>
    <row r="122" spans="1:26" x14ac:dyDescent="0.2">
      <c r="A122" s="8">
        <v>172</v>
      </c>
      <c r="B122" s="7" t="s">
        <v>218</v>
      </c>
      <c r="C122" s="8"/>
      <c r="D122" s="9">
        <v>36.299999999999997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36.299999999999997</v>
      </c>
    </row>
    <row r="123" spans="1:26" x14ac:dyDescent="0.2">
      <c r="A123" s="8">
        <v>174</v>
      </c>
      <c r="B123" s="7" t="s">
        <v>219</v>
      </c>
      <c r="C123" s="8"/>
      <c r="D123" s="9">
        <v>146.64000000000001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146.64000000000001</v>
      </c>
    </row>
    <row r="124" spans="1:26" x14ac:dyDescent="0.2">
      <c r="A124" s="8">
        <v>175</v>
      </c>
      <c r="B124" s="7" t="s">
        <v>391</v>
      </c>
      <c r="C124" s="8"/>
      <c r="D124" s="9">
        <v>197.99999998267498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197.99999998267498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5712.14366466922</v>
      </c>
      <c r="U125" s="9"/>
      <c r="V125" s="10"/>
      <c r="W125" s="10"/>
      <c r="X125" s="10"/>
      <c r="Y125" s="11"/>
      <c r="Z125" s="12">
        <v>5712.14366466922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3.2735271556281509</v>
      </c>
      <c r="Z127" s="21">
        <v>3.2735271556281509</v>
      </c>
    </row>
    <row r="128" spans="1:26" x14ac:dyDescent="0.2">
      <c r="A128" s="8">
        <v>179</v>
      </c>
      <c r="B128" s="7" t="s">
        <v>395</v>
      </c>
      <c r="C128" s="8"/>
      <c r="D128" s="9">
        <v>4357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4357</v>
      </c>
    </row>
    <row r="129" spans="1:26" x14ac:dyDescent="0.2">
      <c r="A129" s="8">
        <v>181</v>
      </c>
      <c r="B129" s="7" t="s">
        <v>60</v>
      </c>
      <c r="C129" s="30">
        <v>0.74373603719477843</v>
      </c>
      <c r="D129" s="9"/>
      <c r="E129" s="9">
        <v>166.60367687632865</v>
      </c>
      <c r="F129" s="9"/>
      <c r="G129" s="9"/>
      <c r="H129" s="9"/>
      <c r="I129" s="9"/>
      <c r="J129" s="9">
        <v>28667.569000632939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8.8719524388706332E-3</v>
      </c>
      <c r="X129" s="10"/>
      <c r="Y129" s="20">
        <v>8.0808500308364977</v>
      </c>
      <c r="Z129" s="12">
        <v>28843.00613552974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250.1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250.1</v>
      </c>
    </row>
    <row r="132" spans="1:26" x14ac:dyDescent="0.2">
      <c r="A132" s="8">
        <v>184</v>
      </c>
      <c r="B132" s="7" t="s">
        <v>222</v>
      </c>
      <c r="C132" s="8"/>
      <c r="D132" s="9">
        <v>126.7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126.7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6151.3477273828521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3">
        <v>8.0178097072208789</v>
      </c>
      <c r="X134" s="10"/>
      <c r="Y134" s="11"/>
      <c r="Z134" s="12">
        <v>6159.3655370900733</v>
      </c>
    </row>
    <row r="135" spans="1:26" x14ac:dyDescent="0.2">
      <c r="A135" s="8">
        <v>187</v>
      </c>
      <c r="B135" s="7" t="s">
        <v>224</v>
      </c>
      <c r="C135" s="8"/>
      <c r="D135" s="9">
        <v>126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126</v>
      </c>
    </row>
    <row r="136" spans="1:26" x14ac:dyDescent="0.2">
      <c r="A136" s="8">
        <v>188</v>
      </c>
      <c r="B136" s="7" t="s">
        <v>397</v>
      </c>
      <c r="C136" s="17">
        <v>2.5776772242158547E-3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4">
        <v>8.721233263830828E-6</v>
      </c>
      <c r="X136" s="10"/>
      <c r="Y136" s="11"/>
      <c r="Z136" s="18">
        <v>2.5863984574796854E-3</v>
      </c>
    </row>
    <row r="137" spans="1:26" x14ac:dyDescent="0.2">
      <c r="A137" s="8">
        <v>190</v>
      </c>
      <c r="B137" s="7" t="s">
        <v>61</v>
      </c>
      <c r="C137" s="48">
        <v>5.7074156986144497E-4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5.7074156986144497E-4</v>
      </c>
    </row>
    <row r="138" spans="1:26" x14ac:dyDescent="0.2">
      <c r="A138" s="8">
        <v>191</v>
      </c>
      <c r="B138" s="7" t="s">
        <v>225</v>
      </c>
      <c r="C138" s="8"/>
      <c r="D138" s="9">
        <v>416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416</v>
      </c>
    </row>
    <row r="139" spans="1:26" x14ac:dyDescent="0.2">
      <c r="A139" s="8">
        <v>195</v>
      </c>
      <c r="B139" s="7" t="s">
        <v>226</v>
      </c>
      <c r="C139" s="8"/>
      <c r="D139" s="9">
        <v>143.99999999771998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143.99999999771998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16">
        <v>3.00000000012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21">
        <v>3.00000000012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0.86306388038292259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0.86306388038292259</v>
      </c>
    </row>
    <row r="147" spans="1:26" x14ac:dyDescent="0.2">
      <c r="A147" s="8">
        <v>206</v>
      </c>
      <c r="B147" s="7" t="s">
        <v>230</v>
      </c>
      <c r="C147" s="8"/>
      <c r="D147" s="16">
        <v>6.00000000003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6.00000000003</v>
      </c>
    </row>
    <row r="148" spans="1:26" x14ac:dyDescent="0.2">
      <c r="A148" s="8">
        <v>207</v>
      </c>
      <c r="B148" s="7" t="s">
        <v>400</v>
      </c>
      <c r="C148" s="14">
        <v>1.5975820773181204</v>
      </c>
      <c r="D148" s="16">
        <v>3.2800000000000002</v>
      </c>
      <c r="E148" s="16">
        <v>6.8703019479369676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2.9514606854123999E-2</v>
      </c>
      <c r="X148" s="10"/>
      <c r="Y148" s="11"/>
      <c r="Z148" s="12">
        <v>11.777398632109211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169.81944053465722</v>
      </c>
      <c r="T149" s="9"/>
      <c r="U149" s="9"/>
      <c r="V149" s="10"/>
      <c r="W149" s="10">
        <v>63.145755827120134</v>
      </c>
      <c r="X149" s="10"/>
      <c r="Y149" s="11"/>
      <c r="Z149" s="12">
        <v>232.96519636177734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222.49999998889999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222.49999998889999</v>
      </c>
    </row>
    <row r="153" spans="1:26" x14ac:dyDescent="0.2">
      <c r="A153" s="8">
        <v>213</v>
      </c>
      <c r="B153" s="7" t="s">
        <v>403</v>
      </c>
      <c r="C153" s="8">
        <v>44.08947470847513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0.30704090719013372</v>
      </c>
      <c r="X153" s="10"/>
      <c r="Y153" s="11"/>
      <c r="Z153" s="12">
        <v>44.396515615665265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0.30616798453192917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5.7422085810575722E-3</v>
      </c>
      <c r="X155" s="10"/>
      <c r="Y155" s="11"/>
      <c r="Z155" s="23">
        <v>0.31191019311298673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168.00000000150001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168.00000000150001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5">
        <v>7.1084207621398132</v>
      </c>
      <c r="D159" s="25"/>
      <c r="E159" s="25"/>
      <c r="F159" s="25"/>
      <c r="G159" s="25"/>
      <c r="H159" s="25"/>
      <c r="I159" s="25">
        <v>12704.098977033578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44.923839331323649</v>
      </c>
      <c r="X159" s="26"/>
      <c r="Y159" s="27"/>
      <c r="Z159" s="28">
        <v>12756.131237127043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62.766189712654295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62.766189712654295</v>
      </c>
    </row>
    <row r="161" spans="1:26" x14ac:dyDescent="0.2">
      <c r="A161" s="8">
        <v>227</v>
      </c>
      <c r="B161" s="7" t="s">
        <v>235</v>
      </c>
      <c r="C161" s="8"/>
      <c r="D161" s="9">
        <v>90.000000004750007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90.000000004750007</v>
      </c>
    </row>
    <row r="162" spans="1:26" x14ac:dyDescent="0.2">
      <c r="A162" s="8">
        <v>229</v>
      </c>
      <c r="B162" s="7" t="s">
        <v>236</v>
      </c>
      <c r="C162" s="8"/>
      <c r="D162" s="9">
        <v>128.00000000679998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128.00000000679998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11410.347984756727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11410.347984756727</v>
      </c>
    </row>
    <row r="164" spans="1:26" x14ac:dyDescent="0.2">
      <c r="A164" s="8">
        <v>232</v>
      </c>
      <c r="B164" s="7" t="s">
        <v>407</v>
      </c>
      <c r="C164" s="8">
        <v>3368.2951015418948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3368.2951015418948</v>
      </c>
    </row>
    <row r="165" spans="1:26" x14ac:dyDescent="0.2">
      <c r="A165" s="8">
        <v>233</v>
      </c>
      <c r="B165" s="7" t="s">
        <v>237</v>
      </c>
      <c r="C165" s="8"/>
      <c r="D165" s="16">
        <v>1.99999999998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21">
        <v>1.99999999998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30">
        <v>0.87945153842383428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48.496231160000008</v>
      </c>
      <c r="W167" s="10"/>
      <c r="X167" s="10"/>
      <c r="Y167" s="11"/>
      <c r="Z167" s="12">
        <v>49.375682698423844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855.90525004386711</v>
      </c>
      <c r="D169" s="9"/>
      <c r="E169" s="9"/>
      <c r="F169" s="31">
        <v>1.4382311158691215E-2</v>
      </c>
      <c r="G169" s="9">
        <v>88.474567308088211</v>
      </c>
      <c r="H169" s="9"/>
      <c r="I169" s="9"/>
      <c r="J169" s="9"/>
      <c r="K169" s="9">
        <v>233.63283683058464</v>
      </c>
      <c r="L169" s="9"/>
      <c r="M169" s="9">
        <v>729.42555671594732</v>
      </c>
      <c r="N169" s="9">
        <v>92.276697920345043</v>
      </c>
      <c r="O169" s="9">
        <v>181.44068759724368</v>
      </c>
      <c r="P169" s="9">
        <v>2249.8916363502249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4431.0616150774595</v>
      </c>
    </row>
    <row r="170" spans="1:26" x14ac:dyDescent="0.2">
      <c r="A170" s="8">
        <v>242</v>
      </c>
      <c r="B170" s="7" t="s">
        <v>68</v>
      </c>
      <c r="C170" s="17">
        <v>6.8591769290370277E-3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182.13516680000001</v>
      </c>
      <c r="W170" s="47">
        <v>8.1102058278363837E-4</v>
      </c>
      <c r="X170" s="10"/>
      <c r="Y170" s="11"/>
      <c r="Z170" s="12">
        <v>182.14283699751181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275.87937246119753</v>
      </c>
      <c r="V171" s="10"/>
      <c r="W171" s="10"/>
      <c r="X171" s="10"/>
      <c r="Y171" s="11"/>
      <c r="Z171" s="12">
        <v>275.87937246119753</v>
      </c>
    </row>
    <row r="172" spans="1:26" x14ac:dyDescent="0.2">
      <c r="A172" s="8">
        <v>244</v>
      </c>
      <c r="B172" s="7" t="s">
        <v>239</v>
      </c>
      <c r="C172" s="8"/>
      <c r="D172" s="9">
        <v>4439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4439</v>
      </c>
    </row>
    <row r="173" spans="1:26" x14ac:dyDescent="0.2">
      <c r="A173" s="8">
        <v>245</v>
      </c>
      <c r="B173" s="7" t="s">
        <v>69</v>
      </c>
      <c r="C173" s="17">
        <v>9.7358034459304305E-4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1.6882120858053814E-3</v>
      </c>
      <c r="X173" s="10"/>
      <c r="Y173" s="11"/>
      <c r="Z173" s="18">
        <v>2.6617924303984244E-3</v>
      </c>
    </row>
    <row r="174" spans="1:26" x14ac:dyDescent="0.2">
      <c r="A174" s="8">
        <v>248</v>
      </c>
      <c r="B174" s="7" t="s">
        <v>240</v>
      </c>
      <c r="C174" s="8"/>
      <c r="D174" s="9">
        <v>623.00000000528007</v>
      </c>
      <c r="E174" s="31">
        <v>3.5129878057416415E-2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623.0351298833375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53.500000002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53.500000002</v>
      </c>
    </row>
    <row r="177" spans="1:26" x14ac:dyDescent="0.2">
      <c r="A177" s="8">
        <v>251</v>
      </c>
      <c r="B177" s="7" t="s">
        <v>243</v>
      </c>
      <c r="C177" s="17">
        <v>1.6848942748882958E-2</v>
      </c>
      <c r="D177" s="9">
        <v>529.5000000043251</v>
      </c>
      <c r="E177" s="9">
        <v>100.67920663360225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630.19605558067622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44.210622911006055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44.210622911006055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0.24662194893504374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1.5431601498245785E-2</v>
      </c>
      <c r="X181" s="10"/>
      <c r="Y181" s="11"/>
      <c r="Z181" s="23">
        <v>0.26205355043328954</v>
      </c>
    </row>
    <row r="182" spans="1:26" x14ac:dyDescent="0.2">
      <c r="A182" s="8">
        <v>258</v>
      </c>
      <c r="B182" s="7" t="s">
        <v>247</v>
      </c>
      <c r="C182" s="14">
        <v>1.9222141684608358</v>
      </c>
      <c r="D182" s="9">
        <v>27.299999999999997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1.8293255073020129</v>
      </c>
      <c r="X182" s="10"/>
      <c r="Y182" s="11"/>
      <c r="Z182" s="12">
        <v>31.051539675762847</v>
      </c>
    </row>
    <row r="183" spans="1:26" x14ac:dyDescent="0.2">
      <c r="A183" s="8">
        <v>259</v>
      </c>
      <c r="B183" s="7" t="s">
        <v>248</v>
      </c>
      <c r="C183" s="14">
        <v>9.4617069747339286</v>
      </c>
      <c r="D183" s="9"/>
      <c r="E183" s="9"/>
      <c r="F183" s="9"/>
      <c r="G183" s="9"/>
      <c r="H183" s="9">
        <v>2238.9485213581597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2248.4102283328934</v>
      </c>
    </row>
    <row r="184" spans="1:26" x14ac:dyDescent="0.2">
      <c r="A184" s="8">
        <v>260</v>
      </c>
      <c r="B184" s="7" t="s">
        <v>249</v>
      </c>
      <c r="C184" s="17">
        <v>2.0792943082093975E-2</v>
      </c>
      <c r="D184" s="9">
        <v>130.00000000079996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130.02079294388204</v>
      </c>
    </row>
    <row r="185" spans="1:26" x14ac:dyDescent="0.2">
      <c r="A185" s="8">
        <v>261</v>
      </c>
      <c r="B185" s="7" t="s">
        <v>250</v>
      </c>
      <c r="C185" s="8"/>
      <c r="D185" s="9">
        <v>241.5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241.5</v>
      </c>
    </row>
    <row r="186" spans="1:26" x14ac:dyDescent="0.2">
      <c r="A186" s="8">
        <v>262</v>
      </c>
      <c r="B186" s="7" t="s">
        <v>71</v>
      </c>
      <c r="C186" s="8">
        <v>228.51661331213271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5">
        <v>0.90854829329748044</v>
      </c>
      <c r="X186" s="10"/>
      <c r="Y186" s="20">
        <v>3.6696011142910785</v>
      </c>
      <c r="Z186" s="12">
        <v>233.09476271972127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16.5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16.5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14">
        <v>7.1676617732950776</v>
      </c>
      <c r="D190" s="9">
        <v>149.99999999950001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157.16766177279507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2.904046208220306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2.2295746363608417</v>
      </c>
      <c r="X193" s="13">
        <v>5.1005123185374961</v>
      </c>
      <c r="Y193" s="20">
        <v>5.2358811356632691</v>
      </c>
      <c r="Z193" s="12">
        <v>15.470014298781912</v>
      </c>
    </row>
    <row r="194" spans="1:26" x14ac:dyDescent="0.2">
      <c r="A194" s="8">
        <v>273</v>
      </c>
      <c r="B194" s="7" t="s">
        <v>409</v>
      </c>
      <c r="C194" s="30">
        <v>0.14869748202491637</v>
      </c>
      <c r="D194" s="9"/>
      <c r="E194" s="31">
        <v>6.7708309148204568E-2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6">
        <v>4.0469933122545583E-5</v>
      </c>
      <c r="X194" s="10"/>
      <c r="Y194" s="11"/>
      <c r="Z194" s="23">
        <v>0.21644626110624346</v>
      </c>
    </row>
    <row r="195" spans="1:26" x14ac:dyDescent="0.2">
      <c r="A195" s="8">
        <v>275</v>
      </c>
      <c r="B195" s="7" t="s">
        <v>73</v>
      </c>
      <c r="C195" s="8">
        <v>413.50129989209114</v>
      </c>
      <c r="D195" s="9">
        <v>705.94200000345108</v>
      </c>
      <c r="E195" s="22">
        <v>0.11294236371340707</v>
      </c>
      <c r="F195" s="9"/>
      <c r="G195" s="9"/>
      <c r="H195" s="9"/>
      <c r="I195" s="9">
        <v>13097.264255158547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1267.541188049667</v>
      </c>
      <c r="X195" s="10"/>
      <c r="Y195" s="11"/>
      <c r="Z195" s="12">
        <v>15484.361685467469</v>
      </c>
    </row>
    <row r="196" spans="1:26" x14ac:dyDescent="0.2">
      <c r="A196" s="8">
        <v>277</v>
      </c>
      <c r="B196" s="7" t="s">
        <v>74</v>
      </c>
      <c r="C196" s="8">
        <v>37.400259858102963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17.051065832613336</v>
      </c>
      <c r="X196" s="10"/>
      <c r="Y196" s="11"/>
      <c r="Z196" s="12">
        <v>54.451325690716303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578.32350860805127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0.33321480416833571</v>
      </c>
      <c r="X199" s="10"/>
      <c r="Y199" s="20">
        <v>5.1448625045345935</v>
      </c>
      <c r="Z199" s="12">
        <v>583.80158591675422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4.016651224157082E-2</v>
      </c>
      <c r="D201" s="9">
        <v>2375.5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2375.5401665122417</v>
      </c>
    </row>
    <row r="202" spans="1:26" x14ac:dyDescent="0.2">
      <c r="A202" s="8">
        <v>286</v>
      </c>
      <c r="B202" s="7" t="s">
        <v>255</v>
      </c>
      <c r="C202" s="8"/>
      <c r="D202" s="9">
        <v>100.99999999332999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100.99999999332999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4701.1710195555925</v>
      </c>
      <c r="U204" s="9"/>
      <c r="V204" s="10"/>
      <c r="W204" s="10"/>
      <c r="X204" s="10"/>
      <c r="Y204" s="11"/>
      <c r="Z204" s="12">
        <v>4701.1710195555925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214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214</v>
      </c>
    </row>
    <row r="209" spans="1:26" x14ac:dyDescent="0.2">
      <c r="A209" s="8">
        <v>298</v>
      </c>
      <c r="B209" s="7" t="s">
        <v>77</v>
      </c>
      <c r="C209" s="14">
        <v>1.1384819923886726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1.1384819923886726</v>
      </c>
    </row>
    <row r="210" spans="1:26" x14ac:dyDescent="0.2">
      <c r="A210" s="8">
        <v>299</v>
      </c>
      <c r="B210" s="7" t="s">
        <v>78</v>
      </c>
      <c r="C210" s="17">
        <v>1.657944141026051E-2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2.5632053498028545E-3</v>
      </c>
      <c r="X210" s="10"/>
      <c r="Y210" s="11"/>
      <c r="Z210" s="18">
        <v>1.9142646760063366E-2</v>
      </c>
    </row>
    <row r="211" spans="1:26" x14ac:dyDescent="0.2">
      <c r="A211" s="8">
        <v>300</v>
      </c>
      <c r="B211" s="7" t="s">
        <v>79</v>
      </c>
      <c r="C211" s="8">
        <v>44780.589497586421</v>
      </c>
      <c r="D211" s="16">
        <v>2.0000000000800005</v>
      </c>
      <c r="E211" s="22">
        <v>0.23969338928475536</v>
      </c>
      <c r="F211" s="9">
        <v>2793.3995622909506</v>
      </c>
      <c r="G211" s="9">
        <v>33690.628795685741</v>
      </c>
      <c r="H211" s="9"/>
      <c r="I211" s="9"/>
      <c r="J211" s="9"/>
      <c r="K211" s="9">
        <v>2824.4297016399273</v>
      </c>
      <c r="L211" s="9">
        <v>241.20050883365462</v>
      </c>
      <c r="M211" s="9">
        <v>38294.96936299395</v>
      </c>
      <c r="N211" s="9">
        <v>957.86804296415676</v>
      </c>
      <c r="O211" s="9">
        <v>744.83994131325585</v>
      </c>
      <c r="P211" s="9">
        <v>14384.333939772107</v>
      </c>
      <c r="Q211" s="9">
        <v>53.685980833333332</v>
      </c>
      <c r="R211" s="9">
        <v>61.369100584707375</v>
      </c>
      <c r="S211" s="9"/>
      <c r="T211" s="9"/>
      <c r="U211" s="9"/>
      <c r="V211" s="10"/>
      <c r="W211" s="10">
        <v>46.782847116488149</v>
      </c>
      <c r="X211" s="10"/>
      <c r="Y211" s="20">
        <v>1.1374639337267505</v>
      </c>
      <c r="Z211" s="12">
        <v>138877.47443893782</v>
      </c>
    </row>
    <row r="212" spans="1:26" x14ac:dyDescent="0.2">
      <c r="A212" s="8">
        <v>302</v>
      </c>
      <c r="B212" s="7" t="s">
        <v>80</v>
      </c>
      <c r="C212" s="8">
        <v>412.21761609434571</v>
      </c>
      <c r="D212" s="9">
        <v>111.19999999999999</v>
      </c>
      <c r="E212" s="22">
        <v>0.28503317365028896</v>
      </c>
      <c r="F212" s="9"/>
      <c r="G212" s="9"/>
      <c r="H212" s="9"/>
      <c r="I212" s="9"/>
      <c r="J212" s="9"/>
      <c r="K212" s="9"/>
      <c r="L212" s="9"/>
      <c r="M212" s="9">
        <v>148.81133448410074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3.6268640843438846</v>
      </c>
      <c r="X212" s="10"/>
      <c r="Y212" s="11"/>
      <c r="Z212" s="12">
        <v>676.14084783644057</v>
      </c>
    </row>
    <row r="213" spans="1:26" x14ac:dyDescent="0.2">
      <c r="A213" s="8">
        <v>308</v>
      </c>
      <c r="B213" s="7" t="s">
        <v>81</v>
      </c>
      <c r="C213" s="17">
        <v>2.642198756256579E-2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7.3223540557901701E-2</v>
      </c>
      <c r="X213" s="10"/>
      <c r="Y213" s="11"/>
      <c r="Z213" s="23">
        <v>9.9645528120467494E-2</v>
      </c>
    </row>
    <row r="214" spans="1:26" x14ac:dyDescent="0.2">
      <c r="A214" s="8">
        <v>309</v>
      </c>
      <c r="B214" s="7" t="s">
        <v>82</v>
      </c>
      <c r="C214" s="14">
        <v>3.5662778724846897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10.971997999999999</v>
      </c>
      <c r="W214" s="10">
        <v>170.88770806009464</v>
      </c>
      <c r="X214" s="10">
        <v>12.366976841114429</v>
      </c>
      <c r="Y214" s="20">
        <v>2.169882732493186</v>
      </c>
      <c r="Z214" s="12">
        <v>199.96284350618694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0.36298621041620532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0.36298621041620532</v>
      </c>
    </row>
    <row r="218" spans="1:26" x14ac:dyDescent="0.2">
      <c r="A218" s="8">
        <v>317</v>
      </c>
      <c r="B218" s="7" t="s">
        <v>127</v>
      </c>
      <c r="C218" s="17">
        <v>7.9496688150738931E-2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7.9496688150738931E-2</v>
      </c>
    </row>
    <row r="219" spans="1:26" x14ac:dyDescent="0.2">
      <c r="A219" s="8">
        <v>318</v>
      </c>
      <c r="B219" s="7" t="s">
        <v>84</v>
      </c>
      <c r="C219" s="30">
        <v>0.81822190936234629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3.1905504954732038E-2</v>
      </c>
      <c r="X219" s="10"/>
      <c r="Y219" s="11"/>
      <c r="Z219" s="23">
        <v>0.85012741431707828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4.3780780916444295E-3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4.3780780916444295E-3</v>
      </c>
    </row>
    <row r="222" spans="1:26" x14ac:dyDescent="0.2">
      <c r="A222" s="8">
        <v>321</v>
      </c>
      <c r="B222" s="7" t="s">
        <v>85</v>
      </c>
      <c r="C222" s="30">
        <v>0.21571564502026988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100.9423816</v>
      </c>
      <c r="W222" s="10">
        <v>11.579986483277947</v>
      </c>
      <c r="X222" s="10"/>
      <c r="Y222" s="51">
        <v>0.10663082377879218</v>
      </c>
      <c r="Z222" s="12">
        <v>112.84471455207701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304.99999999340002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304.99999999340002</v>
      </c>
    </row>
    <row r="225" spans="1:26" x14ac:dyDescent="0.2">
      <c r="A225" s="8">
        <v>328</v>
      </c>
      <c r="B225" s="7" t="s">
        <v>259</v>
      </c>
      <c r="C225" s="30">
        <v>0.94776497090539502</v>
      </c>
      <c r="D225" s="9">
        <v>264</v>
      </c>
      <c r="E225" s="9"/>
      <c r="F225" s="9"/>
      <c r="G225" s="9"/>
      <c r="H225" s="16">
        <v>9.1128148959474249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0.1405570302241973</v>
      </c>
      <c r="X225" s="10"/>
      <c r="Y225" s="11"/>
      <c r="Z225" s="12">
        <v>274.20113689707705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2495.850339539978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2495.850339539978</v>
      </c>
    </row>
    <row r="227" spans="1:26" x14ac:dyDescent="0.2">
      <c r="A227" s="8">
        <v>331</v>
      </c>
      <c r="B227" s="7" t="s">
        <v>261</v>
      </c>
      <c r="C227" s="8"/>
      <c r="D227" s="9">
        <v>12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12</v>
      </c>
    </row>
    <row r="228" spans="1:26" x14ac:dyDescent="0.2">
      <c r="A228" s="8">
        <v>332</v>
      </c>
      <c r="B228" s="7" t="s">
        <v>86</v>
      </c>
      <c r="C228" s="52">
        <v>2.2404430154895445E-5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22.38287592</v>
      </c>
      <c r="W228" s="54">
        <v>2.3179386203829485E-6</v>
      </c>
      <c r="X228" s="13">
        <v>1.5246185796532976</v>
      </c>
      <c r="Y228" s="51">
        <v>0.27695765815470358</v>
      </c>
      <c r="Z228" s="12">
        <v>24.184476880176774</v>
      </c>
    </row>
    <row r="229" spans="1:26" x14ac:dyDescent="0.2">
      <c r="A229" s="8">
        <v>333</v>
      </c>
      <c r="B229" s="7" t="s">
        <v>87</v>
      </c>
      <c r="C229" s="30">
        <v>0.4024525594554284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0.4024525594554284</v>
      </c>
    </row>
    <row r="230" spans="1:26" x14ac:dyDescent="0.2">
      <c r="A230" s="8">
        <v>336</v>
      </c>
      <c r="B230" s="7" t="s">
        <v>88</v>
      </c>
      <c r="C230" s="30">
        <v>0.94686159548358806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1.8144017910434336</v>
      </c>
      <c r="X230" s="10"/>
      <c r="Y230" s="11"/>
      <c r="Z230" s="21">
        <v>2.7612633865270215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1.1000000000000001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1.1000000000000001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30">
        <v>0.87822019606902724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1.2146691469242424E-2</v>
      </c>
      <c r="X234" s="10"/>
      <c r="Y234" s="11"/>
      <c r="Z234" s="23">
        <v>0.89036688753826965</v>
      </c>
    </row>
    <row r="235" spans="1:26" x14ac:dyDescent="0.2">
      <c r="A235" s="8">
        <v>343</v>
      </c>
      <c r="B235" s="7" t="s">
        <v>262</v>
      </c>
      <c r="C235" s="17">
        <v>1.5535582425955099E-3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1.5222703942396783E-6</v>
      </c>
      <c r="X235" s="10"/>
      <c r="Y235" s="11"/>
      <c r="Z235" s="18">
        <v>1.5550805129897496E-3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4.7019659130697615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4.7019659130697615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12.89723204869788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1.1938690459961725E-2</v>
      </c>
      <c r="X239" s="10">
        <v>13.156389474511636</v>
      </c>
      <c r="Y239" s="11"/>
      <c r="Z239" s="12">
        <v>26.065560213669478</v>
      </c>
    </row>
    <row r="240" spans="1:26" x14ac:dyDescent="0.2">
      <c r="A240" s="8">
        <v>350</v>
      </c>
      <c r="B240" s="7" t="s">
        <v>263</v>
      </c>
      <c r="C240" s="8"/>
      <c r="D240" s="16">
        <v>1.4300000000000002</v>
      </c>
      <c r="E240" s="9">
        <v>85.572722470317373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87.00272247031738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236.59671966334943</v>
      </c>
      <c r="L241" s="9">
        <v>147.10825754081259</v>
      </c>
      <c r="M241" s="9">
        <v>1010.1309420970565</v>
      </c>
      <c r="N241" s="9">
        <v>25.908072514234298</v>
      </c>
      <c r="O241" s="9">
        <v>287.81380964298199</v>
      </c>
      <c r="P241" s="9">
        <v>1250.1871780249335</v>
      </c>
      <c r="Q241" s="9">
        <v>71.581307777777781</v>
      </c>
      <c r="R241" s="9">
        <v>162.80276252604756</v>
      </c>
      <c r="S241" s="9"/>
      <c r="T241" s="9"/>
      <c r="U241" s="9"/>
      <c r="V241" s="10"/>
      <c r="W241" s="10"/>
      <c r="X241" s="10"/>
      <c r="Y241" s="11"/>
      <c r="Z241" s="12">
        <v>3192.1290497871937</v>
      </c>
    </row>
    <row r="242" spans="1:26" x14ac:dyDescent="0.2">
      <c r="A242" s="8">
        <v>354</v>
      </c>
      <c r="B242" s="7" t="s">
        <v>129</v>
      </c>
      <c r="C242" s="14">
        <v>7.5462863431666101</v>
      </c>
      <c r="D242" s="16">
        <v>3.8</v>
      </c>
      <c r="E242" s="9"/>
      <c r="F242" s="9"/>
      <c r="G242" s="9">
        <v>312.31290905584626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323.6591953990129</v>
      </c>
    </row>
    <row r="243" spans="1:26" x14ac:dyDescent="0.2">
      <c r="A243" s="8">
        <v>355</v>
      </c>
      <c r="B243" s="7" t="s">
        <v>424</v>
      </c>
      <c r="C243" s="8">
        <v>61.781114898072609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3.6143339219772845</v>
      </c>
      <c r="X243" s="10"/>
      <c r="Y243" s="11"/>
      <c r="Z243" s="12">
        <v>65.395448820049893</v>
      </c>
    </row>
    <row r="244" spans="1:26" x14ac:dyDescent="0.2">
      <c r="A244" s="8">
        <v>356</v>
      </c>
      <c r="B244" s="7" t="s">
        <v>425</v>
      </c>
      <c r="C244" s="14">
        <v>2.1428173339063172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2.1428173339063172</v>
      </c>
    </row>
    <row r="245" spans="1:26" x14ac:dyDescent="0.2">
      <c r="A245" s="8">
        <v>357</v>
      </c>
      <c r="B245" s="7" t="s">
        <v>264</v>
      </c>
      <c r="C245" s="8"/>
      <c r="D245" s="9">
        <v>29.999999999750003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29.999999999750003</v>
      </c>
    </row>
    <row r="246" spans="1:26" x14ac:dyDescent="0.2">
      <c r="A246" s="8">
        <v>358</v>
      </c>
      <c r="B246" s="7" t="s">
        <v>265</v>
      </c>
      <c r="C246" s="8"/>
      <c r="D246" s="16">
        <v>3.75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21">
        <v>3.75</v>
      </c>
    </row>
    <row r="247" spans="1:26" x14ac:dyDescent="0.2">
      <c r="A247" s="8">
        <v>360</v>
      </c>
      <c r="B247" s="7" t="s">
        <v>266</v>
      </c>
      <c r="C247" s="8"/>
      <c r="D247" s="9">
        <v>90.000000004599997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90.000000004599997</v>
      </c>
    </row>
    <row r="248" spans="1:26" x14ac:dyDescent="0.2">
      <c r="A248" s="8">
        <v>361</v>
      </c>
      <c r="B248" s="7" t="s">
        <v>267</v>
      </c>
      <c r="C248" s="8"/>
      <c r="D248" s="9">
        <v>199.79999999999998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199.79999999999998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320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320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128.42372702329502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28636.914779999999</v>
      </c>
      <c r="W252" s="10"/>
      <c r="X252" s="10">
        <v>610.38480721975452</v>
      </c>
      <c r="Y252" s="11"/>
      <c r="Z252" s="12">
        <v>29375.723314243049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1.4070604084772635</v>
      </c>
      <c r="L253" s="9"/>
      <c r="M253" s="9">
        <v>13.738998315794412</v>
      </c>
      <c r="N253" s="9"/>
      <c r="O253" s="22">
        <v>0.11326792466399979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15.259326648935675</v>
      </c>
    </row>
    <row r="254" spans="1:26" x14ac:dyDescent="0.2">
      <c r="A254" s="8">
        <v>376</v>
      </c>
      <c r="B254" s="7" t="s">
        <v>271</v>
      </c>
      <c r="C254" s="8"/>
      <c r="D254" s="9">
        <v>841.5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841.5</v>
      </c>
    </row>
    <row r="255" spans="1:26" x14ac:dyDescent="0.2">
      <c r="A255" s="8">
        <v>378</v>
      </c>
      <c r="B255" s="7" t="s">
        <v>272</v>
      </c>
      <c r="C255" s="8"/>
      <c r="D255" s="9">
        <v>140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175.34040219500517</v>
      </c>
      <c r="T257" s="9"/>
      <c r="U257" s="9"/>
      <c r="V257" s="10"/>
      <c r="W257" s="10">
        <v>38.150039551089698</v>
      </c>
      <c r="X257" s="10"/>
      <c r="Y257" s="11"/>
      <c r="Z257" s="12">
        <v>213.49044174609486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171.10000000000002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171.10000000000002</v>
      </c>
    </row>
    <row r="260" spans="1:26" x14ac:dyDescent="0.2">
      <c r="A260" s="8">
        <v>384</v>
      </c>
      <c r="B260" s="7" t="s">
        <v>429</v>
      </c>
      <c r="C260" s="8">
        <v>908.40144083593827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908.40144083593827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7.4644220371549679</v>
      </c>
      <c r="D264" s="9"/>
      <c r="E264" s="9"/>
      <c r="F264" s="9"/>
      <c r="G264" s="9"/>
      <c r="H264" s="9"/>
      <c r="I264" s="9">
        <v>904.84455262642223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97.913379691986492</v>
      </c>
      <c r="X264" s="10"/>
      <c r="Y264" s="11"/>
      <c r="Z264" s="12">
        <v>1010.2223543555637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30">
        <v>0.62691675574041461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6">
        <v>2.6459724539099844E-5</v>
      </c>
      <c r="X266" s="10"/>
      <c r="Y266" s="11"/>
      <c r="Z266" s="23">
        <v>0.62694321546495368</v>
      </c>
    </row>
    <row r="267" spans="1:26" x14ac:dyDescent="0.2">
      <c r="A267" s="8">
        <v>392</v>
      </c>
      <c r="B267" s="7" t="s">
        <v>130</v>
      </c>
      <c r="C267" s="8">
        <v>11844.022321197252</v>
      </c>
      <c r="D267" s="9"/>
      <c r="E267" s="9"/>
      <c r="F267" s="9">
        <v>352.84558203214658</v>
      </c>
      <c r="G267" s="9"/>
      <c r="H267" s="9"/>
      <c r="I267" s="9"/>
      <c r="J267" s="9"/>
      <c r="K267" s="9">
        <v>1952.0824949467792</v>
      </c>
      <c r="L267" s="9"/>
      <c r="M267" s="9">
        <v>9917.840268408434</v>
      </c>
      <c r="N267" s="9"/>
      <c r="O267" s="9">
        <v>132.5139202412478</v>
      </c>
      <c r="P267" s="9"/>
      <c r="Q267" s="9"/>
      <c r="R267" s="9"/>
      <c r="S267" s="9"/>
      <c r="T267" s="9"/>
      <c r="U267" s="9"/>
      <c r="V267" s="10"/>
      <c r="W267" s="19">
        <v>4.1019266386987364E-2</v>
      </c>
      <c r="X267" s="10"/>
      <c r="Y267" s="11">
        <v>10.05920407678955</v>
      </c>
      <c r="Z267" s="12">
        <v>24209.404810169031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32.915993999999998</v>
      </c>
      <c r="W269" s="10"/>
      <c r="X269" s="10"/>
      <c r="Y269" s="11"/>
      <c r="Z269" s="12">
        <v>32.915993999999998</v>
      </c>
    </row>
    <row r="270" spans="1:26" x14ac:dyDescent="0.2">
      <c r="A270" s="8">
        <v>395</v>
      </c>
      <c r="B270" s="7" t="s">
        <v>98</v>
      </c>
      <c r="C270" s="14">
        <v>5.7728708236995727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5.7728708236995727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8.4106737492381269E-3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8.4106737492381269E-3</v>
      </c>
    </row>
    <row r="274" spans="1:26" x14ac:dyDescent="0.2">
      <c r="A274" s="8">
        <v>399</v>
      </c>
      <c r="B274" s="7" t="s">
        <v>99</v>
      </c>
      <c r="C274" s="17">
        <v>3.2598381503011874E-3</v>
      </c>
      <c r="D274" s="9"/>
      <c r="E274" s="9"/>
      <c r="F274" s="9"/>
      <c r="G274" s="9"/>
      <c r="H274" s="9"/>
      <c r="I274" s="9"/>
      <c r="J274" s="9"/>
      <c r="K274" s="9">
        <v>76.043290006637193</v>
      </c>
      <c r="L274" s="9"/>
      <c r="M274" s="9">
        <v>164.02279938815755</v>
      </c>
      <c r="N274" s="9">
        <v>15.290685049491838</v>
      </c>
      <c r="O274" s="9">
        <v>139.38927386161109</v>
      </c>
      <c r="P274" s="9">
        <v>288.45982743530442</v>
      </c>
      <c r="Q274" s="9">
        <v>17.895326944444445</v>
      </c>
      <c r="R274" s="9"/>
      <c r="S274" s="9"/>
      <c r="T274" s="9"/>
      <c r="U274" s="9"/>
      <c r="V274" s="10"/>
      <c r="W274" s="54">
        <v>3.7557335869519676E-6</v>
      </c>
      <c r="X274" s="10"/>
      <c r="Y274" s="11"/>
      <c r="Z274" s="12">
        <v>701.10446627953047</v>
      </c>
    </row>
    <row r="275" spans="1:26" x14ac:dyDescent="0.2">
      <c r="A275" s="8">
        <v>400</v>
      </c>
      <c r="B275" s="7" t="s">
        <v>100</v>
      </c>
      <c r="C275" s="8">
        <v>822.81629579288358</v>
      </c>
      <c r="D275" s="9"/>
      <c r="E275" s="9"/>
      <c r="F275" s="9"/>
      <c r="G275" s="9"/>
      <c r="H275" s="9"/>
      <c r="I275" s="9"/>
      <c r="J275" s="9"/>
      <c r="K275" s="9">
        <v>2633.0350309743035</v>
      </c>
      <c r="L275" s="9">
        <v>120.31191776591309</v>
      </c>
      <c r="M275" s="9">
        <v>13938.868832179291</v>
      </c>
      <c r="N275" s="9">
        <v>292.25671592283209</v>
      </c>
      <c r="O275" s="9">
        <v>907.4860620713921</v>
      </c>
      <c r="P275" s="9">
        <v>5072.4152976071191</v>
      </c>
      <c r="Q275" s="9">
        <v>71.581307777777781</v>
      </c>
      <c r="R275" s="9">
        <v>171.83994175198728</v>
      </c>
      <c r="S275" s="9"/>
      <c r="T275" s="9"/>
      <c r="U275" s="9"/>
      <c r="V275" s="10"/>
      <c r="W275" s="15">
        <v>0.44253854801148057</v>
      </c>
      <c r="X275" s="10"/>
      <c r="Y275" s="11">
        <v>27.825996991477908</v>
      </c>
      <c r="Z275" s="12">
        <v>24058.879937382986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</v>
      </c>
    </row>
    <row r="278" spans="1:26" x14ac:dyDescent="0.2">
      <c r="A278" s="8">
        <v>403</v>
      </c>
      <c r="B278" s="7" t="s">
        <v>101</v>
      </c>
      <c r="C278" s="17">
        <v>2.0782025242281912E-3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2.0782025242281912E-3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34.540188757433874</v>
      </c>
      <c r="D280" s="16">
        <v>7</v>
      </c>
      <c r="E280" s="9">
        <v>13.178644361980053</v>
      </c>
      <c r="F280" s="9"/>
      <c r="G280" s="9"/>
      <c r="H280" s="9">
        <v>17.768698882803946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58175.727795599996</v>
      </c>
      <c r="W280" s="10"/>
      <c r="X280" s="10"/>
      <c r="Y280" s="11"/>
      <c r="Z280" s="12">
        <v>58248.215327602215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3465.2256809599089</v>
      </c>
      <c r="D282" s="9">
        <v>1549.4749999251278</v>
      </c>
      <c r="E282" s="9">
        <v>10.018799686287485</v>
      </c>
      <c r="F282" s="9"/>
      <c r="G282" s="9"/>
      <c r="H282" s="9"/>
      <c r="I282" s="9">
        <v>189612.8846818821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2273.3770578800318</v>
      </c>
      <c r="X282" s="10"/>
      <c r="Y282" s="11"/>
      <c r="Z282" s="12">
        <v>196910.98122033346</v>
      </c>
    </row>
    <row r="283" spans="1:26" ht="40.5" customHeight="1" x14ac:dyDescent="0.2">
      <c r="A283" s="8">
        <v>408</v>
      </c>
      <c r="B283" s="7" t="s">
        <v>438</v>
      </c>
      <c r="C283" s="8">
        <v>15.904573932719767</v>
      </c>
      <c r="D283" s="9">
        <v>635.99999995967983</v>
      </c>
      <c r="E283" s="16">
        <v>1.3089458639199107</v>
      </c>
      <c r="F283" s="9"/>
      <c r="G283" s="9"/>
      <c r="H283" s="9"/>
      <c r="I283" s="9">
        <v>76.099124417622846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29.18099443692158</v>
      </c>
      <c r="X283" s="10"/>
      <c r="Y283" s="11"/>
      <c r="Z283" s="12">
        <v>758.49363861086397</v>
      </c>
    </row>
    <row r="284" spans="1:26" ht="26" x14ac:dyDescent="0.2">
      <c r="A284" s="8">
        <v>409</v>
      </c>
      <c r="B284" s="7" t="s">
        <v>439</v>
      </c>
      <c r="C284" s="8">
        <v>57.366120310436386</v>
      </c>
      <c r="D284" s="9">
        <v>845.50000000426303</v>
      </c>
      <c r="E284" s="31">
        <v>5.4072608000302258E-3</v>
      </c>
      <c r="F284" s="9"/>
      <c r="G284" s="9"/>
      <c r="H284" s="9"/>
      <c r="I284" s="9">
        <v>36117.418904674741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3086.5748277786752</v>
      </c>
      <c r="X284" s="10"/>
      <c r="Y284" s="11"/>
      <c r="Z284" s="12">
        <v>40106.865260028921</v>
      </c>
    </row>
    <row r="285" spans="1:26" ht="40.5" customHeight="1" x14ac:dyDescent="0.2">
      <c r="A285" s="8">
        <v>410</v>
      </c>
      <c r="B285" s="7" t="s">
        <v>440</v>
      </c>
      <c r="C285" s="8">
        <v>74.587829631554015</v>
      </c>
      <c r="D285" s="9">
        <v>908.39999995371011</v>
      </c>
      <c r="E285" s="9">
        <v>15.327464783690642</v>
      </c>
      <c r="F285" s="9"/>
      <c r="G285" s="9"/>
      <c r="H285" s="9"/>
      <c r="I285" s="9">
        <v>518.3552771080067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28.403945803244451</v>
      </c>
      <c r="X285" s="10"/>
      <c r="Y285" s="11"/>
      <c r="Z285" s="12">
        <v>1545.0745172802058</v>
      </c>
    </row>
    <row r="286" spans="1:26" x14ac:dyDescent="0.2">
      <c r="A286" s="8">
        <v>411</v>
      </c>
      <c r="B286" s="7" t="s">
        <v>103</v>
      </c>
      <c r="C286" s="8">
        <v>10012.656048516312</v>
      </c>
      <c r="D286" s="9"/>
      <c r="E286" s="9"/>
      <c r="F286" s="9">
        <v>77.250947920235092</v>
      </c>
      <c r="G286" s="9"/>
      <c r="H286" s="9"/>
      <c r="I286" s="9"/>
      <c r="J286" s="9"/>
      <c r="K286" s="9">
        <v>1126.824268639331</v>
      </c>
      <c r="L286" s="9">
        <v>181.10788898081759</v>
      </c>
      <c r="M286" s="9">
        <v>4709.7798861359124</v>
      </c>
      <c r="N286" s="9">
        <v>45.30383259482857</v>
      </c>
      <c r="O286" s="9">
        <v>5236.743268334847</v>
      </c>
      <c r="P286" s="9">
        <v>3528.5193444253164</v>
      </c>
      <c r="Q286" s="9">
        <v>214.74392333333333</v>
      </c>
      <c r="R286" s="9">
        <v>82.026831122407899</v>
      </c>
      <c r="S286" s="9"/>
      <c r="T286" s="9"/>
      <c r="U286" s="9"/>
      <c r="V286" s="10"/>
      <c r="W286" s="10">
        <v>10136.264339472544</v>
      </c>
      <c r="X286" s="10">
        <v>146.7129606696048</v>
      </c>
      <c r="Y286" s="11">
        <v>10.036375670157879</v>
      </c>
      <c r="Z286" s="12">
        <v>35507.969915815636</v>
      </c>
    </row>
    <row r="287" spans="1:26" x14ac:dyDescent="0.2">
      <c r="A287" s="8">
        <v>412</v>
      </c>
      <c r="B287" s="7" t="s">
        <v>104</v>
      </c>
      <c r="C287" s="14">
        <v>2.6530564678587161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54.859989999999996</v>
      </c>
      <c r="W287" s="15">
        <v>0.1199469300266533</v>
      </c>
      <c r="X287" s="13">
        <v>1.1357896053856786</v>
      </c>
      <c r="Y287" s="20">
        <v>1.5732508145236208</v>
      </c>
      <c r="Z287" s="12">
        <v>60.342033817794665</v>
      </c>
    </row>
    <row r="288" spans="1:26" x14ac:dyDescent="0.2">
      <c r="A288" s="8">
        <v>413</v>
      </c>
      <c r="B288" s="7" t="s">
        <v>105</v>
      </c>
      <c r="C288" s="30">
        <v>0.65844073669095837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0.65844073669095837</v>
      </c>
    </row>
    <row r="289" spans="1:26" x14ac:dyDescent="0.2">
      <c r="A289" s="8">
        <v>415</v>
      </c>
      <c r="B289" s="7" t="s">
        <v>106</v>
      </c>
      <c r="C289" s="8">
        <v>20.392962114362504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0.50995985039222191</v>
      </c>
      <c r="X289" s="10"/>
      <c r="Y289" s="11"/>
      <c r="Z289" s="12">
        <v>20.902921964754725</v>
      </c>
    </row>
    <row r="290" spans="1:26" x14ac:dyDescent="0.2">
      <c r="A290" s="8">
        <v>420</v>
      </c>
      <c r="B290" s="7" t="s">
        <v>107</v>
      </c>
      <c r="C290" s="8">
        <v>239.19575995722448</v>
      </c>
      <c r="D290" s="9"/>
      <c r="E290" s="9"/>
      <c r="F290" s="9">
        <v>40.649378483143522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0.72206740362660393</v>
      </c>
      <c r="X290" s="10"/>
      <c r="Y290" s="11"/>
      <c r="Z290" s="12">
        <v>280.56720584399466</v>
      </c>
    </row>
    <row r="291" spans="1:26" x14ac:dyDescent="0.2">
      <c r="A291" s="8">
        <v>422</v>
      </c>
      <c r="B291" s="7" t="s">
        <v>278</v>
      </c>
      <c r="C291" s="8"/>
      <c r="D291" s="9">
        <v>262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262</v>
      </c>
    </row>
    <row r="292" spans="1:26" x14ac:dyDescent="0.2">
      <c r="A292" s="8">
        <v>424</v>
      </c>
      <c r="B292" s="7" t="s">
        <v>441</v>
      </c>
      <c r="C292" s="8"/>
      <c r="D292" s="9">
        <v>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60</v>
      </c>
      <c r="E294" s="9">
        <v>54.509708427351228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114.50970842735123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58.194681607938584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58.194681607938584</v>
      </c>
    </row>
    <row r="296" spans="1:26" x14ac:dyDescent="0.2">
      <c r="A296" s="8">
        <v>431</v>
      </c>
      <c r="B296" s="7" t="s">
        <v>282</v>
      </c>
      <c r="C296" s="8"/>
      <c r="D296" s="9">
        <v>68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68</v>
      </c>
    </row>
    <row r="297" spans="1:26" x14ac:dyDescent="0.2">
      <c r="A297" s="8">
        <v>433</v>
      </c>
      <c r="B297" s="7" t="s">
        <v>283</v>
      </c>
      <c r="C297" s="8"/>
      <c r="D297" s="9">
        <v>100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10.569466794736442</v>
      </c>
      <c r="D299" s="9">
        <v>218.45000000000002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2.5276342889033201E-2</v>
      </c>
      <c r="X299" s="10"/>
      <c r="Y299" s="11"/>
      <c r="Z299" s="12">
        <v>229.04474313762549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16">
        <v>1.5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1.5</v>
      </c>
    </row>
    <row r="303" spans="1:26" x14ac:dyDescent="0.2">
      <c r="A303" s="8">
        <v>444</v>
      </c>
      <c r="B303" s="7" t="s">
        <v>286</v>
      </c>
      <c r="C303" s="8"/>
      <c r="D303" s="9">
        <v>25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25</v>
      </c>
    </row>
    <row r="304" spans="1:26" x14ac:dyDescent="0.2">
      <c r="A304" s="8">
        <v>445</v>
      </c>
      <c r="B304" s="7" t="s">
        <v>287</v>
      </c>
      <c r="C304" s="8"/>
      <c r="D304" s="9">
        <v>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50</v>
      </c>
    </row>
    <row r="305" spans="1:26" x14ac:dyDescent="0.2">
      <c r="A305" s="8">
        <v>446</v>
      </c>
      <c r="B305" s="7" t="s">
        <v>444</v>
      </c>
      <c r="C305" s="14">
        <v>4.2033149193518264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4.2033149193518264</v>
      </c>
    </row>
    <row r="306" spans="1:26" ht="27" customHeight="1" x14ac:dyDescent="0.2">
      <c r="A306" s="8">
        <v>448</v>
      </c>
      <c r="B306" s="7" t="s">
        <v>445</v>
      </c>
      <c r="C306" s="8">
        <v>30.069521128589763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6.0754056429268366E-3</v>
      </c>
      <c r="X306" s="10"/>
      <c r="Y306" s="11"/>
      <c r="Z306" s="12">
        <v>30.075596534232691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1.5820904228832533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49.332575687151305</v>
      </c>
      <c r="X309" s="10"/>
      <c r="Y309" s="50">
        <v>7.4517086202735255E-2</v>
      </c>
      <c r="Z309" s="12">
        <v>50.989183196237292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415.69854090542447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415.69854090542447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30">
        <v>0.93681471851375464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1.4569298204906895E-3</v>
      </c>
      <c r="X314" s="10"/>
      <c r="Y314" s="11"/>
      <c r="Z314" s="23">
        <v>0.93827164833424537</v>
      </c>
    </row>
    <row r="315" spans="1:26" x14ac:dyDescent="0.2">
      <c r="A315" s="8">
        <v>461</v>
      </c>
      <c r="B315" s="7" t="s">
        <v>112</v>
      </c>
      <c r="C315" s="14">
        <v>1.2005890053719717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1.5138637544737676</v>
      </c>
      <c r="X315" s="10"/>
      <c r="Y315" s="11"/>
      <c r="Z315" s="21">
        <v>2.7144527598457393</v>
      </c>
    </row>
    <row r="316" spans="1:26" x14ac:dyDescent="0.2">
      <c r="A316" s="8">
        <v>462</v>
      </c>
      <c r="B316" s="7" t="s">
        <v>132</v>
      </c>
      <c r="C316" s="17">
        <v>6.8440888774765896E-2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8">
        <v>6.8440888774765896E-2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2.9102950246064931E-4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2.1189460847131358E-3</v>
      </c>
      <c r="X322" s="10"/>
      <c r="Y322" s="11"/>
      <c r="Z322" s="18">
        <v>2.4099755871737853E-3</v>
      </c>
    </row>
    <row r="323" spans="1:26" x14ac:dyDescent="0.2">
      <c r="A323" s="8">
        <v>522</v>
      </c>
      <c r="B323" s="7" t="s">
        <v>293</v>
      </c>
      <c r="C323" s="30">
        <v>0.1171699565996723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5">
        <v>0.85239819022881524</v>
      </c>
      <c r="X323" s="10"/>
      <c r="Y323" s="11"/>
      <c r="Z323" s="23">
        <v>0.96956814682848758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0.15188168491403156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1.0291633076342396E-2</v>
      </c>
      <c r="X326" s="10"/>
      <c r="Y326" s="11"/>
      <c r="Z326" s="23">
        <v>0.16217331799037396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0.18453464686111085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47">
        <v>8.6825838240447799E-4</v>
      </c>
      <c r="X329" s="10"/>
      <c r="Y329" s="11"/>
      <c r="Z329" s="23">
        <v>0.18540290524351533</v>
      </c>
    </row>
    <row r="330" spans="1:26" x14ac:dyDescent="0.2">
      <c r="A330" s="8">
        <v>565</v>
      </c>
      <c r="B330" s="7" t="s">
        <v>134</v>
      </c>
      <c r="C330" s="17">
        <v>8.3589547178807594E-2</v>
      </c>
      <c r="D330" s="9"/>
      <c r="E330" s="57">
        <v>2.3509829565348812E-4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8">
        <v>8.3824645474461085E-2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1.1440258079236782E-2</v>
      </c>
      <c r="D332" s="9"/>
      <c r="E332" s="9">
        <v>137.70031198430561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137.71175224238485</v>
      </c>
    </row>
    <row r="333" spans="1:26" x14ac:dyDescent="0.2">
      <c r="A333" s="8">
        <v>568</v>
      </c>
      <c r="B333" s="7" t="s">
        <v>135</v>
      </c>
      <c r="C333" s="14">
        <v>1.4503029514265802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1.4245535001046101E-4</v>
      </c>
      <c r="X333" s="10"/>
      <c r="Y333" s="11"/>
      <c r="Z333" s="21">
        <v>1.4504454067765906</v>
      </c>
    </row>
    <row r="334" spans="1:26" x14ac:dyDescent="0.2">
      <c r="A334" s="8">
        <v>569</v>
      </c>
      <c r="B334" s="7" t="s">
        <v>296</v>
      </c>
      <c r="C334" s="17">
        <v>1.0789864762616669E-3</v>
      </c>
      <c r="D334" s="9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20.001078986476262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2.2025589591627323E-4</v>
      </c>
      <c r="D336" s="9">
        <v>1386.4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5.7270258839239253E-6</v>
      </c>
      <c r="X336" s="10"/>
      <c r="Y336" s="11"/>
      <c r="Z336" s="12">
        <v>1386.4002259829219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23.304148877174285</v>
      </c>
      <c r="D339" s="9"/>
      <c r="E339" s="9"/>
      <c r="F339" s="9"/>
      <c r="G339" s="9"/>
      <c r="H339" s="9"/>
      <c r="I339" s="9">
        <v>9859.0549528415504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1224.1333945692925</v>
      </c>
      <c r="X339" s="10"/>
      <c r="Y339" s="11"/>
      <c r="Z339" s="12">
        <v>11106.492496288018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1289.1016595814292</v>
      </c>
      <c r="D341" s="9"/>
      <c r="E341" s="9"/>
      <c r="F341" s="9"/>
      <c r="G341" s="9"/>
      <c r="H341" s="9"/>
      <c r="I341" s="9">
        <v>8182.7594279819086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107.3574627444397</v>
      </c>
      <c r="X341" s="10"/>
      <c r="Y341" s="11"/>
      <c r="Z341" s="12">
        <v>9579.2185503077781</v>
      </c>
    </row>
    <row r="342" spans="1:26" ht="91" x14ac:dyDescent="0.2">
      <c r="A342" s="8">
        <v>577</v>
      </c>
      <c r="B342" s="7" t="s">
        <v>463</v>
      </c>
      <c r="C342" s="8">
        <v>1640.9172725228952</v>
      </c>
      <c r="D342" s="9"/>
      <c r="E342" s="9"/>
      <c r="F342" s="9"/>
      <c r="G342" s="9"/>
      <c r="H342" s="9"/>
      <c r="I342" s="9">
        <v>744.78060566647821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232.76155064437307</v>
      </c>
      <c r="X342" s="10"/>
      <c r="Y342" s="11"/>
      <c r="Z342" s="12">
        <v>2618.4594288337466</v>
      </c>
    </row>
    <row r="343" spans="1:26" ht="135" customHeight="1" x14ac:dyDescent="0.2">
      <c r="A343" s="8">
        <v>578</v>
      </c>
      <c r="B343" s="7" t="s">
        <v>464</v>
      </c>
      <c r="C343" s="8">
        <v>134.90769176353791</v>
      </c>
      <c r="D343" s="9">
        <v>73.699999994959995</v>
      </c>
      <c r="E343" s="9"/>
      <c r="F343" s="9"/>
      <c r="G343" s="9"/>
      <c r="H343" s="9"/>
      <c r="I343" s="9">
        <v>1513.1809557808056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224.32379930891005</v>
      </c>
      <c r="X343" s="10"/>
      <c r="Y343" s="11"/>
      <c r="Z343" s="12">
        <v>1946.1124468482135</v>
      </c>
    </row>
    <row r="344" spans="1:26" ht="94.5" customHeight="1" x14ac:dyDescent="0.2">
      <c r="A344" s="8">
        <v>579</v>
      </c>
      <c r="B344" s="7" t="s">
        <v>465</v>
      </c>
      <c r="C344" s="8">
        <v>54.230325086879695</v>
      </c>
      <c r="D344" s="9"/>
      <c r="E344" s="9"/>
      <c r="F344" s="9"/>
      <c r="G344" s="9"/>
      <c r="H344" s="9"/>
      <c r="I344" s="9">
        <v>177.25998383930377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40.413099737380278</v>
      </c>
      <c r="X344" s="10"/>
      <c r="Y344" s="11"/>
      <c r="Z344" s="12">
        <v>271.90340866356377</v>
      </c>
    </row>
    <row r="345" spans="1:26" ht="67.5" customHeight="1" x14ac:dyDescent="0.2">
      <c r="A345" s="8">
        <v>580</v>
      </c>
      <c r="B345" s="7" t="s">
        <v>466</v>
      </c>
      <c r="C345" s="17">
        <v>3.8245216863235679E-3</v>
      </c>
      <c r="D345" s="9">
        <v>408.99999996946138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10399.86886712715</v>
      </c>
      <c r="X345" s="10"/>
      <c r="Y345" s="11"/>
      <c r="Z345" s="12">
        <v>10808.872691618299</v>
      </c>
    </row>
    <row r="346" spans="1:26" ht="39" x14ac:dyDescent="0.2">
      <c r="A346" s="8">
        <v>581</v>
      </c>
      <c r="B346" s="7" t="s">
        <v>467</v>
      </c>
      <c r="C346" s="8">
        <v>115.0303250794453</v>
      </c>
      <c r="D346" s="9"/>
      <c r="E346" s="31">
        <v>1.0572000920100239E-2</v>
      </c>
      <c r="F346" s="9"/>
      <c r="G346" s="9"/>
      <c r="H346" s="9"/>
      <c r="I346" s="9">
        <v>677.92972080281083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79.749681579970257</v>
      </c>
      <c r="X346" s="10"/>
      <c r="Y346" s="11"/>
      <c r="Z346" s="12">
        <v>872.72029946314649</v>
      </c>
    </row>
    <row r="347" spans="1:26" x14ac:dyDescent="0.2">
      <c r="A347" s="8">
        <v>582</v>
      </c>
      <c r="B347" s="7" t="s">
        <v>298</v>
      </c>
      <c r="C347" s="8"/>
      <c r="D347" s="9">
        <v>119.4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119.4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2.0556095870203538E-2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2.0556095870203538E-2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1.0789864762616669E-3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1.0789864762616669E-3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4.1197613371274375E-3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1.9804145770763001E-2</v>
      </c>
      <c r="X353" s="10"/>
      <c r="Y353" s="11"/>
      <c r="Z353" s="18">
        <v>2.3923907107890437E-2</v>
      </c>
    </row>
    <row r="354" spans="1:26" x14ac:dyDescent="0.2">
      <c r="A354" s="8">
        <v>589</v>
      </c>
      <c r="B354" s="7" t="s">
        <v>301</v>
      </c>
      <c r="C354" s="8"/>
      <c r="D354" s="9">
        <v>75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75</v>
      </c>
    </row>
    <row r="355" spans="1:26" x14ac:dyDescent="0.2">
      <c r="A355" s="8">
        <v>590</v>
      </c>
      <c r="B355" s="7" t="s">
        <v>137</v>
      </c>
      <c r="C355" s="30">
        <v>0.30233201064851906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0.30233201064851906</v>
      </c>
    </row>
    <row r="356" spans="1:26" x14ac:dyDescent="0.2">
      <c r="A356" s="8">
        <v>591</v>
      </c>
      <c r="B356" s="7" t="s">
        <v>138</v>
      </c>
      <c r="C356" s="17">
        <v>6.4954985870952345E-2</v>
      </c>
      <c r="D356" s="9"/>
      <c r="E356" s="9"/>
      <c r="F356" s="9"/>
      <c r="G356" s="9">
        <v>114.80615611407998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114.87111109995094</v>
      </c>
    </row>
    <row r="357" spans="1:26" x14ac:dyDescent="0.2">
      <c r="A357" s="8">
        <v>592</v>
      </c>
      <c r="B357" s="7" t="s">
        <v>302</v>
      </c>
      <c r="C357" s="8"/>
      <c r="D357" s="9">
        <v>10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10</v>
      </c>
    </row>
    <row r="358" spans="1:26" ht="26" x14ac:dyDescent="0.2">
      <c r="A358" s="8">
        <v>593</v>
      </c>
      <c r="B358" s="7" t="s">
        <v>471</v>
      </c>
      <c r="C358" s="30">
        <v>0.247632365757599</v>
      </c>
      <c r="D358" s="9"/>
      <c r="E358" s="9"/>
      <c r="F358" s="9"/>
      <c r="G358" s="9"/>
      <c r="H358" s="9"/>
      <c r="I358" s="9">
        <v>334.64502615308527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44.522285278719558</v>
      </c>
      <c r="X358" s="10"/>
      <c r="Y358" s="11"/>
      <c r="Z358" s="12">
        <v>379.41494379756244</v>
      </c>
    </row>
    <row r="359" spans="1:26" x14ac:dyDescent="0.2">
      <c r="A359" s="8">
        <v>594</v>
      </c>
      <c r="B359" s="7" t="s">
        <v>303</v>
      </c>
      <c r="C359" s="8">
        <v>1730.450178225806</v>
      </c>
      <c r="D359" s="9"/>
      <c r="E359" s="9"/>
      <c r="F359" s="9"/>
      <c r="G359" s="9">
        <v>1362.7983651599816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0.11755307014257693</v>
      </c>
      <c r="X359" s="10"/>
      <c r="Y359" s="11"/>
      <c r="Z359" s="12">
        <v>3093.3660964559299</v>
      </c>
    </row>
    <row r="360" spans="1:26" ht="26" x14ac:dyDescent="0.2">
      <c r="A360" s="8">
        <v>595</v>
      </c>
      <c r="B360" s="7" t="s">
        <v>139</v>
      </c>
      <c r="C360" s="8">
        <v>173.63881326307583</v>
      </c>
      <c r="D360" s="9">
        <v>524.50000000002285</v>
      </c>
      <c r="E360" s="9"/>
      <c r="F360" s="9"/>
      <c r="G360" s="9"/>
      <c r="H360" s="9"/>
      <c r="I360" s="9">
        <v>3104.902717367127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4476.2169056071398</v>
      </c>
      <c r="X360" s="10"/>
      <c r="Y360" s="11"/>
      <c r="Z360" s="12">
        <v>8279.2584362373655</v>
      </c>
    </row>
    <row r="361" spans="1:26" x14ac:dyDescent="0.2">
      <c r="A361" s="8">
        <v>596</v>
      </c>
      <c r="B361" s="7" t="s">
        <v>304</v>
      </c>
      <c r="C361" s="8"/>
      <c r="D361" s="9"/>
      <c r="E361" s="16">
        <v>8.5236019297474979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21">
        <v>8.5236019297474979</v>
      </c>
    </row>
    <row r="362" spans="1:26" ht="26" x14ac:dyDescent="0.2">
      <c r="A362" s="8">
        <v>597</v>
      </c>
      <c r="B362" s="7" t="s">
        <v>472</v>
      </c>
      <c r="C362" s="17">
        <v>4.20747330933261E-2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47">
        <v>4.7347230259832331E-4</v>
      </c>
      <c r="X362" s="10"/>
      <c r="Y362" s="11"/>
      <c r="Z362" s="18">
        <v>4.2548205395924424E-2</v>
      </c>
    </row>
    <row r="363" spans="1:26" ht="27" customHeight="1" x14ac:dyDescent="0.2">
      <c r="A363" s="8">
        <v>598</v>
      </c>
      <c r="B363" s="7" t="s">
        <v>140</v>
      </c>
      <c r="C363" s="8">
        <v>1610.8537213364966</v>
      </c>
      <c r="D363" s="9">
        <v>180.00000001379999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11914.22531216194</v>
      </c>
      <c r="X363" s="10"/>
      <c r="Y363" s="11"/>
      <c r="Z363" s="12">
        <v>13705.079033512236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14.887264535560693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1.7844845066498209E-3</v>
      </c>
      <c r="X366" s="10"/>
      <c r="Y366" s="11"/>
      <c r="Z366" s="12">
        <v>14.889049020067343</v>
      </c>
    </row>
    <row r="367" spans="1:26" ht="39" x14ac:dyDescent="0.2">
      <c r="A367" s="8">
        <v>602</v>
      </c>
      <c r="B367" s="7" t="s">
        <v>474</v>
      </c>
      <c r="C367" s="30">
        <v>0.21450977290724255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0.21450977290724255</v>
      </c>
    </row>
    <row r="368" spans="1:26" x14ac:dyDescent="0.2">
      <c r="A368" s="8">
        <v>603</v>
      </c>
      <c r="B368" s="7" t="s">
        <v>143</v>
      </c>
      <c r="C368" s="14">
        <v>1.7830081903424826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3">
        <v>9.6843476982620693</v>
      </c>
      <c r="X368" s="10"/>
      <c r="Y368" s="11"/>
      <c r="Z368" s="12">
        <v>11.467355888604551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1.3019751597523233</v>
      </c>
      <c r="D370" s="9">
        <v>4314.3599994016204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4315.6619745613725</v>
      </c>
    </row>
    <row r="371" spans="1:26" x14ac:dyDescent="0.2">
      <c r="A371" s="8">
        <v>606</v>
      </c>
      <c r="B371" s="7" t="s">
        <v>305</v>
      </c>
      <c r="C371" s="8"/>
      <c r="D371" s="9">
        <v>12.149999999999999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12.149999999999999</v>
      </c>
    </row>
    <row r="372" spans="1:26" x14ac:dyDescent="0.2">
      <c r="A372" s="8">
        <v>607</v>
      </c>
      <c r="B372" s="7" t="s">
        <v>477</v>
      </c>
      <c r="C372" s="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/>
    </row>
    <row r="373" spans="1:26" x14ac:dyDescent="0.2">
      <c r="A373" s="8">
        <v>608</v>
      </c>
      <c r="B373" s="7" t="s">
        <v>306</v>
      </c>
      <c r="C373" s="8"/>
      <c r="D373" s="9">
        <v>143.6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143.6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5">
        <v>0.96417491712072612</v>
      </c>
      <c r="X375" s="10"/>
      <c r="Y375" s="11"/>
      <c r="Z375" s="12">
        <v>12.964174917120726</v>
      </c>
    </row>
    <row r="376" spans="1:26" x14ac:dyDescent="0.2">
      <c r="A376" s="8">
        <v>611</v>
      </c>
      <c r="B376" s="7" t="s">
        <v>309</v>
      </c>
      <c r="C376" s="48">
        <v>6.4739188575700017E-4</v>
      </c>
      <c r="D376" s="9">
        <v>18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18.000647391885757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99.5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99.5</v>
      </c>
    </row>
    <row r="379" spans="1:26" x14ac:dyDescent="0.2">
      <c r="A379" s="8">
        <v>614</v>
      </c>
      <c r="B379" s="7" t="s">
        <v>311</v>
      </c>
      <c r="C379" s="8"/>
      <c r="D379" s="9">
        <v>170.4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170.4</v>
      </c>
    </row>
    <row r="380" spans="1:26" x14ac:dyDescent="0.2">
      <c r="A380" s="8">
        <v>615</v>
      </c>
      <c r="B380" s="7" t="s">
        <v>312</v>
      </c>
      <c r="C380" s="8"/>
      <c r="D380" s="9">
        <v>41.2</v>
      </c>
      <c r="E380" s="16">
        <v>4.1423206362643903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45.34232063626439</v>
      </c>
    </row>
    <row r="381" spans="1:26" x14ac:dyDescent="0.2">
      <c r="A381" s="8">
        <v>616</v>
      </c>
      <c r="B381" s="7" t="s">
        <v>313</v>
      </c>
      <c r="C381" s="8"/>
      <c r="D381" s="9">
        <v>29.282000001595001</v>
      </c>
      <c r="E381" s="9">
        <v>11.022181969244064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40.304181970839068</v>
      </c>
    </row>
    <row r="382" spans="1:26" x14ac:dyDescent="0.2">
      <c r="A382" s="8">
        <v>617</v>
      </c>
      <c r="B382" s="7" t="s">
        <v>314</v>
      </c>
      <c r="C382" s="8"/>
      <c r="D382" s="9">
        <v>24</v>
      </c>
      <c r="E382" s="22">
        <v>0.46784560835044131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24.467845608350441</v>
      </c>
    </row>
    <row r="383" spans="1:26" x14ac:dyDescent="0.2">
      <c r="A383" s="8">
        <v>618</v>
      </c>
      <c r="B383" s="7" t="s">
        <v>315</v>
      </c>
      <c r="C383" s="8"/>
      <c r="D383" s="9">
        <v>259.85000000050002</v>
      </c>
      <c r="E383" s="9">
        <v>66.36260650388401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326.21260650438404</v>
      </c>
    </row>
    <row r="384" spans="1:26" x14ac:dyDescent="0.2">
      <c r="A384" s="8">
        <v>619</v>
      </c>
      <c r="B384" s="7" t="s">
        <v>316</v>
      </c>
      <c r="C384" s="8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/>
    </row>
    <row r="385" spans="1:26" x14ac:dyDescent="0.2">
      <c r="A385" s="8">
        <v>620</v>
      </c>
      <c r="B385" s="7" t="s">
        <v>317</v>
      </c>
      <c r="C385" s="8"/>
      <c r="D385" s="9">
        <v>1179.8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1179.8</v>
      </c>
    </row>
    <row r="386" spans="1:26" x14ac:dyDescent="0.2">
      <c r="A386" s="8">
        <v>621</v>
      </c>
      <c r="B386" s="7" t="s">
        <v>318</v>
      </c>
      <c r="C386" s="8"/>
      <c r="D386" s="9">
        <v>422.7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422.7</v>
      </c>
    </row>
    <row r="387" spans="1:26" x14ac:dyDescent="0.2">
      <c r="A387" s="8">
        <v>622</v>
      </c>
      <c r="B387" s="7" t="s">
        <v>319</v>
      </c>
      <c r="C387" s="48">
        <v>2.157972952523334E-4</v>
      </c>
      <c r="D387" s="9">
        <v>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40.000215797295255</v>
      </c>
    </row>
    <row r="388" spans="1:26" x14ac:dyDescent="0.2">
      <c r="A388" s="8">
        <v>623</v>
      </c>
      <c r="B388" s="7" t="s">
        <v>144</v>
      </c>
      <c r="C388" s="48">
        <v>6.4739188575700017E-4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49">
        <v>6.4739188575700017E-4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1.7144691977210973</v>
      </c>
      <c r="D391" s="9"/>
      <c r="E391" s="22">
        <v>0.35039049984195869</v>
      </c>
      <c r="F391" s="9"/>
      <c r="G391" s="9"/>
      <c r="H391" s="9"/>
      <c r="I391" s="9">
        <v>64.808822665384824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4.2977785466422471</v>
      </c>
      <c r="X391" s="10"/>
      <c r="Y391" s="11"/>
      <c r="Z391" s="12">
        <v>71.171460909590124</v>
      </c>
    </row>
    <row r="392" spans="1:26" x14ac:dyDescent="0.2">
      <c r="A392" s="8">
        <v>627</v>
      </c>
      <c r="B392" s="7" t="s">
        <v>148</v>
      </c>
      <c r="C392" s="8">
        <v>134.81025242629298</v>
      </c>
      <c r="D392" s="9">
        <v>18</v>
      </c>
      <c r="E392" s="9">
        <v>33.533172659053612</v>
      </c>
      <c r="F392" s="9"/>
      <c r="G392" s="9">
        <v>146.51314428581298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0.12639603346884584</v>
      </c>
      <c r="X392" s="10"/>
      <c r="Y392" s="11"/>
      <c r="Z392" s="12">
        <v>332.98296540462843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11960.356437235698</v>
      </c>
      <c r="D394" s="9"/>
      <c r="E394" s="9"/>
      <c r="F394" s="9"/>
      <c r="G394" s="9"/>
      <c r="H394" s="9"/>
      <c r="I394" s="9"/>
      <c r="J394" s="9"/>
      <c r="K394" s="9">
        <v>243.37613203677495</v>
      </c>
      <c r="L394" s="9"/>
      <c r="M394" s="9">
        <v>766.70385480970322</v>
      </c>
      <c r="N394" s="9"/>
      <c r="O394" s="9">
        <v>19.591702831287886</v>
      </c>
      <c r="P394" s="9"/>
      <c r="Q394" s="9"/>
      <c r="R394" s="9"/>
      <c r="S394" s="9"/>
      <c r="T394" s="9"/>
      <c r="U394" s="9"/>
      <c r="V394" s="10"/>
      <c r="W394" s="10">
        <v>11.828420985063733</v>
      </c>
      <c r="X394" s="10"/>
      <c r="Y394" s="11"/>
      <c r="Z394" s="12">
        <v>13001.856547898529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5">
        <v>0.98530235498608154</v>
      </c>
      <c r="X395" s="10"/>
      <c r="Y395" s="11"/>
      <c r="Z395" s="23">
        <v>0.98530235498608154</v>
      </c>
    </row>
    <row r="396" spans="1:26" x14ac:dyDescent="0.2">
      <c r="A396" s="8">
        <v>631</v>
      </c>
      <c r="B396" s="7" t="s">
        <v>150</v>
      </c>
      <c r="C396" s="30">
        <v>0.89876472422449194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5.7118572235196055E-3</v>
      </c>
      <c r="X396" s="10"/>
      <c r="Y396" s="11"/>
      <c r="Z396" s="23">
        <v>0.90447658144801157</v>
      </c>
    </row>
    <row r="397" spans="1:26" x14ac:dyDescent="0.2">
      <c r="A397" s="8">
        <v>632</v>
      </c>
      <c r="B397" s="7" t="s">
        <v>481</v>
      </c>
      <c r="C397" s="14">
        <v>1.4981024599567145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1.4981024599567145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11.566265060240964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11.566265060240964</v>
      </c>
    </row>
    <row r="399" spans="1:26" x14ac:dyDescent="0.2">
      <c r="A399" s="8">
        <v>634</v>
      </c>
      <c r="B399" s="7" t="s">
        <v>320</v>
      </c>
      <c r="C399" s="8"/>
      <c r="D399" s="9">
        <v>712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712</v>
      </c>
    </row>
    <row r="400" spans="1:26" x14ac:dyDescent="0.2">
      <c r="A400" s="8">
        <v>635</v>
      </c>
      <c r="B400" s="7" t="s">
        <v>321</v>
      </c>
      <c r="C400" s="8"/>
      <c r="D400" s="16">
        <v>3.5999999999999996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21">
        <v>3.5999999999999996</v>
      </c>
    </row>
    <row r="401" spans="1:26" x14ac:dyDescent="0.2">
      <c r="A401" s="8">
        <v>636</v>
      </c>
      <c r="B401" s="7" t="s">
        <v>322</v>
      </c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/>
    </row>
    <row r="402" spans="1:26" x14ac:dyDescent="0.2">
      <c r="A402" s="8">
        <v>637</v>
      </c>
      <c r="B402" s="7" t="s">
        <v>323</v>
      </c>
      <c r="C402" s="8"/>
      <c r="D402" s="9">
        <v>833.3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833.3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142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142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8.048179892396961</v>
      </c>
      <c r="D407" s="9"/>
      <c r="E407" s="9"/>
      <c r="F407" s="9"/>
      <c r="G407" s="9"/>
      <c r="H407" s="9"/>
      <c r="I407" s="9">
        <v>2090.3487967491942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113.31367942466518</v>
      </c>
      <c r="X407" s="10"/>
      <c r="Y407" s="11"/>
      <c r="Z407" s="12">
        <v>2211.7106560662564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51.1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51.1</v>
      </c>
    </row>
    <row r="411" spans="1:26" x14ac:dyDescent="0.2">
      <c r="A411" s="8">
        <v>646</v>
      </c>
      <c r="B411" s="7" t="s">
        <v>329</v>
      </c>
      <c r="C411" s="8"/>
      <c r="D411" s="9">
        <v>78.400000000000006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78.400000000000006</v>
      </c>
    </row>
    <row r="412" spans="1:26" x14ac:dyDescent="0.2">
      <c r="A412" s="8">
        <v>647</v>
      </c>
      <c r="B412" s="7" t="s">
        <v>330</v>
      </c>
      <c r="C412" s="8"/>
      <c r="D412" s="9">
        <v>12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12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10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10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5.278806593010911E-2</v>
      </c>
      <c r="D418" s="9">
        <v>288.45999999641595</v>
      </c>
      <c r="E418" s="9">
        <v>64.893175196072946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2.3864586060600261E-3</v>
      </c>
      <c r="X418" s="10"/>
      <c r="Y418" s="11"/>
      <c r="Z418" s="12">
        <v>353.40834971702503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17">
        <v>3.4029542280783455E-2</v>
      </c>
      <c r="D420" s="9">
        <v>20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9">
        <v>4.9592419277045198E-2</v>
      </c>
      <c r="X420" s="10"/>
      <c r="Y420" s="11"/>
      <c r="Z420" s="12">
        <v>20.083621961557828</v>
      </c>
    </row>
    <row r="421" spans="1:26" x14ac:dyDescent="0.2">
      <c r="A421" s="8">
        <v>656</v>
      </c>
      <c r="B421" s="7" t="s">
        <v>336</v>
      </c>
      <c r="C421" s="48">
        <v>2.25606216713001E-4</v>
      </c>
      <c r="D421" s="9">
        <v>352</v>
      </c>
      <c r="E421" s="16">
        <v>2.8525416604820322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354.85276726669872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48">
        <v>6.4739188575700017E-4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49">
        <v>6.4739188575700017E-4</v>
      </c>
    </row>
    <row r="426" spans="1:26" x14ac:dyDescent="0.2">
      <c r="A426" s="8">
        <v>661</v>
      </c>
      <c r="B426" s="7" t="s">
        <v>489</v>
      </c>
      <c r="C426" s="30">
        <v>0.28204706489479969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0.28204706489479969</v>
      </c>
    </row>
    <row r="427" spans="1:26" x14ac:dyDescent="0.2">
      <c r="A427" s="8">
        <v>662</v>
      </c>
      <c r="B427" s="7" t="s">
        <v>341</v>
      </c>
      <c r="C427" s="8"/>
      <c r="D427" s="16">
        <v>5.5600000000000005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21">
        <v>5.5600000000000005</v>
      </c>
    </row>
    <row r="428" spans="1:26" x14ac:dyDescent="0.2">
      <c r="A428" s="8">
        <v>663</v>
      </c>
      <c r="B428" s="7" t="s">
        <v>342</v>
      </c>
      <c r="C428" s="8"/>
      <c r="D428" s="9">
        <v>16.2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16.2</v>
      </c>
    </row>
    <row r="429" spans="1:26" ht="26" x14ac:dyDescent="0.2">
      <c r="A429" s="8">
        <v>664</v>
      </c>
      <c r="B429" s="7" t="s">
        <v>490</v>
      </c>
      <c r="C429" s="30">
        <v>0.16917262119221449</v>
      </c>
      <c r="D429" s="9"/>
      <c r="E429" s="58">
        <v>4.7019659130697618E-5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0.16921964085134519</v>
      </c>
    </row>
    <row r="430" spans="1:26" x14ac:dyDescent="0.2">
      <c r="A430" s="8">
        <v>665</v>
      </c>
      <c r="B430" s="7" t="s">
        <v>151</v>
      </c>
      <c r="C430" s="17">
        <v>7.5025249429741578E-2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18">
        <v>7.5025249429741578E-2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2.2597702881528604E-3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2.2597702881528604E-3</v>
      </c>
    </row>
    <row r="433" spans="1:26" x14ac:dyDescent="0.2">
      <c r="A433" s="8">
        <v>668</v>
      </c>
      <c r="B433" s="7" t="s">
        <v>154</v>
      </c>
      <c r="C433" s="17">
        <v>9.4165973420055699E-2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2.0199826549982421E-2</v>
      </c>
      <c r="X433" s="10"/>
      <c r="Y433" s="11"/>
      <c r="Z433" s="23">
        <v>0.11436579997003812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40</v>
      </c>
    </row>
    <row r="436" spans="1:26" x14ac:dyDescent="0.2">
      <c r="A436" s="8">
        <v>671</v>
      </c>
      <c r="B436" s="7" t="s">
        <v>344</v>
      </c>
      <c r="C436" s="8"/>
      <c r="D436" s="9">
        <v>50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50</v>
      </c>
    </row>
    <row r="437" spans="1:26" x14ac:dyDescent="0.2">
      <c r="A437" s="8">
        <v>672</v>
      </c>
      <c r="B437" s="7" t="s">
        <v>345</v>
      </c>
      <c r="C437" s="8"/>
      <c r="D437" s="9">
        <v>104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104</v>
      </c>
    </row>
    <row r="438" spans="1:26" x14ac:dyDescent="0.2">
      <c r="A438" s="8">
        <v>673</v>
      </c>
      <c r="B438" s="7" t="s">
        <v>346</v>
      </c>
      <c r="C438" s="17">
        <v>1.8126972801196004E-2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1.8126972801196004E-2</v>
      </c>
    </row>
    <row r="439" spans="1:26" x14ac:dyDescent="0.2">
      <c r="A439" s="8">
        <v>674</v>
      </c>
      <c r="B439" s="7" t="s">
        <v>155</v>
      </c>
      <c r="C439" s="8">
        <v>53.435728881344957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0.11227011334414526</v>
      </c>
      <c r="X439" s="10"/>
      <c r="Y439" s="11"/>
      <c r="Z439" s="12">
        <v>53.547998994689102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16">
        <v>6.0999999997999996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21">
        <v>6.0999999997999996</v>
      </c>
    </row>
    <row r="442" spans="1:26" x14ac:dyDescent="0.2">
      <c r="A442" s="8">
        <v>677</v>
      </c>
      <c r="B442" s="7" t="s">
        <v>492</v>
      </c>
      <c r="C442" s="48">
        <v>2.6643426637917996E-4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9">
        <v>2.6643426637917996E-4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48">
        <v>8.6763269186087297E-4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49">
        <v>8.6763269186087297E-4</v>
      </c>
    </row>
    <row r="445" spans="1:26" x14ac:dyDescent="0.2">
      <c r="A445" s="8">
        <v>680</v>
      </c>
      <c r="B445" s="7" t="s">
        <v>494</v>
      </c>
      <c r="C445" s="48">
        <v>4.315945905046668E-4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9">
        <v>4.315945905046668E-4</v>
      </c>
    </row>
    <row r="446" spans="1:26" ht="26" x14ac:dyDescent="0.2">
      <c r="A446" s="8">
        <v>681</v>
      </c>
      <c r="B446" s="7" t="s">
        <v>495</v>
      </c>
      <c r="C446" s="14">
        <v>6.8874404346205811</v>
      </c>
      <c r="D446" s="9"/>
      <c r="E446" s="9"/>
      <c r="F446" s="9"/>
      <c r="G446" s="9"/>
      <c r="H446" s="9"/>
      <c r="I446" s="9">
        <v>1186.6554399861163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13.569141162548217</v>
      </c>
      <c r="X446" s="10"/>
      <c r="Y446" s="11"/>
      <c r="Z446" s="12">
        <v>1207.1120215832852</v>
      </c>
    </row>
    <row r="447" spans="1:26" x14ac:dyDescent="0.2">
      <c r="A447" s="8">
        <v>682</v>
      </c>
      <c r="B447" s="7" t="s">
        <v>348</v>
      </c>
      <c r="C447" s="17">
        <v>1.4742983062673324E-2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2.2926173110076983E-2</v>
      </c>
      <c r="X447" s="10"/>
      <c r="Y447" s="11"/>
      <c r="Z447" s="18">
        <v>3.7669156172750309E-2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80.000000002000007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80.000000002000007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10.888289900228502</v>
      </c>
      <c r="D453" s="9">
        <v>160</v>
      </c>
      <c r="E453" s="9"/>
      <c r="F453" s="9"/>
      <c r="G453" s="9"/>
      <c r="H453" s="9"/>
      <c r="I453" s="9">
        <v>1053.4188216374739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94.56871688416139</v>
      </c>
      <c r="X453" s="10"/>
      <c r="Y453" s="11"/>
      <c r="Z453" s="12">
        <v>1318.8758284218638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44.35642288842805</v>
      </c>
      <c r="D455" s="9"/>
      <c r="E455" s="9"/>
      <c r="F455" s="9"/>
      <c r="G455" s="9"/>
      <c r="H455" s="9"/>
      <c r="I455" s="9">
        <v>138.86669258564422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59.144191096231154</v>
      </c>
      <c r="X455" s="10"/>
      <c r="Y455" s="11"/>
      <c r="Z455" s="12">
        <v>242.36730657030341</v>
      </c>
    </row>
    <row r="456" spans="1:26" x14ac:dyDescent="0.2">
      <c r="A456" s="8">
        <v>691</v>
      </c>
      <c r="B456" s="7" t="s">
        <v>161</v>
      </c>
      <c r="C456" s="8">
        <v>2712.2494717580107</v>
      </c>
      <c r="D456" s="9">
        <v>155.75</v>
      </c>
      <c r="E456" s="9">
        <v>72.474238935513213</v>
      </c>
      <c r="F456" s="9"/>
      <c r="G456" s="9">
        <v>37481.366911219404</v>
      </c>
      <c r="H456" s="9"/>
      <c r="I456" s="9"/>
      <c r="J456" s="9"/>
      <c r="K456" s="9">
        <v>2144.2513234023704</v>
      </c>
      <c r="L456" s="9"/>
      <c r="M456" s="9">
        <v>13225.214273474921</v>
      </c>
      <c r="N456" s="9">
        <v>67.140987444226084</v>
      </c>
      <c r="O456" s="9">
        <v>302.70069661083841</v>
      </c>
      <c r="P456" s="9">
        <v>1380.3634389388108</v>
      </c>
      <c r="Q456" s="9"/>
      <c r="R456" s="9"/>
      <c r="S456" s="9"/>
      <c r="T456" s="9"/>
      <c r="U456" s="9"/>
      <c r="V456" s="10"/>
      <c r="W456" s="10">
        <v>13.370158253451079</v>
      </c>
      <c r="X456" s="10"/>
      <c r="Y456" s="11">
        <v>100.19412449630977</v>
      </c>
      <c r="Z456" s="12">
        <v>57655.075624533849</v>
      </c>
    </row>
    <row r="457" spans="1:26" ht="26" x14ac:dyDescent="0.2">
      <c r="A457" s="8">
        <v>692</v>
      </c>
      <c r="B457" s="7" t="s">
        <v>500</v>
      </c>
      <c r="C457" s="14">
        <v>3.416071183844438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3.416071183844438</v>
      </c>
    </row>
    <row r="458" spans="1:26" ht="26" x14ac:dyDescent="0.2">
      <c r="A458" s="8">
        <v>693</v>
      </c>
      <c r="B458" s="7" t="s">
        <v>501</v>
      </c>
      <c r="C458" s="30">
        <v>0.15368095346578528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7.1517126052349405E-3</v>
      </c>
      <c r="X458" s="10"/>
      <c r="Y458" s="11"/>
      <c r="Z458" s="23">
        <v>0.16083266607102023</v>
      </c>
    </row>
    <row r="459" spans="1:26" ht="78" x14ac:dyDescent="0.2">
      <c r="A459" s="8">
        <v>694</v>
      </c>
      <c r="B459" s="7" t="s">
        <v>502</v>
      </c>
      <c r="C459" s="14">
        <v>8.1824876003953815</v>
      </c>
      <c r="D459" s="9">
        <v>11.0000000003</v>
      </c>
      <c r="E459" s="16">
        <v>3.7891427373926656</v>
      </c>
      <c r="F459" s="9"/>
      <c r="G459" s="9"/>
      <c r="H459" s="9"/>
      <c r="I459" s="9">
        <v>2783.9562587643777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214.06179980693801</v>
      </c>
      <c r="X459" s="10"/>
      <c r="Y459" s="11"/>
      <c r="Z459" s="12">
        <v>3020.9896889094034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2.0598806685637188E-3</v>
      </c>
      <c r="D461" s="9"/>
      <c r="E461" s="9"/>
      <c r="F461" s="9"/>
      <c r="G461" s="9"/>
      <c r="H461" s="9"/>
      <c r="I461" s="9">
        <v>1161.9946035429643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308.12934731064126</v>
      </c>
      <c r="X461" s="10"/>
      <c r="Y461" s="11"/>
      <c r="Z461" s="12">
        <v>1470.1260107342741</v>
      </c>
    </row>
    <row r="462" spans="1:26" x14ac:dyDescent="0.2">
      <c r="A462" s="8">
        <v>697</v>
      </c>
      <c r="B462" s="7" t="s">
        <v>162</v>
      </c>
      <c r="C462" s="17">
        <v>2.8491908519005682E-2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53.762790200000005</v>
      </c>
      <c r="W462" s="19">
        <v>1.2047399374090974E-2</v>
      </c>
      <c r="X462" s="10">
        <v>13.366725954057111</v>
      </c>
      <c r="Y462" s="20">
        <v>4.1255915517354511</v>
      </c>
      <c r="Z462" s="12">
        <v>71.295647013685667</v>
      </c>
    </row>
    <row r="463" spans="1:26" x14ac:dyDescent="0.2">
      <c r="A463" s="8">
        <v>698</v>
      </c>
      <c r="B463" s="7" t="s">
        <v>163</v>
      </c>
      <c r="C463" s="8">
        <v>74.819926984248283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21.356125467757455</v>
      </c>
      <c r="X463" s="10"/>
      <c r="Y463" s="11"/>
      <c r="Z463" s="12">
        <v>96.176052452005734</v>
      </c>
    </row>
    <row r="464" spans="1:26" x14ac:dyDescent="0.2">
      <c r="A464" s="8">
        <v>699</v>
      </c>
      <c r="B464" s="7" t="s">
        <v>164</v>
      </c>
      <c r="C464" s="17">
        <v>9.8640260260991319E-2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18">
        <v>9.8640260260991319E-2</v>
      </c>
    </row>
    <row r="465" spans="1:26" ht="52" x14ac:dyDescent="0.2">
      <c r="A465" s="8">
        <v>700</v>
      </c>
      <c r="B465" s="7" t="s">
        <v>505</v>
      </c>
      <c r="C465" s="8">
        <v>44.655306850344751</v>
      </c>
      <c r="D465" s="9"/>
      <c r="E465" s="9"/>
      <c r="F465" s="9"/>
      <c r="G465" s="9"/>
      <c r="H465" s="9"/>
      <c r="I465" s="9">
        <v>551.09974257193642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47.454808944360252</v>
      </c>
      <c r="X465" s="10"/>
      <c r="Y465" s="11"/>
      <c r="Z465" s="12">
        <v>643.20985836664147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8.2002972195886672E-3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8.2002972195886672E-3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323.32968236582695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323.32968236582695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0.35049288061336253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0.35049288061336253</v>
      </c>
    </row>
    <row r="470" spans="1:26" ht="26" x14ac:dyDescent="0.2">
      <c r="A470" s="8">
        <v>705</v>
      </c>
      <c r="B470" s="7" t="s">
        <v>509</v>
      </c>
      <c r="C470" s="17">
        <v>3.8843513145420004E-3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3.8843513145420004E-3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915.66276452509305</v>
      </c>
      <c r="D472" s="9"/>
      <c r="E472" s="9"/>
      <c r="F472" s="9"/>
      <c r="G472" s="9"/>
      <c r="H472" s="9"/>
      <c r="I472" s="9">
        <v>2326.0643687474922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342.22720603645678</v>
      </c>
      <c r="X472" s="10"/>
      <c r="Y472" s="11"/>
      <c r="Z472" s="12">
        <v>3583.9543393090416</v>
      </c>
    </row>
    <row r="473" spans="1:26" ht="40.5" customHeight="1" x14ac:dyDescent="0.2">
      <c r="A473" s="8">
        <v>708</v>
      </c>
      <c r="B473" s="7" t="s">
        <v>512</v>
      </c>
      <c r="C473" s="14">
        <v>2.4187497429898936</v>
      </c>
      <c r="D473" s="9"/>
      <c r="E473" s="9"/>
      <c r="F473" s="9"/>
      <c r="G473" s="9"/>
      <c r="H473" s="9"/>
      <c r="I473" s="9">
        <v>4990.4953009129604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480.26021199098636</v>
      </c>
      <c r="X473" s="10"/>
      <c r="Y473" s="11"/>
      <c r="Z473" s="12">
        <v>5473.1742626469368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48">
        <v>8.631891810093336E-4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49">
        <v>8.631891810093336E-4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1.8374680594675786E-4</v>
      </c>
      <c r="X477" s="10"/>
      <c r="Y477" s="11"/>
      <c r="Z477" s="49">
        <v>1.8374680594675786E-4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22">
        <v>0.45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23">
        <v>0.45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5.0593805999760777</v>
      </c>
      <c r="D485" s="9"/>
      <c r="E485" s="9"/>
      <c r="F485" s="9"/>
      <c r="G485" s="9">
        <v>329.27774509916406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2.628604139633723E-2</v>
      </c>
      <c r="X485" s="10"/>
      <c r="Y485" s="11"/>
      <c r="Z485" s="12">
        <v>334.36341174053649</v>
      </c>
    </row>
    <row r="486" spans="1:26" x14ac:dyDescent="0.2">
      <c r="A486" s="8">
        <v>721</v>
      </c>
      <c r="B486" s="7" t="s">
        <v>166</v>
      </c>
      <c r="C486" s="17">
        <v>4.1001486097943336E-3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4.1001486097943336E-3</v>
      </c>
    </row>
    <row r="487" spans="1:26" x14ac:dyDescent="0.2">
      <c r="A487" s="8">
        <v>722</v>
      </c>
      <c r="B487" s="7" t="s">
        <v>354</v>
      </c>
      <c r="C487" s="8"/>
      <c r="D487" s="9">
        <v>10.0000000004</v>
      </c>
      <c r="E487" s="16">
        <v>7.8750598158466261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17.875059816246626</v>
      </c>
    </row>
    <row r="488" spans="1:26" x14ac:dyDescent="0.2">
      <c r="A488" s="8">
        <v>723</v>
      </c>
      <c r="B488" s="7" t="s">
        <v>355</v>
      </c>
      <c r="C488" s="8"/>
      <c r="D488" s="9">
        <v>50.75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50.75</v>
      </c>
    </row>
    <row r="489" spans="1:26" x14ac:dyDescent="0.2">
      <c r="A489" s="8">
        <v>724</v>
      </c>
      <c r="B489" s="7" t="s">
        <v>356</v>
      </c>
      <c r="C489" s="8"/>
      <c r="D489" s="9">
        <v>108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108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4.426829365036823E-3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4.6019662252445243E-3</v>
      </c>
      <c r="X492" s="10"/>
      <c r="Y492" s="11"/>
      <c r="Z492" s="18">
        <v>9.0287955902813473E-3</v>
      </c>
    </row>
    <row r="493" spans="1:26" x14ac:dyDescent="0.2">
      <c r="A493" s="8">
        <v>728</v>
      </c>
      <c r="B493" s="7" t="s">
        <v>523</v>
      </c>
      <c r="C493" s="48">
        <v>2.9426866693767407E-4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2.9426866693767407E-4</v>
      </c>
    </row>
    <row r="494" spans="1:26" x14ac:dyDescent="0.2">
      <c r="A494" s="8">
        <v>729</v>
      </c>
      <c r="B494" s="7" t="s">
        <v>524</v>
      </c>
      <c r="C494" s="8">
        <v>41.887765589544678</v>
      </c>
      <c r="D494" s="9"/>
      <c r="E494" s="9"/>
      <c r="F494" s="9"/>
      <c r="G494" s="9"/>
      <c r="H494" s="9"/>
      <c r="I494" s="9"/>
      <c r="J494" s="9"/>
      <c r="K494" s="9">
        <v>33.190204628641105</v>
      </c>
      <c r="L494" s="9"/>
      <c r="M494" s="9">
        <v>113.86434539768291</v>
      </c>
      <c r="N494" s="9"/>
      <c r="O494" s="16">
        <v>2.6718011357650995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191.61411675163379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1306.1640277487566</v>
      </c>
      <c r="D496" s="9"/>
      <c r="E496" s="9"/>
      <c r="F496" s="9"/>
      <c r="G496" s="9"/>
      <c r="H496" s="9"/>
      <c r="I496" s="9"/>
      <c r="J496" s="9"/>
      <c r="K496" s="9">
        <v>890.39907429788684</v>
      </c>
      <c r="L496" s="9"/>
      <c r="M496" s="9">
        <v>3062.2606283326709</v>
      </c>
      <c r="N496" s="9"/>
      <c r="O496" s="9">
        <v>71.676848172860701</v>
      </c>
      <c r="P496" s="9"/>
      <c r="Q496" s="9"/>
      <c r="R496" s="9"/>
      <c r="S496" s="9"/>
      <c r="T496" s="9"/>
      <c r="U496" s="9"/>
      <c r="V496" s="10"/>
      <c r="W496" s="19">
        <v>6.3768377688972937E-3</v>
      </c>
      <c r="X496" s="10"/>
      <c r="Y496" s="11"/>
      <c r="Z496" s="12">
        <v>5330.506955389943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2.288542700092711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1.2933192767566027E-4</v>
      </c>
      <c r="X501" s="10"/>
      <c r="Y501" s="11"/>
      <c r="Z501" s="21">
        <v>2.2886720320203868</v>
      </c>
    </row>
    <row r="502" spans="1:26" x14ac:dyDescent="0.2">
      <c r="A502" s="8">
        <v>737</v>
      </c>
      <c r="B502" s="7" t="s">
        <v>170</v>
      </c>
      <c r="C502" s="8">
        <v>11193.284807170143</v>
      </c>
      <c r="D502" s="9"/>
      <c r="E502" s="57">
        <v>2.7841213368221495E-4</v>
      </c>
      <c r="F502" s="9"/>
      <c r="G502" s="9">
        <v>5445.8210243409685</v>
      </c>
      <c r="H502" s="9"/>
      <c r="I502" s="9"/>
      <c r="J502" s="9"/>
      <c r="K502" s="9">
        <v>61.628921006204678</v>
      </c>
      <c r="L502" s="9"/>
      <c r="M502" s="9">
        <v>82.989286753033142</v>
      </c>
      <c r="N502" s="9"/>
      <c r="O502" s="16">
        <v>4.9611089471338667</v>
      </c>
      <c r="P502" s="9"/>
      <c r="Q502" s="9"/>
      <c r="R502" s="9"/>
      <c r="S502" s="9"/>
      <c r="T502" s="9"/>
      <c r="U502" s="9"/>
      <c r="V502" s="10"/>
      <c r="W502" s="15">
        <v>0.38830102919767517</v>
      </c>
      <c r="X502" s="10"/>
      <c r="Y502" s="11"/>
      <c r="Z502" s="12">
        <v>16789.073727658815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141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141</v>
      </c>
    </row>
    <row r="506" spans="1:26" x14ac:dyDescent="0.2">
      <c r="A506" s="8">
        <v>741</v>
      </c>
      <c r="B506" s="7" t="s">
        <v>530</v>
      </c>
      <c r="C506" s="48">
        <v>2.9426866693767407E-4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2.9426866693767407E-4</v>
      </c>
    </row>
    <row r="507" spans="1:26" x14ac:dyDescent="0.2">
      <c r="A507" s="8">
        <v>742</v>
      </c>
      <c r="B507" s="7" t="s">
        <v>360</v>
      </c>
      <c r="C507" s="8"/>
      <c r="D507" s="9">
        <v>15.5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15.5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298.30999998850001</v>
      </c>
      <c r="E510" s="9">
        <v>38.835904550936512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337.14590453943651</v>
      </c>
    </row>
    <row r="511" spans="1:26" x14ac:dyDescent="0.2">
      <c r="A511" s="8">
        <v>746</v>
      </c>
      <c r="B511" s="7" t="s">
        <v>533</v>
      </c>
      <c r="C511" s="8">
        <v>205.9292311903493</v>
      </c>
      <c r="D511" s="9">
        <v>115.44999999999999</v>
      </c>
      <c r="E511" s="9">
        <v>13.331805553643788</v>
      </c>
      <c r="F511" s="9"/>
      <c r="G511" s="9">
        <v>212.14707535643973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13.574627793393121</v>
      </c>
      <c r="X511" s="10"/>
      <c r="Y511" s="11"/>
      <c r="Z511" s="12">
        <v>560.4327398938259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14">
        <v>4.4558820986723564</v>
      </c>
      <c r="D516" s="9"/>
      <c r="E516" s="9">
        <v>76.223478447889448</v>
      </c>
      <c r="F516" s="9"/>
      <c r="G516" s="9">
        <v>208.28063145858275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14.043489928791301</v>
      </c>
      <c r="X516" s="10"/>
      <c r="Y516" s="11"/>
      <c r="Z516" s="12">
        <v>303.00348193393586</v>
      </c>
    </row>
    <row r="517" spans="1:26" x14ac:dyDescent="0.2">
      <c r="A517" s="8">
        <v>752</v>
      </c>
      <c r="B517" s="7" t="s">
        <v>538</v>
      </c>
      <c r="C517" s="17">
        <v>1.5128072725009397E-3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47">
        <v>5.1653303415549908E-4</v>
      </c>
      <c r="X517" s="10"/>
      <c r="Y517" s="11"/>
      <c r="Z517" s="18">
        <v>2.0293403066564387E-3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9" t="s">
        <v>24</v>
      </c>
      <c r="B520" s="60"/>
      <c r="C520" s="38">
        <f t="shared" ref="C520:T520" si="0">SUM(C5:C170)+C171/10^6+SUM(C172:C519)</f>
        <v>162527.89996521213</v>
      </c>
      <c r="D520" s="39">
        <f t="shared" si="0"/>
        <v>44455.088999272957</v>
      </c>
      <c r="E520" s="39">
        <f t="shared" si="0"/>
        <v>2008.6638819847801</v>
      </c>
      <c r="F520" s="39">
        <f t="shared" si="0"/>
        <v>3963.0872662877955</v>
      </c>
      <c r="G520" s="39">
        <f t="shared" si="0"/>
        <v>159110.54010651718</v>
      </c>
      <c r="H520" s="39">
        <f t="shared" si="0"/>
        <v>49111.660142864144</v>
      </c>
      <c r="I520" s="39">
        <f t="shared" si="0"/>
        <v>384498.56003183336</v>
      </c>
      <c r="J520" s="39">
        <f t="shared" si="0"/>
        <v>28667.569000632939</v>
      </c>
      <c r="K520" s="39">
        <f t="shared" si="0"/>
        <v>15504.345083566059</v>
      </c>
      <c r="L520" s="39">
        <f t="shared" si="0"/>
        <v>2691.8809205190146</v>
      </c>
      <c r="M520" s="39">
        <f t="shared" si="0"/>
        <v>121507.05252202443</v>
      </c>
      <c r="N520" s="39">
        <f t="shared" si="0"/>
        <v>2336.2029835343283</v>
      </c>
      <c r="O520" s="39">
        <f t="shared" si="0"/>
        <v>10279.086096345289</v>
      </c>
      <c r="P520" s="39">
        <f t="shared" si="0"/>
        <v>43538.92135804618</v>
      </c>
      <c r="Q520" s="39">
        <f t="shared" si="0"/>
        <v>644.23176999999998</v>
      </c>
      <c r="R520" s="39">
        <f t="shared" si="0"/>
        <v>666.88552250402358</v>
      </c>
      <c r="S520" s="39">
        <f t="shared" si="0"/>
        <v>471.47631174715264</v>
      </c>
      <c r="T520" s="39">
        <f t="shared" si="0"/>
        <v>18475.639144530502</v>
      </c>
      <c r="U520" s="40">
        <f>SUM(U5:U519)</f>
        <v>275.87937246119753</v>
      </c>
      <c r="V520" s="41">
        <f>SUM(V5:V170)+V171/10^6+SUM(V172:V519)</f>
        <v>87375.385381021988</v>
      </c>
      <c r="W520" s="41">
        <f>SUM(W5:W170)+W171/10^6+SUM(W172:W519)</f>
        <v>61930.136522008674</v>
      </c>
      <c r="X520" s="41">
        <f>SUM(X5:X170)+X171/10^6+SUM(X172:X519)</f>
        <v>829.24805230763275</v>
      </c>
      <c r="Y520" s="42">
        <f>SUM(Y5:Y170)+Y171/10^6+SUM(Y172:Y519)</f>
        <v>313.06535941278275</v>
      </c>
      <c r="Z520" s="43">
        <f>SUM(Z5:Z170)+Z171/10^6+SUM(Z172:Z519)</f>
        <v>1200906.626698053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B4CD8557-9B6D-4D9D-BDBF-4E392612FE8F}"/>
</file>

<file path=customXml/itemProps2.xml><?xml version="1.0" encoding="utf-8"?>
<ds:datastoreItem xmlns:ds="http://schemas.openxmlformats.org/officeDocument/2006/customXml" ds:itemID="{4F88F3EC-25F2-4DEC-A930-3A23093A1A96}"/>
</file>

<file path=customXml/itemProps3.xml><?xml version="1.0" encoding="utf-8"?>
<ds:datastoreItem xmlns:ds="http://schemas.openxmlformats.org/officeDocument/2006/customXml" ds:itemID="{031D11E2-0CEC-48FF-9AEC-73BB2C96B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2026-02-17T07:04:42Z</dcterms:created>
  <dcterms:modified xsi:type="dcterms:W3CDTF">2026-02-17T07:04:46Z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