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4ED596AC-A024-4934-9849-421C924171E0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30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<sst xmlns="http://schemas.openxmlformats.org/spreadsheetml/2006/main" count="545" uniqueCount="544">
  <si>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</si>
  <si>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</si>
  <si>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</si>
  <si>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</si>
  <si>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</si>
  <si>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</si>
  <si>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</si>
  <si>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</si>
  <si>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</si>
  <si>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</si>
  <si>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</si>
  <si>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</si>
  <si>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</si>
  <si>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</si>
  <si>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</si>
  <si>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</si>
  <si>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</si>
  <si>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</si>
  <si>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</si>
  <si>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</si>
  <si>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</si>
  <si>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</si>
  <si>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</si>
  <si>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</si>
  <si>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</si>
  <si>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</si>
  <si>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</si>
  <si>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</si>
  <si>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</si>
  <si>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</si>
  <si>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</si>
  <si>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</si>
  <si>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</si>
  <si>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</si>
  <si>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</si>
  <si>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</si>
  <si>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</si>
  <si>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</si>
  <si>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</si>
  <si>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</si>
  <si>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</si>
  <si>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</si>
  <si>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</si>
  <si>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</si>
  <si>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</si>
  <si>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</si>
  <si>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</si>
  <si>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</si>
  <si>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</si>
  <si>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</si>
  <si>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</si>
  <si>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</si>
  <si>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</si>
  <si>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</si>
  <si>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</si>
  <si>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</si>
  <si>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</si>
  <si>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</si>
  <si>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</si>
  <si>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</si>
  <si>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</si>
  <si>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</si>
  <si>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</si>
  <si>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</si>
  <si>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</si>
  <si>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</si>
  <si>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</si>
  <si>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</si>
  <si>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</si>
  <si>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</si>
  <si>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</si>
  <si>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</si>
  <si>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</si>
  <si>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</si>
  <si>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</si>
  <si>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</si>
  <si>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</si>
  <si>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</si>
  <si>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</si>
  <si>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</si>
  <si>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</si>
  <si>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</si>
  <si>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</si>
  <si>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</si>
  <si>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</si>
  <si>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</si>
  <si>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</si>
  <si>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</si>
  <si>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</si>
  <si>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</si>
  <si>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</si>
  <si>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</si>
  <si>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</si>
  <si>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</si>
  <si>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</si>
  <si>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</si>
  <si>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</si>
  <si>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</si>
  <si>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</si>
  <si>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</si>
  <si>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</si>
  <si>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</si>
  <si>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</si>
  <si>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</si>
  <si>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</si>
  <si>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</si>
  <si>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</si>
  <si>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</si>
  <si>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</si>
  <si>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</si>
  <si>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</si>
  <si>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</si>
  <si>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</si>
  <si>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</si>
  <si>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</si>
  <si>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</si>
  <si>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</si>
  <si>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</si>
  <si>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</si>
  <si>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</si>
  <si>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</si>
  <si>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</si>
  <si>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</si>
  <si>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</si>
  <si>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</si>
  <si>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</si>
  <si>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</si>
  <si>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</si>
  <si>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</si>
  <si>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</si>
  <si>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</si>
  <si>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</si>
  <si>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</si>
  <si>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</si>
  <si>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</si>
  <si>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</si>
  <si>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</si>
  <si>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</si>
  <si>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</si>
  <si>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</si>
  <si>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</si>
  <si>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</si>
  <si>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</si>
  <si>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</si>
  <si>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</si>
  <si>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</si>
  <si>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</si>
  <si>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</si>
  <si>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</si>
  <si>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</si>
  <si>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</si>
  <si>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</si>
  <si>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</si>
  <si>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</si>
  <si>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</si>
  <si>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</si>
  <si>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</si>
  <si>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</si>
  <si>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</si>
  <si>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</si>
  <si>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</si>
  <si>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</si>
  <si>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</si>
  <si>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</si>
  <si>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</si>
  <si>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</si>
  <si>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</si>
  <si>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</si>
  <si>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</si>
  <si>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</si>
  <si>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</si>
  <si>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</si>
  <si>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</si>
  <si>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</si>
  <si>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</si>
  <si>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</si>
  <si>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</si>
  <si>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</si>
  <si>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</si>
  <si>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</si>
  <si>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</si>
  <si>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</si>
  <si>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</si>
  <si>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</si>
  <si>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</si>
  <si>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</si>
  <si>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</si>
  <si>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</si>
  <si>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</si>
  <si>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</si>
  <si>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</si>
  <si>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</si>
  <si>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</si>
  <si>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</si>
  <si>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</si>
  <si>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</si>
  <si>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</si>
  <si>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</si>
  <si>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</si>
  <si>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</si>
  <si>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</si>
  <si>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</si>
  <si>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</si>
  <si>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</si>
  <si>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</si>
  <si>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</si>
  <si>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</si>
  <si>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</si>
  <si>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</si>
  <si>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</si>
  <si>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</si>
  <si>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</si>
  <si>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</si>
  <si>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</si>
  <si>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</si>
  <si>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</si>
  <si>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</si>
  <si>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</si>
  <si>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</si>
  <si>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</si>
  <si>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</si>
  <si>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</si>
  <si>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</si>
  <si>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</si>
  <si>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</si>
  <si>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</si>
  <si>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</si>
  <si>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</si>
  <si>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</si>
  <si>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</si>
  <si>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</si>
  <si>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</si>
  <si>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</si>
  <si>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</si>
  <si>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</si>
  <si>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</si>
  <si>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</si>
  <si>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</si>
  <si>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</si>
  <si>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</si>
  <si>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</si>
  <si>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</si>
  <si>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</si>
  <si>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</si>
  <si>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</si>
  <si>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</si>
  <si>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</si>
  <si>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</si>
  <si>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</si>
  <si>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</si>
  <si>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</si>
  <si>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</si>
  <si>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</si>
  <si>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</si>
  <si>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</si>
  <si>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</si>
  <si>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</si>
  <si>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</si>
  <si>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</si>
  <si>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</si>
  <si>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</si>
  <si>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</si>
  <si>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</si>
  <si>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</si>
  <si>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</si>
  <si>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</si>
  <si>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</si>
  <si>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</si>
  <si>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</si>
  <si>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</si>
  <si>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</si>
  <si>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</si>
  <si>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</si>
  <si>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</si>
  <si>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</si>
  <si>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</si>
  <si>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</si>
  <si>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</si>
  <si>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</si>
  <si>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</si>
  <si>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</si>
  <si>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</si>
  <si>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</si>
  <si>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</si>
  <si>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</si>
  <si>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</si>
  <si>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</si>
  <si>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</si>
  <si>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</si>
  <si>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</si>
  <si>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</si>
  <si>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</si>
  <si>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</si>
  <si>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</si>
  <si>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</si>
  <si>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</si>
  <si>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</si>
  <si>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</si>
  <si>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</si>
  <si>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</si>
  <si>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</si>
  <si>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</si>
  <si>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</si>
  <si>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</si>
  <si>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</si>
  <si>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</si>
  <si>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</si>
  <si>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</si>
  <si>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</si>
  <si>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</si>
  <si>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</si>
  <si>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</si>
  <si>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</si>
  <si>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</si>
  <si>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</si>
  <si>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</si>
  <si>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</si>
  <si>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</si>
  <si>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</si>
  <si>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</si>
  <si>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</si>
  <si>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</si>
  <si>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</si>
  <si>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</si>
  <si>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</si>
  <si>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</si>
  <si>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</si>
  <si>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</si>
  <si>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</si>
  <si>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</si>
  <si>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</si>
  <si>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</si>
  <si>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</si>
  <si>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</si>
  <si>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</si>
  <si>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</si>
  <si>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</si>
  <si>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</si>
  <si>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</si>
  <si>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</si>
  <si>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</si>
  <si>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</si>
  <si>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</si>
  <si>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</si>
  <si>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</si>
  <si>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</si>
  <si>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</si>
  <si>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</si>
  <si>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</si>
  <si>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</si>
  <si>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</si>
  <si>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</si>
  <si>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</si>
  <si>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</si>
  <si>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</si>
  <si>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</si>
  <si>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</si>
  <si>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</si>
  <si>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</si>
  <si>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</si>
  <si>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</si>
  <si>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</si>
  <si>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</si>
  <si>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</si>
  <si>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</si>
  <si>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</si>
  <si>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</si>
  <si>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</si>
  <si>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</si>
  <si>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</si>
  <si>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</si>
  <si>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</si>
  <si>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</si>
  <si>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</si>
  <si>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</si>
  <si>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</si>
  <si>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</si>
  <si>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</si>
  <si>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</si>
  <si>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</si>
  <si>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</si>
  <si>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</si>
  <si>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</si>
  <si>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</si>
  <si>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</si>
  <si>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</si>
  <si>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</si>
  <si>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</si>
  <si>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</si>
  <si>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</si>
  <si>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</si>
  <si>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</si>
  <si>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</si>
  <si>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</si>
  <si>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</si>
  <si>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</si>
  <si>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</si>
  <si>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</si>
  <si>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</si>
  <si>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</si>
  <si>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</si>
  <si>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</si>
  <si>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</si>
  <si>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</si>
  <si>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</si>
  <si>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</si>
  <si>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</si>
  <si>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</si>
  <si>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</si>
  <si>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</si>
  <si>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</si>
  <si>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</si>
  <si>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</si>
  <si>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</si>
  <si>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</si>
  <si>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</si>
  <si>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</si>
  <si>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</si>
  <si>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</si>
  <si>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</si>
  <si>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</si>
  <si>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</si>
  <si>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</si>
  <si>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</si>
  <si>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</si>
  <si>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</si>
  <si>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</si>
  <si>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</si>
  <si>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</si>
  <si>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</si>
  <si>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</si>
  <si>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</si>
  <si>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</si>
  <si>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</si>
  <si>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</si>
  <si>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</si>
  <si>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</si>
  <si>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</si>
  <si>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</si>
  <si>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</si>
  <si>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</si>
  <si>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</si>
  <si>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</si>
  <si>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</si>
  <si>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</si>
  <si>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</si>
  <si>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</si>
  <si>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</si>
  <si>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</si>
  <si>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</si>
  <si>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</si>
  <si>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</si>
  <si>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</si>
  <si>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</si>
  <si>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</si>
  <si>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</si>
  <si>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</si>
  <si>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</si>
  <si>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</si>
  <si>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</si>
  <si>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</si>
  <si>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</si>
  <si>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</si>
  <si>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</si>
  <si>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</si>
  <si>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</si>
  <si>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</si>
  <si>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</si>
  <si>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</si>
  <si>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</si>
  <si>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</si>
  <si>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</si>
  <si>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</si>
  <si>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</si>
  <si>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</si>
  <si>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</si>
  <si>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</si>
  <si>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</si>
  <si>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</si>
  <si>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</si>
  <si>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</si>
  <si>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</si>
  <si>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</si>
  <si>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</si>
  <si>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</si>
  <si>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</si>
  <si>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</si>
  <si>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</si>
  <si>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</si>
  <si>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</si>
  <si>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</si>
  <si>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</si>
  <si>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</si>
  <si>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</si>
  <si>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</si>
  <si>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</si>
  <si>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</si>
  <si>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</si>
  <si>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</si>
  <si>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</si>
  <si>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</si>
  <si>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</si>
  <si>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</si>
  <si>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</si>
  <si>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</si>
  <si>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</si>
  <si>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</si>
  <si>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</si>
  <si>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</si>
  <si>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</si>
  <si>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</si>
  <si>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</si>
  <si>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</si>
  <si>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</si>
  <si>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</si>
  <si>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</si>
  <si>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</si>
  <si>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</si>
  <si>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</si>
  <si>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</si>
  <si>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</si>
  <si>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</si>
  <si>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</si>
  <si>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</si>
  <si>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</si>
  <si>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</si>
  <si>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</si>
  <si>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</si>
  <si>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</si>
  <si>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</si>
  <si>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</si>
  <si>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</si>
  <si>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</si>
  <si>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</si>
  <si>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</si>
  <si>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</si>
  <si>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</si>
  <si>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</si>
  <si>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</si>
  <si>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</si>
  <si>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</si>
  <si>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</si>
  <si>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総括表30　排出源別・対象化学物質別の排出量推計結果（2024年度：和歌山県）［１．対象業種を営む事業者からのすそ切り以下～23.産業廃棄物焼却施設］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</si>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</sst>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  <numFmt numFmtId="184" formatCode="0.000000"/>
    <numFmt numFmtId="185" formatCode="0.0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70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9" xfId="7" applyNumberFormat="1" applyFont="1" applyFill="1" applyBorder="1" applyAlignment="1">
      <alignment horizontal="right" vertical="center" shrinkToFi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3" fontId="2" fillId="0" borderId="17" xfId="7" applyNumberFormat="1" applyFont="1" applyFill="1" applyBorder="1" applyAlignment="1">
      <alignment vertical="center" shrinkToFit="1"/>
    </xf>
    <xf numFmtId="185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9" t="s">
        <v>542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</row>
    <row r="2" spans="1:26" ht="13.5" customHeight="1" x14ac:dyDescent="0.2">
      <c r="A2" s="60" t="s">
        <v>0</v>
      </c>
      <c r="B2" s="60"/>
      <c r="C2" s="61" t="s">
        <v>25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ht="13.5" customHeight="1" x14ac:dyDescent="0.2">
      <c r="A3" s="64" t="s">
        <v>540</v>
      </c>
      <c r="B3" s="66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8" t="s">
        <v>2</v>
      </c>
    </row>
    <row r="4" spans="1:26" ht="39" x14ac:dyDescent="0.2">
      <c r="A4" s="65"/>
      <c r="B4" s="67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9"/>
    </row>
    <row r="5" spans="1:26" x14ac:dyDescent="0.2">
      <c r="A5" s="8">
        <v>1</v>
      </c>
      <c r="B5" s="7" t="s">
        <v>26</v>
      </c>
      <c r="C5" s="8">
        <v>145.77931763363381</v>
      </c>
      <c r="D5" s="9">
        <v>463.99999995399997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35.23147518995453</v>
      </c>
      <c r="X5" s="13">
        <v>9.4147819471502299</v>
      </c>
      <c r="Y5" s="11">
        <v>334.35147686828299</v>
      </c>
      <c r="Z5" s="12">
        <v>988.7770515930215</v>
      </c>
    </row>
    <row r="6" spans="1:26" x14ac:dyDescent="0.2">
      <c r="A6" s="8">
        <v>2</v>
      </c>
      <c r="B6" s="7" t="s">
        <v>27</v>
      </c>
      <c r="C6" s="30">
        <v>0.5233681975984007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9">
        <v>3.420799001606608E-2</v>
      </c>
      <c r="X6" s="10"/>
      <c r="Y6" s="11"/>
      <c r="Z6" s="23">
        <v>0.55757618761446681</v>
      </c>
    </row>
    <row r="7" spans="1:26" x14ac:dyDescent="0.2">
      <c r="A7" s="8">
        <v>3</v>
      </c>
      <c r="B7" s="7" t="s">
        <v>28</v>
      </c>
      <c r="C7" s="14">
        <v>4.4922363814273059</v>
      </c>
      <c r="D7" s="9"/>
      <c r="E7" s="9"/>
      <c r="F7" s="9">
        <v>146.36480086403756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8.3775718486031811E-3</v>
      </c>
      <c r="X7" s="10"/>
      <c r="Y7" s="11"/>
      <c r="Z7" s="12">
        <v>150.86541481731348</v>
      </c>
    </row>
    <row r="8" spans="1:26" x14ac:dyDescent="0.2">
      <c r="A8" s="8">
        <v>4</v>
      </c>
      <c r="B8" s="7" t="s">
        <v>29</v>
      </c>
      <c r="C8" s="8">
        <v>14.397871071882953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2.1246913147498327E-3</v>
      </c>
      <c r="X8" s="10"/>
      <c r="Y8" s="11"/>
      <c r="Z8" s="12">
        <v>14.399995763197703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146.36480086403756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146.36480086403756</v>
      </c>
    </row>
    <row r="10" spans="1:26" x14ac:dyDescent="0.2">
      <c r="A10" s="8">
        <v>7</v>
      </c>
      <c r="B10" s="7" t="s">
        <v>113</v>
      </c>
      <c r="C10" s="8">
        <v>30.232265820757117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1.6461002277084483E-2</v>
      </c>
      <c r="X10" s="10"/>
      <c r="Y10" s="11"/>
      <c r="Z10" s="12">
        <v>30.2487268230342</v>
      </c>
    </row>
    <row r="11" spans="1:26" x14ac:dyDescent="0.2">
      <c r="A11" s="8">
        <v>8</v>
      </c>
      <c r="B11" s="7" t="s">
        <v>30</v>
      </c>
      <c r="C11" s="17">
        <v>2.3025328576980628E-2</v>
      </c>
      <c r="D11" s="9"/>
      <c r="E11" s="9"/>
      <c r="F11" s="9">
        <v>146.36480086403756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47">
        <v>3.5231049026759501E-4</v>
      </c>
      <c r="X11" s="10"/>
      <c r="Y11" s="11"/>
      <c r="Z11" s="12">
        <v>146.3881785031048</v>
      </c>
    </row>
    <row r="12" spans="1:26" x14ac:dyDescent="0.2">
      <c r="A12" s="8">
        <v>9</v>
      </c>
      <c r="B12" s="7" t="s">
        <v>31</v>
      </c>
      <c r="C12" s="30">
        <v>0.45754802969753594</v>
      </c>
      <c r="D12" s="9"/>
      <c r="E12" s="9"/>
      <c r="F12" s="9"/>
      <c r="G12" s="9"/>
      <c r="H12" s="9"/>
      <c r="I12" s="9"/>
      <c r="J12" s="9"/>
      <c r="K12" s="9"/>
      <c r="L12" s="9">
        <v>54.589282282332384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9">
        <v>4.1558863685565765E-2</v>
      </c>
      <c r="X12" s="10"/>
      <c r="Y12" s="11"/>
      <c r="Z12" s="12">
        <v>55.088389175715484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35.854401917988426</v>
      </c>
      <c r="L13" s="9">
        <v>176.6848448165434</v>
      </c>
      <c r="M13" s="9">
        <v>169.62763512785421</v>
      </c>
      <c r="N13" s="9">
        <v>13.192230469277716</v>
      </c>
      <c r="O13" s="9">
        <v>259.85061735698417</v>
      </c>
      <c r="P13" s="9">
        <v>59.602553291478117</v>
      </c>
      <c r="Q13" s="16">
        <v>1.4870699999999999</v>
      </c>
      <c r="R13" s="9"/>
      <c r="S13" s="9"/>
      <c r="T13" s="9"/>
      <c r="U13" s="9"/>
      <c r="V13" s="10"/>
      <c r="W13" s="10"/>
      <c r="X13" s="10"/>
      <c r="Y13" s="11"/>
      <c r="Z13" s="12">
        <v>716.29935298012606</v>
      </c>
    </row>
    <row r="14" spans="1:26" x14ac:dyDescent="0.2">
      <c r="A14" s="8">
        <v>12</v>
      </c>
      <c r="B14" s="7" t="s">
        <v>33</v>
      </c>
      <c r="C14" s="30">
        <v>0.50711515287820952</v>
      </c>
      <c r="D14" s="9"/>
      <c r="E14" s="9"/>
      <c r="F14" s="9"/>
      <c r="G14" s="9"/>
      <c r="H14" s="9"/>
      <c r="I14" s="9"/>
      <c r="J14" s="9"/>
      <c r="K14" s="9">
        <v>398.75465088927069</v>
      </c>
      <c r="L14" s="9">
        <v>970.38926246962751</v>
      </c>
      <c r="M14" s="9">
        <v>3181.3151070781291</v>
      </c>
      <c r="N14" s="9">
        <v>59.721375502684815</v>
      </c>
      <c r="O14" s="9">
        <v>1145.0916008555077</v>
      </c>
      <c r="P14" s="9">
        <v>2127.4441402933221</v>
      </c>
      <c r="Q14" s="16">
        <v>1.9827600000000003</v>
      </c>
      <c r="R14" s="9">
        <v>47.408133362406673</v>
      </c>
      <c r="S14" s="9"/>
      <c r="T14" s="9"/>
      <c r="U14" s="9"/>
      <c r="V14" s="10"/>
      <c r="W14" s="19">
        <v>5.0850958822374046E-2</v>
      </c>
      <c r="X14" s="10"/>
      <c r="Y14" s="11">
        <v>77.752604924434706</v>
      </c>
      <c r="Z14" s="12">
        <v>8010.4176014870845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0.11890950730316617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47">
        <v>7.9607199390459369E-4</v>
      </c>
      <c r="X17" s="10"/>
      <c r="Y17" s="11"/>
      <c r="Z17" s="23">
        <v>0.11970557929707076</v>
      </c>
    </row>
    <row r="18" spans="1:26" x14ac:dyDescent="0.2">
      <c r="A18" s="8">
        <v>20</v>
      </c>
      <c r="B18" s="7" t="s">
        <v>364</v>
      </c>
      <c r="C18" s="8">
        <v>189.32068538752878</v>
      </c>
      <c r="D18" s="9"/>
      <c r="E18" s="31">
        <v>2.3755350036268812E-2</v>
      </c>
      <c r="F18" s="9"/>
      <c r="G18" s="9"/>
      <c r="H18" s="9"/>
      <c r="I18" s="9">
        <v>93216.133517563649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5356.3537205275607</v>
      </c>
      <c r="X18" s="10"/>
      <c r="Y18" s="11"/>
      <c r="Z18" s="12">
        <v>98761.831678828778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14</v>
      </c>
      <c r="E20" s="9">
        <v>116.54850819639918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130.54850819639918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5">
        <v>0.78995004118954582</v>
      </c>
      <c r="X24" s="10"/>
      <c r="Y24" s="11"/>
      <c r="Z24" s="23">
        <v>0.78995004118954582</v>
      </c>
    </row>
    <row r="25" spans="1:26" x14ac:dyDescent="0.2">
      <c r="A25" s="8">
        <v>29</v>
      </c>
      <c r="B25" s="7" t="s">
        <v>366</v>
      </c>
      <c r="C25" s="8"/>
      <c r="D25" s="16">
        <v>6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21">
        <v>6</v>
      </c>
    </row>
    <row r="26" spans="1:26" ht="39" x14ac:dyDescent="0.2">
      <c r="A26" s="8">
        <v>30</v>
      </c>
      <c r="B26" s="7" t="s">
        <v>367</v>
      </c>
      <c r="C26" s="8">
        <v>5687.8591921908464</v>
      </c>
      <c r="D26" s="9">
        <v>5285.4999999823995</v>
      </c>
      <c r="E26" s="9">
        <v>18.776826269488325</v>
      </c>
      <c r="F26" s="9"/>
      <c r="G26" s="9"/>
      <c r="H26" s="9"/>
      <c r="I26" s="9">
        <v>78636.764493568859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4940.8932000684017</v>
      </c>
      <c r="X26" s="10"/>
      <c r="Y26" s="11"/>
      <c r="Z26" s="12">
        <v>94569.793712079991</v>
      </c>
    </row>
    <row r="27" spans="1:26" x14ac:dyDescent="0.2">
      <c r="A27" s="8">
        <v>31</v>
      </c>
      <c r="B27" s="7" t="s">
        <v>36</v>
      </c>
      <c r="C27" s="8">
        <v>31.889981466939147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0"/>
      <c r="W27" s="10">
        <v>29.619177468299018</v>
      </c>
      <c r="X27" s="10"/>
      <c r="Y27" s="20">
        <v>3.6077095132985333</v>
      </c>
      <c r="Z27" s="12">
        <v>65.116868448536692</v>
      </c>
    </row>
    <row r="28" spans="1:26" x14ac:dyDescent="0.2">
      <c r="A28" s="8">
        <v>32</v>
      </c>
      <c r="B28" s="7" t="s">
        <v>116</v>
      </c>
      <c r="C28" s="48">
        <v>2.9670223940667616E-4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9">
        <v>2.9670223940667616E-4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30">
        <v>0.80508115356570997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3">
        <v>0.80508115356570997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358.83847959646073</v>
      </c>
      <c r="L31" s="9">
        <v>1533.8310873130097</v>
      </c>
      <c r="M31" s="9">
        <v>779.16642586999797</v>
      </c>
      <c r="N31" s="9"/>
      <c r="O31" s="9">
        <v>84.717832706030521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2756.5538254854987</v>
      </c>
    </row>
    <row r="32" spans="1:26" x14ac:dyDescent="0.2">
      <c r="A32" s="8">
        <v>37</v>
      </c>
      <c r="B32" s="7" t="s">
        <v>369</v>
      </c>
      <c r="C32" s="17">
        <v>4.5019349591995689E-2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5">
        <v>0.34331220142531088</v>
      </c>
      <c r="X32" s="10"/>
      <c r="Y32" s="11"/>
      <c r="Z32" s="23">
        <v>0.38833155101730654</v>
      </c>
    </row>
    <row r="33" spans="1:26" x14ac:dyDescent="0.2">
      <c r="A33" s="8">
        <v>40</v>
      </c>
      <c r="B33" s="7" t="s">
        <v>176</v>
      </c>
      <c r="C33" s="8"/>
      <c r="D33" s="9">
        <v>180.00000000600002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180.00000000600002</v>
      </c>
    </row>
    <row r="34" spans="1:26" x14ac:dyDescent="0.2">
      <c r="A34" s="8">
        <v>41</v>
      </c>
      <c r="B34" s="7" t="s">
        <v>177</v>
      </c>
      <c r="C34" s="8"/>
      <c r="D34" s="9">
        <v>452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452</v>
      </c>
    </row>
    <row r="35" spans="1:26" x14ac:dyDescent="0.2">
      <c r="A35" s="8">
        <v>44</v>
      </c>
      <c r="B35" s="7" t="s">
        <v>117</v>
      </c>
      <c r="C35" s="48">
        <v>2.4308163143690664E-4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50">
        <v>3.649559805068249E-2</v>
      </c>
      <c r="Z35" s="18">
        <v>3.6738679682119399E-2</v>
      </c>
    </row>
    <row r="36" spans="1:26" x14ac:dyDescent="0.2">
      <c r="A36" s="8">
        <v>46</v>
      </c>
      <c r="B36" s="7" t="s">
        <v>178</v>
      </c>
      <c r="C36" s="8"/>
      <c r="D36" s="16">
        <v>7.0000000000000009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21">
        <v>7.0000000000000009</v>
      </c>
    </row>
    <row r="37" spans="1:26" x14ac:dyDescent="0.2">
      <c r="A37" s="8">
        <v>47</v>
      </c>
      <c r="B37" s="7" t="s">
        <v>179</v>
      </c>
      <c r="C37" s="8"/>
      <c r="D37" s="9">
        <v>155.999999995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155.999999995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216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216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3200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3200</v>
      </c>
    </row>
    <row r="42" spans="1:26" x14ac:dyDescent="0.2">
      <c r="A42" s="8">
        <v>53</v>
      </c>
      <c r="B42" s="7" t="s">
        <v>39</v>
      </c>
      <c r="C42" s="8">
        <v>35623.799154150103</v>
      </c>
      <c r="D42" s="9">
        <v>11906.560000408073</v>
      </c>
      <c r="E42" s="9">
        <v>86.074618577444298</v>
      </c>
      <c r="F42" s="9"/>
      <c r="G42" s="9">
        <v>17556.546255092446</v>
      </c>
      <c r="H42" s="9"/>
      <c r="I42" s="9"/>
      <c r="J42" s="9"/>
      <c r="K42" s="9">
        <v>494.41339169027117</v>
      </c>
      <c r="L42" s="9"/>
      <c r="M42" s="9">
        <v>5354.7720579960451</v>
      </c>
      <c r="N42" s="9">
        <v>721.27950542767496</v>
      </c>
      <c r="O42" s="9">
        <v>183.35696620808693</v>
      </c>
      <c r="P42" s="9">
        <v>4490.5364219046287</v>
      </c>
      <c r="Q42" s="22">
        <v>0.49569000000000007</v>
      </c>
      <c r="R42" s="9"/>
      <c r="S42" s="9"/>
      <c r="T42" s="9"/>
      <c r="U42" s="9"/>
      <c r="V42" s="10"/>
      <c r="W42" s="10">
        <v>10.246995088459309</v>
      </c>
      <c r="X42" s="10"/>
      <c r="Y42" s="11">
        <v>10.9873967022321</v>
      </c>
      <c r="Z42" s="12">
        <v>76439.068453245447</v>
      </c>
    </row>
    <row r="43" spans="1:26" x14ac:dyDescent="0.2">
      <c r="A43" s="8">
        <v>54</v>
      </c>
      <c r="B43" s="7" t="s">
        <v>183</v>
      </c>
      <c r="C43" s="8"/>
      <c r="D43" s="9">
        <v>147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147</v>
      </c>
    </row>
    <row r="44" spans="1:26" x14ac:dyDescent="0.2">
      <c r="A44" s="8">
        <v>56</v>
      </c>
      <c r="B44" s="7" t="s">
        <v>40</v>
      </c>
      <c r="C44" s="8">
        <v>111.09531095898939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26.672847591941956</v>
      </c>
      <c r="X44" s="10"/>
      <c r="Y44" s="11"/>
      <c r="Z44" s="12">
        <v>137.76815855093133</v>
      </c>
    </row>
    <row r="45" spans="1:26" x14ac:dyDescent="0.2">
      <c r="A45" s="8">
        <v>57</v>
      </c>
      <c r="B45" s="7" t="s">
        <v>41</v>
      </c>
      <c r="C45" s="8">
        <v>571.52587650946953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9">
        <v>6.4640505967425335E-2</v>
      </c>
      <c r="X45" s="10"/>
      <c r="Y45" s="11"/>
      <c r="Z45" s="12">
        <v>571.59051701543694</v>
      </c>
    </row>
    <row r="46" spans="1:26" x14ac:dyDescent="0.2">
      <c r="A46" s="8">
        <v>58</v>
      </c>
      <c r="B46" s="7" t="s">
        <v>42</v>
      </c>
      <c r="C46" s="8">
        <v>247.22798657412869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0">
        <v>19.140972047142345</v>
      </c>
      <c r="X46" s="10"/>
      <c r="Y46" s="11"/>
      <c r="Z46" s="12">
        <v>266.36895862127102</v>
      </c>
    </row>
    <row r="47" spans="1:26" x14ac:dyDescent="0.2">
      <c r="A47" s="8">
        <v>59</v>
      </c>
      <c r="B47" s="7" t="s">
        <v>43</v>
      </c>
      <c r="C47" s="30">
        <v>0.95860208433581073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1.5704804752810317E-2</v>
      </c>
      <c r="X47" s="10"/>
      <c r="Y47" s="11"/>
      <c r="Z47" s="23">
        <v>0.97430688908862106</v>
      </c>
    </row>
    <row r="48" spans="1:26" x14ac:dyDescent="0.2">
      <c r="A48" s="8">
        <v>61</v>
      </c>
      <c r="B48" s="7" t="s">
        <v>184</v>
      </c>
      <c r="C48" s="8"/>
      <c r="D48" s="9">
        <v>34849.999996549501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34849.999996549501</v>
      </c>
    </row>
    <row r="49" spans="1:26" x14ac:dyDescent="0.2">
      <c r="A49" s="8">
        <v>62</v>
      </c>
      <c r="B49" s="7" t="s">
        <v>185</v>
      </c>
      <c r="C49" s="8"/>
      <c r="D49" s="9">
        <v>258652.00002563951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258652.00002563951</v>
      </c>
    </row>
    <row r="50" spans="1:26" x14ac:dyDescent="0.2">
      <c r="A50" s="8">
        <v>63</v>
      </c>
      <c r="B50" s="7" t="s">
        <v>186</v>
      </c>
      <c r="C50" s="8"/>
      <c r="D50" s="9">
        <v>2806.9999999461006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2806.9999999461006</v>
      </c>
    </row>
    <row r="51" spans="1:26" x14ac:dyDescent="0.2">
      <c r="A51" s="8">
        <v>64</v>
      </c>
      <c r="B51" s="7" t="s">
        <v>187</v>
      </c>
      <c r="C51" s="8"/>
      <c r="D51" s="9">
        <v>1330.6999999904499</v>
      </c>
      <c r="E51" s="9">
        <v>62.957737511286346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1393.6577375017362</v>
      </c>
    </row>
    <row r="52" spans="1:26" x14ac:dyDescent="0.2">
      <c r="A52" s="8">
        <v>65</v>
      </c>
      <c r="B52" s="7" t="s">
        <v>118</v>
      </c>
      <c r="C52" s="30">
        <v>0.13242806343872868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0.13242806343872868</v>
      </c>
    </row>
    <row r="53" spans="1:26" x14ac:dyDescent="0.2">
      <c r="A53" s="8">
        <v>66</v>
      </c>
      <c r="B53" s="7" t="s">
        <v>371</v>
      </c>
      <c r="C53" s="14">
        <v>6.8623657716885926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21">
        <v>6.8623657716885926</v>
      </c>
    </row>
    <row r="54" spans="1:26" x14ac:dyDescent="0.2">
      <c r="A54" s="8">
        <v>68</v>
      </c>
      <c r="B54" s="7" t="s">
        <v>188</v>
      </c>
      <c r="C54" s="17">
        <v>2.9683439728738804E-2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2.9683439728738804E-2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0.23210176106495528</v>
      </c>
      <c r="D56" s="16">
        <v>1.2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51">
        <v>7.2150245576936166E-5</v>
      </c>
      <c r="X56" s="10"/>
      <c r="Y56" s="11"/>
      <c r="Z56" s="21">
        <v>1.4321739113105323</v>
      </c>
    </row>
    <row r="57" spans="1:26" ht="26" x14ac:dyDescent="0.2">
      <c r="A57" s="8">
        <v>74</v>
      </c>
      <c r="B57" s="7" t="s">
        <v>374</v>
      </c>
      <c r="C57" s="30">
        <v>0.22568758736887384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3">
        <v>0.22568758736887384</v>
      </c>
    </row>
    <row r="58" spans="1:26" x14ac:dyDescent="0.2">
      <c r="A58" s="8">
        <v>75</v>
      </c>
      <c r="B58" s="7" t="s">
        <v>44</v>
      </c>
      <c r="C58" s="17">
        <v>2.5410130283287299E-2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0"/>
      <c r="W58" s="19">
        <v>6.5463495763904483E-3</v>
      </c>
      <c r="X58" s="13">
        <v>6.6315629713532358</v>
      </c>
      <c r="Y58" s="20">
        <v>6.5523106610311483</v>
      </c>
      <c r="Z58" s="12">
        <v>13.215830112244062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44747.629587534997</v>
      </c>
      <c r="D61" s="9">
        <v>16583.280000567393</v>
      </c>
      <c r="E61" s="9">
        <v>172.16803598762061</v>
      </c>
      <c r="F61" s="9">
        <v>349.76171345194024</v>
      </c>
      <c r="G61" s="9">
        <v>31985.905253902831</v>
      </c>
      <c r="H61" s="9">
        <v>25458.672486127049</v>
      </c>
      <c r="I61" s="9"/>
      <c r="J61" s="9"/>
      <c r="K61" s="9">
        <v>1932.292079139396</v>
      </c>
      <c r="L61" s="9"/>
      <c r="M61" s="9">
        <v>22550.65951279438</v>
      </c>
      <c r="N61" s="9">
        <v>2663.8525377744231</v>
      </c>
      <c r="O61" s="9">
        <v>876.77582620938585</v>
      </c>
      <c r="P61" s="9">
        <v>11414.744043669318</v>
      </c>
      <c r="Q61" s="16">
        <v>1.9827600000000003</v>
      </c>
      <c r="R61" s="9">
        <v>28.378007188646894</v>
      </c>
      <c r="S61" s="9"/>
      <c r="T61" s="9"/>
      <c r="U61" s="9"/>
      <c r="V61" s="10"/>
      <c r="W61" s="13">
        <v>5.1907236289367571</v>
      </c>
      <c r="X61" s="10"/>
      <c r="Y61" s="11">
        <v>56.81304891817058</v>
      </c>
      <c r="Z61" s="12">
        <v>158828.10561689452</v>
      </c>
    </row>
    <row r="62" spans="1:26" x14ac:dyDescent="0.2">
      <c r="A62" s="8">
        <v>81</v>
      </c>
      <c r="B62" s="7" t="s">
        <v>46</v>
      </c>
      <c r="C62" s="48">
        <v>9.8989182865642195E-5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9">
        <v>9.8989182865642195E-5</v>
      </c>
    </row>
    <row r="63" spans="1:26" x14ac:dyDescent="0.2">
      <c r="A63" s="8">
        <v>82</v>
      </c>
      <c r="B63" s="7" t="s">
        <v>47</v>
      </c>
      <c r="C63" s="8">
        <v>14.279304905889342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3">
        <v>4.1745920948045221</v>
      </c>
      <c r="X63" s="10"/>
      <c r="Y63" s="52">
        <v>0.70037645094641743</v>
      </c>
      <c r="Z63" s="12">
        <v>19.154273451640282</v>
      </c>
    </row>
    <row r="64" spans="1:26" x14ac:dyDescent="0.2">
      <c r="A64" s="8">
        <v>83</v>
      </c>
      <c r="B64" s="7" t="s">
        <v>48</v>
      </c>
      <c r="C64" s="8">
        <v>469.2327243743411</v>
      </c>
      <c r="D64" s="9"/>
      <c r="E64" s="9">
        <v>10.109491365434808</v>
      </c>
      <c r="F64" s="9"/>
      <c r="G64" s="9"/>
      <c r="H64" s="9"/>
      <c r="I64" s="9"/>
      <c r="J64" s="9"/>
      <c r="K64" s="9">
        <v>44.028820562043627</v>
      </c>
      <c r="L64" s="9"/>
      <c r="M64" s="9">
        <v>181.80062658850287</v>
      </c>
      <c r="N64" s="9"/>
      <c r="O64" s="9">
        <v>10.394722045455456</v>
      </c>
      <c r="P64" s="9"/>
      <c r="Q64" s="9"/>
      <c r="R64" s="9"/>
      <c r="S64" s="9"/>
      <c r="T64" s="9"/>
      <c r="U64" s="9"/>
      <c r="V64" s="10"/>
      <c r="W64" s="15">
        <v>0.27681729849705144</v>
      </c>
      <c r="X64" s="10"/>
      <c r="Y64" s="11"/>
      <c r="Z64" s="12">
        <v>715.84320223427483</v>
      </c>
    </row>
    <row r="65" spans="1:26" x14ac:dyDescent="0.2">
      <c r="A65" s="8">
        <v>84</v>
      </c>
      <c r="B65" s="7" t="s">
        <v>49</v>
      </c>
      <c r="C65" s="17">
        <v>9.677924891501688E-2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2.0795558423811265E-3</v>
      </c>
      <c r="X65" s="10"/>
      <c r="Y65" s="11"/>
      <c r="Z65" s="18">
        <v>9.8858804757398E-2</v>
      </c>
    </row>
    <row r="66" spans="1:26" x14ac:dyDescent="0.2">
      <c r="A66" s="8">
        <v>85</v>
      </c>
      <c r="B66" s="7" t="s">
        <v>50</v>
      </c>
      <c r="C66" s="14">
        <v>2.8612440791521871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9">
        <v>2.8291546954267138E-2</v>
      </c>
      <c r="X66" s="10"/>
      <c r="Y66" s="11"/>
      <c r="Z66" s="21">
        <v>2.8895356261064542</v>
      </c>
    </row>
    <row r="67" spans="1:26" x14ac:dyDescent="0.2">
      <c r="A67" s="8">
        <v>86</v>
      </c>
      <c r="B67" s="7" t="s">
        <v>51</v>
      </c>
      <c r="C67" s="8">
        <v>16.001148684732403</v>
      </c>
      <c r="D67" s="9"/>
      <c r="E67" s="9">
        <v>37.874318744750695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5">
        <v>0.89508931975456518</v>
      </c>
      <c r="X67" s="10"/>
      <c r="Y67" s="11"/>
      <c r="Z67" s="12">
        <v>54.770556749237663</v>
      </c>
    </row>
    <row r="68" spans="1:26" x14ac:dyDescent="0.2">
      <c r="A68" s="8">
        <v>87</v>
      </c>
      <c r="B68" s="7" t="s">
        <v>52</v>
      </c>
      <c r="C68" s="14">
        <v>5.1783143027833329</v>
      </c>
      <c r="D68" s="9"/>
      <c r="E68" s="31">
        <v>6.2100600094812955E-2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0"/>
      <c r="W68" s="13">
        <v>2.3829802051894178</v>
      </c>
      <c r="X68" s="10">
        <v>25.370249199484199</v>
      </c>
      <c r="Y68" s="20">
        <v>1.9372024321579682</v>
      </c>
      <c r="Z68" s="12">
        <v>34.930846739709729</v>
      </c>
    </row>
    <row r="69" spans="1:26" x14ac:dyDescent="0.2">
      <c r="A69" s="8">
        <v>88</v>
      </c>
      <c r="B69" s="7" t="s">
        <v>53</v>
      </c>
      <c r="C69" s="14">
        <v>1.0641856166830219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1.0641856166830219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43.9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43.9</v>
      </c>
    </row>
    <row r="72" spans="1:26" x14ac:dyDescent="0.2">
      <c r="A72" s="8">
        <v>91</v>
      </c>
      <c r="B72" s="7" t="s">
        <v>190</v>
      </c>
      <c r="C72" s="8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/>
    </row>
    <row r="73" spans="1:26" x14ac:dyDescent="0.2">
      <c r="A73" s="8">
        <v>92</v>
      </c>
      <c r="B73" s="7" t="s">
        <v>191</v>
      </c>
      <c r="C73" s="8"/>
      <c r="D73" s="9">
        <v>471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471</v>
      </c>
    </row>
    <row r="74" spans="1:26" x14ac:dyDescent="0.2">
      <c r="A74" s="8">
        <v>93</v>
      </c>
      <c r="B74" s="7" t="s">
        <v>192</v>
      </c>
      <c r="C74" s="8"/>
      <c r="D74" s="9">
        <v>167.4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167.4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5">
        <v>0.3114329413650001</v>
      </c>
      <c r="Y75" s="11"/>
      <c r="Z75" s="23">
        <v>0.3114329413650001</v>
      </c>
    </row>
    <row r="76" spans="1:26" x14ac:dyDescent="0.2">
      <c r="A76" s="8">
        <v>95</v>
      </c>
      <c r="B76" s="7" t="s">
        <v>194</v>
      </c>
      <c r="C76" s="8"/>
      <c r="D76" s="9">
        <v>590.5000000084251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590.5000000084251</v>
      </c>
    </row>
    <row r="77" spans="1:26" x14ac:dyDescent="0.2">
      <c r="A77" s="8">
        <v>96</v>
      </c>
      <c r="B77" s="7" t="s">
        <v>195</v>
      </c>
      <c r="C77" s="8"/>
      <c r="D77" s="9">
        <v>1000.1899999531912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1000.1899999531912</v>
      </c>
    </row>
    <row r="78" spans="1:26" x14ac:dyDescent="0.2">
      <c r="A78" s="8">
        <v>98</v>
      </c>
      <c r="B78" s="7" t="s">
        <v>119</v>
      </c>
      <c r="C78" s="30">
        <v>0.12583725780815919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51">
        <v>6.6265530791178646E-5</v>
      </c>
      <c r="X78" s="10"/>
      <c r="Y78" s="11"/>
      <c r="Z78" s="23">
        <v>0.12590352333895036</v>
      </c>
    </row>
    <row r="79" spans="1:26" x14ac:dyDescent="0.2">
      <c r="A79" s="8">
        <v>100</v>
      </c>
      <c r="B79" s="7" t="s">
        <v>196</v>
      </c>
      <c r="C79" s="8"/>
      <c r="D79" s="9">
        <v>406.75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406.75</v>
      </c>
    </row>
    <row r="80" spans="1:26" x14ac:dyDescent="0.2">
      <c r="A80" s="8">
        <v>101</v>
      </c>
      <c r="B80" s="7" t="s">
        <v>197</v>
      </c>
      <c r="C80" s="8"/>
      <c r="D80" s="9">
        <v>106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106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2461.6734513621996</v>
      </c>
      <c r="U81" s="9"/>
      <c r="V81" s="10"/>
      <c r="W81" s="10"/>
      <c r="X81" s="10"/>
      <c r="Y81" s="11"/>
      <c r="Z81" s="12">
        <v>2461.6734513621996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4386.5135381560031</v>
      </c>
      <c r="U82" s="9"/>
      <c r="V82" s="10"/>
      <c r="W82" s="10"/>
      <c r="X82" s="10"/>
      <c r="Y82" s="11"/>
      <c r="Z82" s="12">
        <v>4386.5135381560031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308.64999998305507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308.64999998305507</v>
      </c>
    </row>
    <row r="86" spans="1:26" x14ac:dyDescent="0.2">
      <c r="A86" s="8">
        <v>113</v>
      </c>
      <c r="B86" s="7" t="s">
        <v>199</v>
      </c>
      <c r="C86" s="8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/>
    </row>
    <row r="87" spans="1:26" x14ac:dyDescent="0.2">
      <c r="A87" s="8">
        <v>115</v>
      </c>
      <c r="B87" s="7" t="s">
        <v>200</v>
      </c>
      <c r="C87" s="8"/>
      <c r="D87" s="9">
        <v>149.5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149.5</v>
      </c>
    </row>
    <row r="88" spans="1:26" x14ac:dyDescent="0.2">
      <c r="A88" s="8">
        <v>117</v>
      </c>
      <c r="B88" s="7" t="s">
        <v>201</v>
      </c>
      <c r="C88" s="8"/>
      <c r="D88" s="9">
        <v>2973.2</v>
      </c>
      <c r="E88" s="16">
        <v>4.5905811070087346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2977.7905811070086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>
        <v>54.800000000000004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>
        <v>54.800000000000004</v>
      </c>
    </row>
    <row r="92" spans="1:26" x14ac:dyDescent="0.2">
      <c r="A92" s="8">
        <v>125</v>
      </c>
      <c r="B92" s="7" t="s">
        <v>55</v>
      </c>
      <c r="C92" s="8">
        <v>363.68204256435973</v>
      </c>
      <c r="D92" s="9">
        <v>99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21.188165356597253</v>
      </c>
      <c r="X92" s="10"/>
      <c r="Y92" s="20">
        <v>4.6684010238755267</v>
      </c>
      <c r="Z92" s="12">
        <v>488.5386089448325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262.83017608825168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715.75317037342961</v>
      </c>
      <c r="T94" s="9"/>
      <c r="U94" s="9"/>
      <c r="V94" s="10"/>
      <c r="W94" s="10">
        <v>59.515356976510454</v>
      </c>
      <c r="X94" s="10"/>
      <c r="Y94" s="20">
        <v>4.8551267830389158</v>
      </c>
      <c r="Z94" s="12">
        <v>1042.9538302212306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54.712560799121057</v>
      </c>
      <c r="D96" s="9"/>
      <c r="E96" s="31">
        <v>1.3467600020561847E-2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0"/>
      <c r="W96" s="10">
        <v>113.68642551235216</v>
      </c>
      <c r="X96" s="10"/>
      <c r="Y96" s="52">
        <v>0.25662653837350768</v>
      </c>
      <c r="Z96" s="12">
        <v>168.66908044986727</v>
      </c>
    </row>
    <row r="97" spans="1:26" ht="26" x14ac:dyDescent="0.2">
      <c r="A97" s="8">
        <v>133</v>
      </c>
      <c r="B97" s="7" t="s">
        <v>205</v>
      </c>
      <c r="C97" s="8">
        <v>395.73719271389285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2.1266797099165099E-3</v>
      </c>
      <c r="X97" s="10"/>
      <c r="Y97" s="11"/>
      <c r="Z97" s="12">
        <v>395.73931939360278</v>
      </c>
    </row>
    <row r="98" spans="1:26" x14ac:dyDescent="0.2">
      <c r="A98" s="8">
        <v>134</v>
      </c>
      <c r="B98" s="7" t="s">
        <v>58</v>
      </c>
      <c r="C98" s="8">
        <v>123.35828774654777</v>
      </c>
      <c r="D98" s="9"/>
      <c r="E98" s="31">
        <v>1.3490024608694431E-2</v>
      </c>
      <c r="F98" s="9">
        <v>102.39669954246116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5">
        <v>0.43187994519002731</v>
      </c>
      <c r="X98" s="10"/>
      <c r="Y98" s="11"/>
      <c r="Z98" s="12">
        <v>226.20035725880766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84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84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70.257451289429383</v>
      </c>
      <c r="D102" s="9"/>
      <c r="E102" s="9"/>
      <c r="F102" s="9"/>
      <c r="G102" s="9"/>
      <c r="H102" s="9"/>
      <c r="I102" s="9"/>
      <c r="J102" s="9"/>
      <c r="K102" s="9"/>
      <c r="L102" s="9">
        <v>70.272520726656467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140.52997201608585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30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30</v>
      </c>
    </row>
    <row r="105" spans="1:26" x14ac:dyDescent="0.2">
      <c r="A105" s="8">
        <v>148</v>
      </c>
      <c r="B105" s="7" t="s">
        <v>210</v>
      </c>
      <c r="C105" s="8"/>
      <c r="D105" s="9">
        <v>54.2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54.2</v>
      </c>
    </row>
    <row r="106" spans="1:26" x14ac:dyDescent="0.2">
      <c r="A106" s="8">
        <v>149</v>
      </c>
      <c r="B106" s="7" t="s">
        <v>120</v>
      </c>
      <c r="C106" s="30">
        <v>0.14998915582621966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0.14998915582621966</v>
      </c>
    </row>
    <row r="107" spans="1:26" x14ac:dyDescent="0.2">
      <c r="A107" s="8">
        <v>150</v>
      </c>
      <c r="B107" s="7" t="s">
        <v>385</v>
      </c>
      <c r="C107" s="8">
        <v>33.520460624557984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20">
        <v>6.6512592465381131</v>
      </c>
      <c r="Z107" s="12">
        <v>40.171719871096094</v>
      </c>
    </row>
    <row r="108" spans="1:26" x14ac:dyDescent="0.2">
      <c r="A108" s="8">
        <v>152</v>
      </c>
      <c r="B108" s="7" t="s">
        <v>211</v>
      </c>
      <c r="C108" s="8"/>
      <c r="D108" s="9">
        <v>781.30000000400003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781.30000000400003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238.2795816452622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238.2795816452622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166.87598433438623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1.788064958077237</v>
      </c>
      <c r="X112" s="10"/>
      <c r="Y112" s="11"/>
      <c r="Z112" s="12">
        <v>168.66404929246346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14">
        <v>4.1877572243854164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21">
        <v>4.1877572243854164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3707.6773919861357</v>
      </c>
      <c r="U115" s="9"/>
      <c r="V115" s="10"/>
      <c r="W115" s="10"/>
      <c r="X115" s="10"/>
      <c r="Y115" s="11"/>
      <c r="Z115" s="12">
        <v>3707.6773919861357</v>
      </c>
    </row>
    <row r="116" spans="1:26" x14ac:dyDescent="0.2">
      <c r="A116" s="8">
        <v>162</v>
      </c>
      <c r="B116" s="7" t="s">
        <v>214</v>
      </c>
      <c r="C116" s="8"/>
      <c r="D116" s="9">
        <v>272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272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248.18445434406397</v>
      </c>
      <c r="U118" s="9"/>
      <c r="V118" s="10"/>
      <c r="W118" s="10"/>
      <c r="X118" s="10"/>
      <c r="Y118" s="11"/>
      <c r="Z118" s="12">
        <v>248.18445434406397</v>
      </c>
    </row>
    <row r="119" spans="1:26" x14ac:dyDescent="0.2">
      <c r="A119" s="8">
        <v>168</v>
      </c>
      <c r="B119" s="7" t="s">
        <v>215</v>
      </c>
      <c r="C119" s="8"/>
      <c r="D119" s="9">
        <v>500.00000002650006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500.00000002650006</v>
      </c>
    </row>
    <row r="120" spans="1:26" x14ac:dyDescent="0.2">
      <c r="A120" s="8">
        <v>169</v>
      </c>
      <c r="B120" s="7" t="s">
        <v>216</v>
      </c>
      <c r="C120" s="30">
        <v>0.56853370421437577</v>
      </c>
      <c r="D120" s="9">
        <v>3024.0000000288001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0.36882107801460573</v>
      </c>
      <c r="X120" s="10"/>
      <c r="Y120" s="11"/>
      <c r="Z120" s="12">
        <v>3024.9373548110293</v>
      </c>
    </row>
    <row r="121" spans="1:26" x14ac:dyDescent="0.2">
      <c r="A121" s="8">
        <v>171</v>
      </c>
      <c r="B121" s="7" t="s">
        <v>217</v>
      </c>
      <c r="C121" s="8"/>
      <c r="D121" s="9"/>
      <c r="E121" s="9">
        <v>31.517363898119577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31.517363898119577</v>
      </c>
    </row>
    <row r="122" spans="1:26" x14ac:dyDescent="0.2">
      <c r="A122" s="8">
        <v>172</v>
      </c>
      <c r="B122" s="7" t="s">
        <v>218</v>
      </c>
      <c r="C122" s="8"/>
      <c r="D122" s="9">
        <v>33.4200000003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33.4200000003</v>
      </c>
    </row>
    <row r="123" spans="1:26" x14ac:dyDescent="0.2">
      <c r="A123" s="8">
        <v>174</v>
      </c>
      <c r="B123" s="7" t="s">
        <v>219</v>
      </c>
      <c r="C123" s="8"/>
      <c r="D123" s="16">
        <v>5.2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21">
        <v>5.2</v>
      </c>
    </row>
    <row r="124" spans="1:26" x14ac:dyDescent="0.2">
      <c r="A124" s="8">
        <v>175</v>
      </c>
      <c r="B124" s="7" t="s">
        <v>391</v>
      </c>
      <c r="C124" s="8"/>
      <c r="D124" s="9">
        <v>994.20000002771997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994.20000002771997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7297.3328308405789</v>
      </c>
      <c r="U125" s="9"/>
      <c r="V125" s="10"/>
      <c r="W125" s="10"/>
      <c r="X125" s="10"/>
      <c r="Y125" s="11"/>
      <c r="Z125" s="12">
        <v>7297.3328308405789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20">
        <v>7.3443570296797258</v>
      </c>
      <c r="Z127" s="21">
        <v>7.3443570296797258</v>
      </c>
    </row>
    <row r="128" spans="1:26" x14ac:dyDescent="0.2">
      <c r="A128" s="8">
        <v>179</v>
      </c>
      <c r="B128" s="7" t="s">
        <v>395</v>
      </c>
      <c r="C128" s="8"/>
      <c r="D128" s="9">
        <v>20132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20132</v>
      </c>
    </row>
    <row r="129" spans="1:26" x14ac:dyDescent="0.2">
      <c r="A129" s="8">
        <v>181</v>
      </c>
      <c r="B129" s="7" t="s">
        <v>60</v>
      </c>
      <c r="C129" s="30">
        <v>0.91518686537983496</v>
      </c>
      <c r="D129" s="9"/>
      <c r="E129" s="9">
        <v>252.26627060437937</v>
      </c>
      <c r="F129" s="9"/>
      <c r="G129" s="9"/>
      <c r="H129" s="9"/>
      <c r="I129" s="9"/>
      <c r="J129" s="9">
        <v>34843.300908301746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5.6552706071462686E-3</v>
      </c>
      <c r="X129" s="10"/>
      <c r="Y129" s="11">
        <v>18.129877929292256</v>
      </c>
      <c r="Z129" s="12">
        <v>35114.617898971403</v>
      </c>
    </row>
    <row r="130" spans="1:26" x14ac:dyDescent="0.2">
      <c r="A130" s="8">
        <v>182</v>
      </c>
      <c r="B130" s="7" t="s">
        <v>220</v>
      </c>
      <c r="C130" s="8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/>
    </row>
    <row r="131" spans="1:26" x14ac:dyDescent="0.2">
      <c r="A131" s="8">
        <v>183</v>
      </c>
      <c r="B131" s="7" t="s">
        <v>221</v>
      </c>
      <c r="C131" s="8"/>
      <c r="D131" s="9">
        <v>862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862</v>
      </c>
    </row>
    <row r="132" spans="1:26" x14ac:dyDescent="0.2">
      <c r="A132" s="8">
        <v>184</v>
      </c>
      <c r="B132" s="7" t="s">
        <v>222</v>
      </c>
      <c r="C132" s="8"/>
      <c r="D132" s="9">
        <v>308.69999997825005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308.69999997825005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12267.240355862135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3">
        <v>8.2942143537983313</v>
      </c>
      <c r="X134" s="10"/>
      <c r="Y134" s="11"/>
      <c r="Z134" s="12">
        <v>12275.534570215934</v>
      </c>
    </row>
    <row r="135" spans="1:26" x14ac:dyDescent="0.2">
      <c r="A135" s="8">
        <v>187</v>
      </c>
      <c r="B135" s="7" t="s">
        <v>224</v>
      </c>
      <c r="C135" s="8"/>
      <c r="D135" s="9">
        <v>6510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6510</v>
      </c>
    </row>
    <row r="136" spans="1:26" x14ac:dyDescent="0.2">
      <c r="A136" s="8">
        <v>188</v>
      </c>
      <c r="B136" s="7" t="s">
        <v>397</v>
      </c>
      <c r="C136" s="17">
        <v>5.9891760595028598E-3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3">
        <v>4.3885746824020341E-6</v>
      </c>
      <c r="X136" s="10"/>
      <c r="Y136" s="11"/>
      <c r="Z136" s="18">
        <v>5.9935646341852614E-3</v>
      </c>
    </row>
    <row r="137" spans="1:26" x14ac:dyDescent="0.2">
      <c r="A137" s="8">
        <v>190</v>
      </c>
      <c r="B137" s="7" t="s">
        <v>61</v>
      </c>
      <c r="C137" s="48">
        <v>6.6343387135025687E-4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49">
        <v>6.6343387135025687E-4</v>
      </c>
    </row>
    <row r="138" spans="1:26" x14ac:dyDescent="0.2">
      <c r="A138" s="8">
        <v>191</v>
      </c>
      <c r="B138" s="7" t="s">
        <v>225</v>
      </c>
      <c r="C138" s="8"/>
      <c r="D138" s="9">
        <v>836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836</v>
      </c>
    </row>
    <row r="139" spans="1:26" x14ac:dyDescent="0.2">
      <c r="A139" s="8">
        <v>195</v>
      </c>
      <c r="B139" s="7" t="s">
        <v>226</v>
      </c>
      <c r="C139" s="8"/>
      <c r="D139" s="9">
        <v>1612.99999999703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1612.99999999703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745.99999975899993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745.99999975899993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1.3277876786773992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1.3277876786773992</v>
      </c>
    </row>
    <row r="147" spans="1:26" x14ac:dyDescent="0.2">
      <c r="A147" s="8">
        <v>206</v>
      </c>
      <c r="B147" s="7" t="s">
        <v>230</v>
      </c>
      <c r="C147" s="8"/>
      <c r="D147" s="16">
        <v>9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21">
        <v>9</v>
      </c>
    </row>
    <row r="148" spans="1:26" x14ac:dyDescent="0.2">
      <c r="A148" s="8">
        <v>207</v>
      </c>
      <c r="B148" s="7" t="s">
        <v>400</v>
      </c>
      <c r="C148" s="14">
        <v>3.7544082327961843</v>
      </c>
      <c r="D148" s="9">
        <v>279.56</v>
      </c>
      <c r="E148" s="9">
        <v>10.406279952222301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9">
        <v>2.9767971368706955E-2</v>
      </c>
      <c r="X148" s="10"/>
      <c r="Y148" s="11"/>
      <c r="Z148" s="12">
        <v>293.7504561563872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385.91984398096736</v>
      </c>
      <c r="T149" s="9"/>
      <c r="U149" s="9"/>
      <c r="V149" s="10"/>
      <c r="W149" s="10">
        <v>43.138014259676389</v>
      </c>
      <c r="X149" s="10"/>
      <c r="Y149" s="11"/>
      <c r="Z149" s="12">
        <v>429.05785824064372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2264.9999998970502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2264.9999998970502</v>
      </c>
    </row>
    <row r="153" spans="1:26" x14ac:dyDescent="0.2">
      <c r="A153" s="8">
        <v>213</v>
      </c>
      <c r="B153" s="7" t="s">
        <v>403</v>
      </c>
      <c r="C153" s="8">
        <v>124.24878704129357</v>
      </c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4.5667624176963049</v>
      </c>
      <c r="X153" s="10"/>
      <c r="Y153" s="11"/>
      <c r="Z153" s="12">
        <v>128.81554945898986</v>
      </c>
    </row>
    <row r="154" spans="1:26" x14ac:dyDescent="0.2">
      <c r="A154" s="8">
        <v>217</v>
      </c>
      <c r="B154" s="7" t="s">
        <v>232</v>
      </c>
      <c r="C154" s="8"/>
      <c r="D154" s="9">
        <v>75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75</v>
      </c>
    </row>
    <row r="155" spans="1:26" x14ac:dyDescent="0.2">
      <c r="A155" s="8">
        <v>218</v>
      </c>
      <c r="B155" s="7" t="s">
        <v>65</v>
      </c>
      <c r="C155" s="14">
        <v>2.6197831829987805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9.2071120429410482E-3</v>
      </c>
      <c r="X155" s="10"/>
      <c r="Y155" s="11"/>
      <c r="Z155" s="21">
        <v>2.6289902950417217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16">
        <v>5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21">
        <v>5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>
        <v>6.9160646779110498E-3</v>
      </c>
      <c r="X158" s="10"/>
      <c r="Y158" s="11"/>
      <c r="Z158" s="18">
        <v>6.9160646779110498E-3</v>
      </c>
    </row>
    <row r="159" spans="1:26" s="29" customFormat="1" x14ac:dyDescent="0.2">
      <c r="A159" s="24">
        <v>224</v>
      </c>
      <c r="B159" s="7" t="s">
        <v>405</v>
      </c>
      <c r="C159" s="24">
        <v>80.283629975740283</v>
      </c>
      <c r="D159" s="25"/>
      <c r="E159" s="25"/>
      <c r="F159" s="25"/>
      <c r="G159" s="25"/>
      <c r="H159" s="25"/>
      <c r="I159" s="25">
        <v>20803.021841555852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34.452275537843136</v>
      </c>
      <c r="X159" s="26"/>
      <c r="Y159" s="27"/>
      <c r="Z159" s="28">
        <v>20917.757747069434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92.021526524773122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92.021526524773122</v>
      </c>
    </row>
    <row r="161" spans="1:26" x14ac:dyDescent="0.2">
      <c r="A161" s="8">
        <v>227</v>
      </c>
      <c r="B161" s="7" t="s">
        <v>235</v>
      </c>
      <c r="C161" s="8"/>
      <c r="D161" s="9">
        <v>2004.9999999615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2004.9999999615</v>
      </c>
    </row>
    <row r="162" spans="1:26" x14ac:dyDescent="0.2">
      <c r="A162" s="8">
        <v>229</v>
      </c>
      <c r="B162" s="7" t="s">
        <v>236</v>
      </c>
      <c r="C162" s="8"/>
      <c r="D162" s="9">
        <v>6190.7000000146609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6190.7000000146609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13136.022455668186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13136.022455668186</v>
      </c>
    </row>
    <row r="164" spans="1:26" x14ac:dyDescent="0.2">
      <c r="A164" s="8">
        <v>232</v>
      </c>
      <c r="B164" s="7" t="s">
        <v>407</v>
      </c>
      <c r="C164" s="8">
        <v>7126.5592219594919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7126.5592219594919</v>
      </c>
    </row>
    <row r="165" spans="1:26" x14ac:dyDescent="0.2">
      <c r="A165" s="8">
        <v>233</v>
      </c>
      <c r="B165" s="7" t="s">
        <v>237</v>
      </c>
      <c r="C165" s="8"/>
      <c r="D165" s="9">
        <v>3740.0000000498003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3740.0000000498003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1.0249439644482727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0"/>
      <c r="W167" s="10"/>
      <c r="X167" s="10"/>
      <c r="Y167" s="11"/>
      <c r="Z167" s="21">
        <v>1.0249439644482727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2067.8749263065815</v>
      </c>
      <c r="D169" s="9"/>
      <c r="E169" s="9"/>
      <c r="F169" s="31">
        <v>2.1699486525860189E-2</v>
      </c>
      <c r="G169" s="9">
        <v>51.17384590191201</v>
      </c>
      <c r="H169" s="9"/>
      <c r="I169" s="9"/>
      <c r="J169" s="9"/>
      <c r="K169" s="9">
        <v>250.27061480875815</v>
      </c>
      <c r="L169" s="9"/>
      <c r="M169" s="9">
        <v>1036.0615779741813</v>
      </c>
      <c r="N169" s="9">
        <v>349.18482023114473</v>
      </c>
      <c r="O169" s="9">
        <v>211.30746797384884</v>
      </c>
      <c r="P169" s="9">
        <v>2337.2449486469532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6303.1399013299051</v>
      </c>
    </row>
    <row r="170" spans="1:26" x14ac:dyDescent="0.2">
      <c r="A170" s="8">
        <v>242</v>
      </c>
      <c r="B170" s="7" t="s">
        <v>68</v>
      </c>
      <c r="C170" s="17">
        <v>8.508493116452737E-3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/>
      <c r="W170" s="47">
        <v>3.9228667818490975E-4</v>
      </c>
      <c r="X170" s="10"/>
      <c r="Y170" s="11"/>
      <c r="Z170" s="18">
        <v>8.9007797946376466E-3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457.37414395392079</v>
      </c>
      <c r="V171" s="10"/>
      <c r="W171" s="10"/>
      <c r="X171" s="10"/>
      <c r="Y171" s="11"/>
      <c r="Z171" s="12">
        <v>457.37414395392079</v>
      </c>
    </row>
    <row r="172" spans="1:26" x14ac:dyDescent="0.2">
      <c r="A172" s="8">
        <v>244</v>
      </c>
      <c r="B172" s="7" t="s">
        <v>239</v>
      </c>
      <c r="C172" s="8"/>
      <c r="D172" s="9">
        <v>17273.5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17273.5</v>
      </c>
    </row>
    <row r="173" spans="1:26" x14ac:dyDescent="0.2">
      <c r="A173" s="8">
        <v>245</v>
      </c>
      <c r="B173" s="7" t="s">
        <v>69</v>
      </c>
      <c r="C173" s="17">
        <v>1.7598818770470418E-3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47">
        <v>6.3315882343997819E-4</v>
      </c>
      <c r="X173" s="10"/>
      <c r="Y173" s="11"/>
      <c r="Z173" s="18">
        <v>2.3930407004870199E-3</v>
      </c>
    </row>
    <row r="174" spans="1:26" x14ac:dyDescent="0.2">
      <c r="A174" s="8">
        <v>248</v>
      </c>
      <c r="B174" s="7" t="s">
        <v>240</v>
      </c>
      <c r="C174" s="8"/>
      <c r="D174" s="9">
        <v>882.99999998770011</v>
      </c>
      <c r="E174" s="31">
        <v>5.1503923055900347E-2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883.05150391075597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90.99999999500001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90.99999999500001</v>
      </c>
    </row>
    <row r="177" spans="1:26" x14ac:dyDescent="0.2">
      <c r="A177" s="8">
        <v>251</v>
      </c>
      <c r="B177" s="7" t="s">
        <v>243</v>
      </c>
      <c r="C177" s="17">
        <v>2.5719384049233102E-2</v>
      </c>
      <c r="D177" s="9">
        <v>6377.6000002803357</v>
      </c>
      <c r="E177" s="9">
        <v>147.64363100638136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6525.2693506707656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64.952964244238515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64.952964244238515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0.28977886038767148</v>
      </c>
      <c r="D181" s="9">
        <v>102.96000000000001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7.3520518867549621E-3</v>
      </c>
      <c r="X181" s="10"/>
      <c r="Y181" s="11"/>
      <c r="Z181" s="12">
        <v>103.25713091227443</v>
      </c>
    </row>
    <row r="182" spans="1:26" x14ac:dyDescent="0.2">
      <c r="A182" s="8">
        <v>258</v>
      </c>
      <c r="B182" s="7" t="s">
        <v>247</v>
      </c>
      <c r="C182" s="14">
        <v>5.9868679936149078</v>
      </c>
      <c r="D182" s="9">
        <v>8148.2000006682001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1.1386744474119097</v>
      </c>
      <c r="X182" s="10"/>
      <c r="Y182" s="11"/>
      <c r="Z182" s="12">
        <v>8155.3255431092275</v>
      </c>
    </row>
    <row r="183" spans="1:26" x14ac:dyDescent="0.2">
      <c r="A183" s="8">
        <v>259</v>
      </c>
      <c r="B183" s="7" t="s">
        <v>248</v>
      </c>
      <c r="C183" s="8">
        <v>14.556472268821427</v>
      </c>
      <c r="D183" s="9"/>
      <c r="E183" s="9"/>
      <c r="F183" s="9"/>
      <c r="G183" s="9"/>
      <c r="H183" s="9">
        <v>1328.0696834037578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1342.6261556725792</v>
      </c>
    </row>
    <row r="184" spans="1:26" x14ac:dyDescent="0.2">
      <c r="A184" s="8">
        <v>260</v>
      </c>
      <c r="B184" s="7" t="s">
        <v>249</v>
      </c>
      <c r="C184" s="17">
        <v>2.3648153830384638E-2</v>
      </c>
      <c r="D184" s="9">
        <v>2260.9999996501001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2261.0236478039305</v>
      </c>
    </row>
    <row r="185" spans="1:26" x14ac:dyDescent="0.2">
      <c r="A185" s="8">
        <v>261</v>
      </c>
      <c r="B185" s="7" t="s">
        <v>250</v>
      </c>
      <c r="C185" s="8"/>
      <c r="D185" s="9">
        <v>1288.5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1288.5</v>
      </c>
    </row>
    <row r="186" spans="1:26" x14ac:dyDescent="0.2">
      <c r="A186" s="8">
        <v>262</v>
      </c>
      <c r="B186" s="7" t="s">
        <v>71</v>
      </c>
      <c r="C186" s="8">
        <v>344.62528256184851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5">
        <v>0.69184951365375102</v>
      </c>
      <c r="X186" s="10"/>
      <c r="Y186" s="20">
        <v>8.2329730161327124</v>
      </c>
      <c r="Z186" s="12">
        <v>353.55010509163498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35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35</v>
      </c>
    </row>
    <row r="189" spans="1:26" x14ac:dyDescent="0.2">
      <c r="A189" s="8">
        <v>267</v>
      </c>
      <c r="B189" s="7" t="s">
        <v>252</v>
      </c>
      <c r="C189" s="8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/>
    </row>
    <row r="190" spans="1:26" x14ac:dyDescent="0.2">
      <c r="A190" s="8">
        <v>268</v>
      </c>
      <c r="B190" s="7" t="s">
        <v>253</v>
      </c>
      <c r="C190" s="8">
        <v>13.088209061053622</v>
      </c>
      <c r="D190" s="9">
        <v>1180.0000000017999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1193.0882090628536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6.9875920220556216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0">
        <v>15.076407790139267</v>
      </c>
      <c r="X193" s="13">
        <v>8.5095131044286791</v>
      </c>
      <c r="Y193" s="11">
        <v>16.746254597613042</v>
      </c>
      <c r="Z193" s="12">
        <v>47.319767514236617</v>
      </c>
    </row>
    <row r="194" spans="1:26" x14ac:dyDescent="0.2">
      <c r="A194" s="8">
        <v>273</v>
      </c>
      <c r="B194" s="7" t="s">
        <v>409</v>
      </c>
      <c r="C194" s="30">
        <v>0.15939385496948011</v>
      </c>
      <c r="D194" s="9">
        <v>99.899999982609998</v>
      </c>
      <c r="E194" s="22">
        <v>0.26935200041123697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1">
        <v>2.3939091499746252E-5</v>
      </c>
      <c r="X194" s="10"/>
      <c r="Y194" s="11"/>
      <c r="Z194" s="12">
        <v>100.32876977708221</v>
      </c>
    </row>
    <row r="195" spans="1:26" x14ac:dyDescent="0.2">
      <c r="A195" s="8">
        <v>275</v>
      </c>
      <c r="B195" s="7" t="s">
        <v>73</v>
      </c>
      <c r="C195" s="8">
        <v>1606.5610593265742</v>
      </c>
      <c r="D195" s="9">
        <v>5575.7999998482001</v>
      </c>
      <c r="E195" s="22">
        <v>0.18839206336075748</v>
      </c>
      <c r="F195" s="9"/>
      <c r="G195" s="9"/>
      <c r="H195" s="9"/>
      <c r="I195" s="9">
        <v>21072.469066049769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909.33117207566613</v>
      </c>
      <c r="X195" s="10"/>
      <c r="Y195" s="11"/>
      <c r="Z195" s="12">
        <v>29164.349689363571</v>
      </c>
    </row>
    <row r="196" spans="1:26" x14ac:dyDescent="0.2">
      <c r="A196" s="8">
        <v>277</v>
      </c>
      <c r="B196" s="7" t="s">
        <v>74</v>
      </c>
      <c r="C196" s="8">
        <v>71.496104332389223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19.779157578785195</v>
      </c>
      <c r="X196" s="10"/>
      <c r="Y196" s="11"/>
      <c r="Z196" s="12">
        <v>91.275261911174425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1094.598188190015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5">
        <v>0.33429241627390183</v>
      </c>
      <c r="X199" s="10"/>
      <c r="Y199" s="11">
        <v>11.542811562430327</v>
      </c>
      <c r="Z199" s="12">
        <v>1106.4752921687193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4.5646052342421937E-2</v>
      </c>
      <c r="D201" s="9">
        <v>28006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28006.045646052342</v>
      </c>
    </row>
    <row r="202" spans="1:26" x14ac:dyDescent="0.2">
      <c r="A202" s="8">
        <v>286</v>
      </c>
      <c r="B202" s="7" t="s">
        <v>255</v>
      </c>
      <c r="C202" s="8"/>
      <c r="D202" s="9">
        <v>132.00000000835999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132.00000000835999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5948.2667034389779</v>
      </c>
      <c r="U204" s="9"/>
      <c r="V204" s="10"/>
      <c r="W204" s="10"/>
      <c r="X204" s="10"/>
      <c r="Y204" s="11"/>
      <c r="Z204" s="12">
        <v>5948.2667034389779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560.49999999997999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560.49999999997999</v>
      </c>
    </row>
    <row r="209" spans="1:26" x14ac:dyDescent="0.2">
      <c r="A209" s="8">
        <v>298</v>
      </c>
      <c r="B209" s="7" t="s">
        <v>77</v>
      </c>
      <c r="C209" s="14">
        <v>2.9639836297445545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2.9639836297445545</v>
      </c>
    </row>
    <row r="210" spans="1:26" x14ac:dyDescent="0.2">
      <c r="A210" s="8">
        <v>299</v>
      </c>
      <c r="B210" s="7" t="s">
        <v>78</v>
      </c>
      <c r="C210" s="17">
        <v>1.8218267428629004E-2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1.356720320482863E-3</v>
      </c>
      <c r="X210" s="10"/>
      <c r="Y210" s="11"/>
      <c r="Z210" s="18">
        <v>1.9574987749111865E-2</v>
      </c>
    </row>
    <row r="211" spans="1:26" x14ac:dyDescent="0.2">
      <c r="A211" s="8">
        <v>300</v>
      </c>
      <c r="B211" s="7" t="s">
        <v>79</v>
      </c>
      <c r="C211" s="8">
        <v>93157.211985184869</v>
      </c>
      <c r="D211" s="9">
        <v>104.10000000268502</v>
      </c>
      <c r="E211" s="22">
        <v>0.52689393506566329</v>
      </c>
      <c r="F211" s="9">
        <v>3503.2944361081818</v>
      </c>
      <c r="G211" s="9">
        <v>20548.216437159575</v>
      </c>
      <c r="H211" s="9"/>
      <c r="I211" s="9"/>
      <c r="J211" s="9"/>
      <c r="K211" s="9">
        <v>3020.881378085483</v>
      </c>
      <c r="L211" s="9">
        <v>338.01245363337927</v>
      </c>
      <c r="M211" s="9">
        <v>50328.220221323521</v>
      </c>
      <c r="N211" s="9">
        <v>3925.652254829607</v>
      </c>
      <c r="O211" s="9">
        <v>1056.6928026368512</v>
      </c>
      <c r="P211" s="9">
        <v>15675.499329954728</v>
      </c>
      <c r="Q211" s="16">
        <v>1.4870699999999999</v>
      </c>
      <c r="R211" s="9">
        <v>24.641590835579123</v>
      </c>
      <c r="S211" s="9"/>
      <c r="T211" s="9"/>
      <c r="U211" s="9"/>
      <c r="V211" s="10"/>
      <c r="W211" s="10">
        <v>76.402166144059095</v>
      </c>
      <c r="X211" s="10"/>
      <c r="Y211" s="20">
        <v>2.5519694325157327</v>
      </c>
      <c r="Z211" s="12">
        <v>191763.3909892661</v>
      </c>
    </row>
    <row r="212" spans="1:26" x14ac:dyDescent="0.2">
      <c r="A212" s="8">
        <v>302</v>
      </c>
      <c r="B212" s="7" t="s">
        <v>80</v>
      </c>
      <c r="C212" s="8">
        <v>788.98312258136673</v>
      </c>
      <c r="D212" s="9">
        <v>278.99999998126401</v>
      </c>
      <c r="E212" s="16">
        <v>1.1338971017311934</v>
      </c>
      <c r="F212" s="9"/>
      <c r="G212" s="9"/>
      <c r="H212" s="9"/>
      <c r="I212" s="9"/>
      <c r="J212" s="9"/>
      <c r="K212" s="9"/>
      <c r="L212" s="9"/>
      <c r="M212" s="9">
        <v>170.49151212688326</v>
      </c>
      <c r="N212" s="9"/>
      <c r="O212" s="9"/>
      <c r="P212" s="9"/>
      <c r="Q212" s="9"/>
      <c r="R212" s="9"/>
      <c r="S212" s="9"/>
      <c r="T212" s="9"/>
      <c r="U212" s="9"/>
      <c r="V212" s="10"/>
      <c r="W212" s="13">
        <v>3.5536580485212754</v>
      </c>
      <c r="X212" s="10"/>
      <c r="Y212" s="11"/>
      <c r="Z212" s="12">
        <v>1243.1621898397666</v>
      </c>
    </row>
    <row r="213" spans="1:26" x14ac:dyDescent="0.2">
      <c r="A213" s="8">
        <v>308</v>
      </c>
      <c r="B213" s="7" t="s">
        <v>81</v>
      </c>
      <c r="C213" s="17">
        <v>7.6276879976411402E-2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9">
        <v>6.2342181094260658E-2</v>
      </c>
      <c r="X213" s="10"/>
      <c r="Y213" s="11"/>
      <c r="Z213" s="23">
        <v>0.13861906107067207</v>
      </c>
    </row>
    <row r="214" spans="1:26" x14ac:dyDescent="0.2">
      <c r="A214" s="8">
        <v>309</v>
      </c>
      <c r="B214" s="7" t="s">
        <v>82</v>
      </c>
      <c r="C214" s="8">
        <v>17.842798939702508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0"/>
      <c r="W214" s="10">
        <v>147.36836352339236</v>
      </c>
      <c r="X214" s="13">
        <v>5.6713773727729597</v>
      </c>
      <c r="Y214" s="11">
        <v>12.450732262480969</v>
      </c>
      <c r="Z214" s="12">
        <v>183.3332720983488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0.41268912458204565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0.41268912458204565</v>
      </c>
    </row>
    <row r="218" spans="1:26" x14ac:dyDescent="0.2">
      <c r="A218" s="8">
        <v>317</v>
      </c>
      <c r="B218" s="7" t="s">
        <v>127</v>
      </c>
      <c r="C218" s="17">
        <v>9.092454881547167E-2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18">
        <v>9.092454881547167E-2</v>
      </c>
    </row>
    <row r="219" spans="1:26" x14ac:dyDescent="0.2">
      <c r="A219" s="8">
        <v>318</v>
      </c>
      <c r="B219" s="7" t="s">
        <v>84</v>
      </c>
      <c r="C219" s="30">
        <v>0.85249808552631268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1.7887378640678856E-2</v>
      </c>
      <c r="X219" s="10"/>
      <c r="Y219" s="11"/>
      <c r="Z219" s="23">
        <v>0.87038546416699158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7.4829698615882772E-3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7.4829698615882772E-3</v>
      </c>
    </row>
    <row r="222" spans="1:26" x14ac:dyDescent="0.2">
      <c r="A222" s="8">
        <v>321</v>
      </c>
      <c r="B222" s="7" t="s">
        <v>85</v>
      </c>
      <c r="C222" s="30">
        <v>0.64203946992593042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0"/>
      <c r="W222" s="10">
        <v>16.376939308474704</v>
      </c>
      <c r="X222" s="10"/>
      <c r="Y222" s="52">
        <v>0.88125816759755671</v>
      </c>
      <c r="Z222" s="12">
        <v>17.900236945998191</v>
      </c>
    </row>
    <row r="223" spans="1:26" x14ac:dyDescent="0.2">
      <c r="A223" s="8">
        <v>323</v>
      </c>
      <c r="B223" s="7" t="s">
        <v>257</v>
      </c>
      <c r="C223" s="8"/>
      <c r="D223" s="16">
        <v>6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21">
        <v>6</v>
      </c>
    </row>
    <row r="224" spans="1:26" x14ac:dyDescent="0.2">
      <c r="A224" s="8">
        <v>325</v>
      </c>
      <c r="B224" s="7" t="s">
        <v>258</v>
      </c>
      <c r="C224" s="8"/>
      <c r="D224" s="9">
        <v>2070.0000003279997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2070.0000003279997</v>
      </c>
    </row>
    <row r="225" spans="1:26" x14ac:dyDescent="0.2">
      <c r="A225" s="8">
        <v>328</v>
      </c>
      <c r="B225" s="7" t="s">
        <v>259</v>
      </c>
      <c r="C225" s="14">
        <v>1.532646323778095</v>
      </c>
      <c r="D225" s="9">
        <v>80</v>
      </c>
      <c r="E225" s="9"/>
      <c r="F225" s="9"/>
      <c r="G225" s="9"/>
      <c r="H225" s="16">
        <v>4.1292442497261774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0.10434015960134188</v>
      </c>
      <c r="X225" s="10"/>
      <c r="Y225" s="11"/>
      <c r="Z225" s="12">
        <v>85.766230733105616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1130.9321851040527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1130.9321851040527</v>
      </c>
    </row>
    <row r="227" spans="1:26" x14ac:dyDescent="0.2">
      <c r="A227" s="8">
        <v>331</v>
      </c>
      <c r="B227" s="7" t="s">
        <v>261</v>
      </c>
      <c r="C227" s="8"/>
      <c r="D227" s="9">
        <v>21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21</v>
      </c>
    </row>
    <row r="228" spans="1:26" x14ac:dyDescent="0.2">
      <c r="A228" s="8">
        <v>332</v>
      </c>
      <c r="B228" s="7" t="s">
        <v>86</v>
      </c>
      <c r="C228" s="54">
        <v>2.9208644308904365E-5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0"/>
      <c r="W228" s="53">
        <v>1.8018092708416302E-6</v>
      </c>
      <c r="X228" s="13">
        <v>2.543619341073414</v>
      </c>
      <c r="Y228" s="52">
        <v>0.43280306149423647</v>
      </c>
      <c r="Z228" s="21">
        <v>2.9764534130212303</v>
      </c>
    </row>
    <row r="229" spans="1:26" x14ac:dyDescent="0.2">
      <c r="A229" s="8">
        <v>333</v>
      </c>
      <c r="B229" s="7" t="s">
        <v>87</v>
      </c>
      <c r="C229" s="14">
        <v>2.0097460599920156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2.0097460599920156</v>
      </c>
    </row>
    <row r="230" spans="1:26" x14ac:dyDescent="0.2">
      <c r="A230" s="8">
        <v>336</v>
      </c>
      <c r="B230" s="7" t="s">
        <v>88</v>
      </c>
      <c r="C230" s="14">
        <v>2.4845956406699505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1.0944628579014999</v>
      </c>
      <c r="X230" s="10"/>
      <c r="Y230" s="11"/>
      <c r="Z230" s="21">
        <v>3.5790584985714506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16">
        <v>1.099999999956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21">
        <v>1.099999999956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1.000790664066231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3">
        <v>1.0071545184924777</v>
      </c>
      <c r="X234" s="10"/>
      <c r="Y234" s="11"/>
      <c r="Z234" s="21">
        <v>2.0079451825587089</v>
      </c>
    </row>
    <row r="235" spans="1:26" x14ac:dyDescent="0.2">
      <c r="A235" s="8">
        <v>343</v>
      </c>
      <c r="B235" s="7" t="s">
        <v>262</v>
      </c>
      <c r="C235" s="17">
        <v>1.7825852304345613E-3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5">
        <v>7.7299652645366984E-7</v>
      </c>
      <c r="X235" s="10"/>
      <c r="Y235" s="11"/>
      <c r="Z235" s="18">
        <v>1.7833582269610149E-3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18.705000028558121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18.705000028558121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27.642011467178538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5">
        <v>0.54477306965890337</v>
      </c>
      <c r="X239" s="13">
        <v>5.9806385988791595</v>
      </c>
      <c r="Y239" s="11"/>
      <c r="Z239" s="12">
        <v>34.167423135716597</v>
      </c>
    </row>
    <row r="240" spans="1:26" x14ac:dyDescent="0.2">
      <c r="A240" s="8">
        <v>350</v>
      </c>
      <c r="B240" s="7" t="s">
        <v>263</v>
      </c>
      <c r="C240" s="8"/>
      <c r="D240" s="9">
        <v>121.10999999220401</v>
      </c>
      <c r="E240" s="9">
        <v>151.73228895896958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272.8422889511736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253.79632494143144</v>
      </c>
      <c r="L241" s="9">
        <v>206.15388964786089</v>
      </c>
      <c r="M241" s="9">
        <v>1421.2402965105966</v>
      </c>
      <c r="N241" s="9">
        <v>109.92811483509877</v>
      </c>
      <c r="O241" s="9">
        <v>311.4795078448193</v>
      </c>
      <c r="P241" s="9">
        <v>2216.4927156655544</v>
      </c>
      <c r="Q241" s="16">
        <v>1.9827600000000003</v>
      </c>
      <c r="R241" s="9">
        <v>65.371812252675198</v>
      </c>
      <c r="S241" s="9"/>
      <c r="T241" s="9"/>
      <c r="U241" s="9"/>
      <c r="V241" s="10"/>
      <c r="W241" s="10"/>
      <c r="X241" s="10"/>
      <c r="Y241" s="11"/>
      <c r="Z241" s="12">
        <v>4586.4454216980366</v>
      </c>
    </row>
    <row r="242" spans="1:26" x14ac:dyDescent="0.2">
      <c r="A242" s="8">
        <v>354</v>
      </c>
      <c r="B242" s="7" t="s">
        <v>129</v>
      </c>
      <c r="C242" s="8">
        <v>13.507822869820936</v>
      </c>
      <c r="D242" s="9">
        <v>34.199999999999996</v>
      </c>
      <c r="E242" s="9"/>
      <c r="F242" s="9"/>
      <c r="G242" s="9">
        <v>249.66942069092428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297.37724356074523</v>
      </c>
    </row>
    <row r="243" spans="1:26" x14ac:dyDescent="0.2">
      <c r="A243" s="8">
        <v>355</v>
      </c>
      <c r="B243" s="7" t="s">
        <v>424</v>
      </c>
      <c r="C243" s="8">
        <v>139.30872328041309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3">
        <v>2.7541057520792238</v>
      </c>
      <c r="X243" s="10"/>
      <c r="Y243" s="11"/>
      <c r="Z243" s="12">
        <v>142.06282903249232</v>
      </c>
    </row>
    <row r="244" spans="1:26" x14ac:dyDescent="0.2">
      <c r="A244" s="8">
        <v>356</v>
      </c>
      <c r="B244" s="7" t="s">
        <v>425</v>
      </c>
      <c r="C244" s="14">
        <v>3.6714462101252185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3.6714462101252185</v>
      </c>
    </row>
    <row r="245" spans="1:26" x14ac:dyDescent="0.2">
      <c r="A245" s="8">
        <v>357</v>
      </c>
      <c r="B245" s="7" t="s">
        <v>264</v>
      </c>
      <c r="C245" s="8"/>
      <c r="D245" s="9">
        <v>6165.0000006485006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6165.0000006485006</v>
      </c>
    </row>
    <row r="246" spans="1:26" x14ac:dyDescent="0.2">
      <c r="A246" s="8">
        <v>358</v>
      </c>
      <c r="B246" s="7" t="s">
        <v>265</v>
      </c>
      <c r="C246" s="8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/>
    </row>
    <row r="247" spans="1:26" x14ac:dyDescent="0.2">
      <c r="A247" s="8">
        <v>360</v>
      </c>
      <c r="B247" s="7" t="s">
        <v>266</v>
      </c>
      <c r="C247" s="8"/>
      <c r="D247" s="9">
        <v>5150.0000000017999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5150.0000000017999</v>
      </c>
    </row>
    <row r="248" spans="1:26" x14ac:dyDescent="0.2">
      <c r="A248" s="8">
        <v>361</v>
      </c>
      <c r="B248" s="7" t="s">
        <v>267</v>
      </c>
      <c r="C248" s="8"/>
      <c r="D248" s="9">
        <v>105.6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105.6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40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40</v>
      </c>
    </row>
    <row r="251" spans="1:26" x14ac:dyDescent="0.2">
      <c r="A251" s="8">
        <v>369</v>
      </c>
      <c r="B251" s="7" t="s">
        <v>270</v>
      </c>
      <c r="C251" s="8"/>
      <c r="D251" s="9">
        <v>120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120</v>
      </c>
    </row>
    <row r="252" spans="1:26" x14ac:dyDescent="0.2">
      <c r="A252" s="8">
        <v>374</v>
      </c>
      <c r="B252" s="7" t="s">
        <v>93</v>
      </c>
      <c r="C252" s="8">
        <v>394.23649570240445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/>
      <c r="W252" s="10"/>
      <c r="X252" s="10">
        <v>1018.3442743394859</v>
      </c>
      <c r="Y252" s="11"/>
      <c r="Z252" s="12">
        <v>1412.5807700418904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1.503960741687407</v>
      </c>
      <c r="L253" s="9"/>
      <c r="M253" s="9">
        <v>19.81782897075945</v>
      </c>
      <c r="N253" s="9"/>
      <c r="O253" s="22">
        <v>0.35506864997866305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21.67685836242552</v>
      </c>
    </row>
    <row r="254" spans="1:26" x14ac:dyDescent="0.2">
      <c r="A254" s="8">
        <v>376</v>
      </c>
      <c r="B254" s="7" t="s">
        <v>271</v>
      </c>
      <c r="C254" s="8"/>
      <c r="D254" s="9">
        <v>352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352</v>
      </c>
    </row>
    <row r="255" spans="1:26" x14ac:dyDescent="0.2">
      <c r="A255" s="8">
        <v>378</v>
      </c>
      <c r="B255" s="7" t="s">
        <v>272</v>
      </c>
      <c r="C255" s="8"/>
      <c r="D255" s="9">
        <v>489.99999999999994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489.99999999999994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426.78996005505218</v>
      </c>
      <c r="T257" s="9"/>
      <c r="U257" s="9"/>
      <c r="V257" s="10"/>
      <c r="W257" s="10">
        <v>41.283509908130476</v>
      </c>
      <c r="X257" s="10"/>
      <c r="Y257" s="11"/>
      <c r="Z257" s="12">
        <v>468.07346996318267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822.65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822.65</v>
      </c>
    </row>
    <row r="260" spans="1:26" x14ac:dyDescent="0.2">
      <c r="A260" s="8">
        <v>384</v>
      </c>
      <c r="B260" s="7" t="s">
        <v>429</v>
      </c>
      <c r="C260" s="8">
        <v>3079.1497912616537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3079.1497912616537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37.006116036910988</v>
      </c>
      <c r="D264" s="9"/>
      <c r="E264" s="9"/>
      <c r="F264" s="9"/>
      <c r="G264" s="9"/>
      <c r="H264" s="9"/>
      <c r="I264" s="9">
        <v>1407.7631694805543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70.895779899969071</v>
      </c>
      <c r="X264" s="10"/>
      <c r="Y264" s="11"/>
      <c r="Z264" s="12">
        <v>1515.6650654174343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1.1801021355215178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1">
        <v>2.6575903938703683E-5</v>
      </c>
      <c r="X266" s="10"/>
      <c r="Y266" s="11"/>
      <c r="Z266" s="21">
        <v>1.1801287114254564</v>
      </c>
    </row>
    <row r="267" spans="1:26" x14ac:dyDescent="0.2">
      <c r="A267" s="8">
        <v>392</v>
      </c>
      <c r="B267" s="7" t="s">
        <v>130</v>
      </c>
      <c r="C267" s="8">
        <v>16261.362652254251</v>
      </c>
      <c r="D267" s="9"/>
      <c r="E267" s="9"/>
      <c r="F267" s="9">
        <v>530.58812606264485</v>
      </c>
      <c r="G267" s="9"/>
      <c r="H267" s="9"/>
      <c r="I267" s="9"/>
      <c r="J267" s="9"/>
      <c r="K267" s="9">
        <v>2086.5169819626849</v>
      </c>
      <c r="L267" s="9"/>
      <c r="M267" s="9">
        <v>13500.928507199013</v>
      </c>
      <c r="N267" s="9"/>
      <c r="O267" s="9">
        <v>410.20108585341848</v>
      </c>
      <c r="P267" s="9"/>
      <c r="Q267" s="9"/>
      <c r="R267" s="9"/>
      <c r="S267" s="9"/>
      <c r="T267" s="9"/>
      <c r="U267" s="9"/>
      <c r="V267" s="10"/>
      <c r="W267" s="19">
        <v>3.004472129311123E-2</v>
      </c>
      <c r="X267" s="10"/>
      <c r="Y267" s="11">
        <v>22.568435409901436</v>
      </c>
      <c r="Z267" s="12">
        <v>32812.195833463207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0"/>
      <c r="W269" s="10"/>
      <c r="X269" s="10"/>
      <c r="Y269" s="11"/>
      <c r="Z269" s="12"/>
    </row>
    <row r="270" spans="1:26" x14ac:dyDescent="0.2">
      <c r="A270" s="8">
        <v>395</v>
      </c>
      <c r="B270" s="7" t="s">
        <v>98</v>
      </c>
      <c r="C270" s="8">
        <v>88.936728193751676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88.936728193751676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9.5581004437845195E-3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9.5581004437845195E-3</v>
      </c>
    </row>
    <row r="274" spans="1:26" x14ac:dyDescent="0.2">
      <c r="A274" s="8">
        <v>399</v>
      </c>
      <c r="B274" s="7" t="s">
        <v>99</v>
      </c>
      <c r="C274" s="17">
        <v>3.7466303667805559E-3</v>
      </c>
      <c r="D274" s="9"/>
      <c r="E274" s="9"/>
      <c r="F274" s="9"/>
      <c r="G274" s="9"/>
      <c r="H274" s="9"/>
      <c r="I274" s="9"/>
      <c r="J274" s="9"/>
      <c r="K274" s="9">
        <v>81.729341910687737</v>
      </c>
      <c r="L274" s="9"/>
      <c r="M274" s="9">
        <v>233.95689924190202</v>
      </c>
      <c r="N274" s="9">
        <v>62.636463214747849</v>
      </c>
      <c r="O274" s="9">
        <v>144.03123426340596</v>
      </c>
      <c r="P274" s="9">
        <v>301.4467643156263</v>
      </c>
      <c r="Q274" s="22">
        <v>0.49569000000000007</v>
      </c>
      <c r="R274" s="9"/>
      <c r="S274" s="9"/>
      <c r="T274" s="9"/>
      <c r="U274" s="9"/>
      <c r="V274" s="10"/>
      <c r="W274" s="53">
        <v>1.5207380834634542E-6</v>
      </c>
      <c r="X274" s="10"/>
      <c r="Y274" s="11"/>
      <c r="Z274" s="12">
        <v>824.30014109747481</v>
      </c>
    </row>
    <row r="275" spans="1:26" x14ac:dyDescent="0.2">
      <c r="A275" s="8">
        <v>400</v>
      </c>
      <c r="B275" s="7" t="s">
        <v>100</v>
      </c>
      <c r="C275" s="8">
        <v>950.94415493347697</v>
      </c>
      <c r="D275" s="9">
        <v>20.540000000279999</v>
      </c>
      <c r="E275" s="9"/>
      <c r="F275" s="9"/>
      <c r="G275" s="9"/>
      <c r="H275" s="9"/>
      <c r="I275" s="9"/>
      <c r="J275" s="9"/>
      <c r="K275" s="9">
        <v>2816.7141399749539</v>
      </c>
      <c r="L275" s="9">
        <v>168.6021589342493</v>
      </c>
      <c r="M275" s="9">
        <v>19430.576486972252</v>
      </c>
      <c r="N275" s="9">
        <v>979.33107587223094</v>
      </c>
      <c r="O275" s="9">
        <v>1312.3267234237849</v>
      </c>
      <c r="P275" s="9">
        <v>6204.6456321108144</v>
      </c>
      <c r="Q275" s="16">
        <v>1.9827600000000003</v>
      </c>
      <c r="R275" s="9">
        <v>69.000605480018649</v>
      </c>
      <c r="S275" s="9"/>
      <c r="T275" s="9"/>
      <c r="U275" s="9"/>
      <c r="V275" s="10"/>
      <c r="W275" s="15">
        <v>0.27041122165136267</v>
      </c>
      <c r="X275" s="10"/>
      <c r="Y275" s="11">
        <v>62.429314588347353</v>
      </c>
      <c r="Z275" s="12">
        <v>32017.363463512058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16">
        <v>6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21">
        <v>6</v>
      </c>
    </row>
    <row r="278" spans="1:26" x14ac:dyDescent="0.2">
      <c r="A278" s="8">
        <v>403</v>
      </c>
      <c r="B278" s="7" t="s">
        <v>101</v>
      </c>
      <c r="C278" s="17">
        <v>2.519300056171141E-3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2.519300056171141E-3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355.26169670612586</v>
      </c>
      <c r="D280" s="9">
        <v>17.999999996580001</v>
      </c>
      <c r="E280" s="9">
        <v>21.867557538286817</v>
      </c>
      <c r="F280" s="9"/>
      <c r="G280" s="9"/>
      <c r="H280" s="9">
        <v>10.74393875059722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/>
      <c r="W280" s="10"/>
      <c r="X280" s="10"/>
      <c r="Y280" s="11"/>
      <c r="Z280" s="12">
        <v>405.87319299158992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34220.882452344486</v>
      </c>
      <c r="D282" s="9">
        <v>56478.825006534033</v>
      </c>
      <c r="E282" s="9">
        <v>14.724554314140365</v>
      </c>
      <c r="F282" s="9"/>
      <c r="G282" s="9"/>
      <c r="H282" s="9"/>
      <c r="I282" s="9">
        <v>310450.98702148598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1682.1072454309069</v>
      </c>
      <c r="X282" s="10"/>
      <c r="Y282" s="11"/>
      <c r="Z282" s="12">
        <v>402847.5262801096</v>
      </c>
    </row>
    <row r="283" spans="1:26" ht="40.5" customHeight="1" x14ac:dyDescent="0.2">
      <c r="A283" s="8">
        <v>408</v>
      </c>
      <c r="B283" s="7" t="s">
        <v>438</v>
      </c>
      <c r="C283" s="8">
        <v>52.245072823113958</v>
      </c>
      <c r="D283" s="9">
        <v>24588.000003492238</v>
      </c>
      <c r="E283" s="16">
        <v>1.9190458603211022</v>
      </c>
      <c r="F283" s="9"/>
      <c r="G283" s="9"/>
      <c r="H283" s="9"/>
      <c r="I283" s="9">
        <v>119.09865267580264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20.183201762826709</v>
      </c>
      <c r="X283" s="10"/>
      <c r="Y283" s="11"/>
      <c r="Z283" s="12">
        <v>24781.445976614301</v>
      </c>
    </row>
    <row r="284" spans="1:26" ht="26" x14ac:dyDescent="0.2">
      <c r="A284" s="8">
        <v>409</v>
      </c>
      <c r="B284" s="7" t="s">
        <v>439</v>
      </c>
      <c r="C284" s="8">
        <v>440.58263816355725</v>
      </c>
      <c r="D284" s="9">
        <v>6545.5999998043999</v>
      </c>
      <c r="E284" s="31">
        <v>2.1510750032841836E-2</v>
      </c>
      <c r="F284" s="9"/>
      <c r="G284" s="9"/>
      <c r="H284" s="9"/>
      <c r="I284" s="9">
        <v>57710.120156704164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2211.4294436697833</v>
      </c>
      <c r="X284" s="10"/>
      <c r="Y284" s="11"/>
      <c r="Z284" s="12">
        <v>66907.753749091935</v>
      </c>
    </row>
    <row r="285" spans="1:26" ht="40.5" customHeight="1" x14ac:dyDescent="0.2">
      <c r="A285" s="8">
        <v>410</v>
      </c>
      <c r="B285" s="7" t="s">
        <v>440</v>
      </c>
      <c r="C285" s="8">
        <v>219.71553906828208</v>
      </c>
      <c r="D285" s="9">
        <v>29401.97800407558</v>
      </c>
      <c r="E285" s="9">
        <v>23.47253400397728</v>
      </c>
      <c r="F285" s="9"/>
      <c r="G285" s="9"/>
      <c r="H285" s="9"/>
      <c r="I285" s="9">
        <v>799.14673969362752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16.040540738344063</v>
      </c>
      <c r="X285" s="10"/>
      <c r="Y285" s="11"/>
      <c r="Z285" s="12">
        <v>30460.35335757981</v>
      </c>
    </row>
    <row r="286" spans="1:26" x14ac:dyDescent="0.2">
      <c r="A286" s="8">
        <v>411</v>
      </c>
      <c r="B286" s="7" t="s">
        <v>103</v>
      </c>
      <c r="C286" s="8">
        <v>20705.657850314918</v>
      </c>
      <c r="D286" s="9"/>
      <c r="E286" s="9"/>
      <c r="F286" s="9">
        <v>105.64323200299582</v>
      </c>
      <c r="G286" s="9"/>
      <c r="H286" s="9"/>
      <c r="I286" s="9"/>
      <c r="J286" s="9"/>
      <c r="K286" s="9">
        <v>1221.7695732561756</v>
      </c>
      <c r="L286" s="9">
        <v>253.80013592337107</v>
      </c>
      <c r="M286" s="9">
        <v>6887.0553420478309</v>
      </c>
      <c r="N286" s="9">
        <v>170.54374398863791</v>
      </c>
      <c r="O286" s="9">
        <v>5105.0247995792397</v>
      </c>
      <c r="P286" s="9">
        <v>6426.9550705188249</v>
      </c>
      <c r="Q286" s="16">
        <v>5.9482799999999996</v>
      </c>
      <c r="R286" s="9">
        <v>32.940778518963583</v>
      </c>
      <c r="S286" s="9"/>
      <c r="T286" s="9"/>
      <c r="U286" s="9"/>
      <c r="V286" s="10"/>
      <c r="W286" s="10">
        <v>8684.8371816549679</v>
      </c>
      <c r="X286" s="10">
        <v>244.77067859832354</v>
      </c>
      <c r="Y286" s="11">
        <v>22.517218492872527</v>
      </c>
      <c r="Z286" s="12">
        <v>49867.463884897123</v>
      </c>
    </row>
    <row r="287" spans="1:26" x14ac:dyDescent="0.2">
      <c r="A287" s="8">
        <v>412</v>
      </c>
      <c r="B287" s="7" t="s">
        <v>104</v>
      </c>
      <c r="C287" s="14">
        <v>5.1055570703042026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0"/>
      <c r="W287" s="13">
        <v>3.9728046886948882</v>
      </c>
      <c r="X287" s="13">
        <v>1.8949109280211729</v>
      </c>
      <c r="Y287" s="11">
        <v>16.434955604827806</v>
      </c>
      <c r="Z287" s="12">
        <v>27.408228291848069</v>
      </c>
    </row>
    <row r="288" spans="1:26" x14ac:dyDescent="0.2">
      <c r="A288" s="8">
        <v>413</v>
      </c>
      <c r="B288" s="7" t="s">
        <v>105</v>
      </c>
      <c r="C288" s="30">
        <v>0.98149513420038104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3">
        <v>0.98149513420038104</v>
      </c>
    </row>
    <row r="289" spans="1:26" x14ac:dyDescent="0.2">
      <c r="A289" s="8">
        <v>415</v>
      </c>
      <c r="B289" s="7" t="s">
        <v>106</v>
      </c>
      <c r="C289" s="8">
        <v>57.810092117328033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0.42798346066441728</v>
      </c>
      <c r="X289" s="10"/>
      <c r="Y289" s="11"/>
      <c r="Z289" s="12">
        <v>58.238075577992447</v>
      </c>
    </row>
    <row r="290" spans="1:26" x14ac:dyDescent="0.2">
      <c r="A290" s="8">
        <v>420</v>
      </c>
      <c r="B290" s="7" t="s">
        <v>107</v>
      </c>
      <c r="C290" s="8">
        <v>579.46426974459439</v>
      </c>
      <c r="D290" s="9"/>
      <c r="E290" s="9"/>
      <c r="F290" s="9">
        <v>60.985177979132899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5">
        <v>0.78939310481523084</v>
      </c>
      <c r="X290" s="10"/>
      <c r="Y290" s="11"/>
      <c r="Z290" s="12">
        <v>641.23884082854249</v>
      </c>
    </row>
    <row r="291" spans="1:26" x14ac:dyDescent="0.2">
      <c r="A291" s="8">
        <v>422</v>
      </c>
      <c r="B291" s="7" t="s">
        <v>278</v>
      </c>
      <c r="C291" s="8"/>
      <c r="D291" s="9">
        <v>1293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1293</v>
      </c>
    </row>
    <row r="292" spans="1:26" x14ac:dyDescent="0.2">
      <c r="A292" s="8">
        <v>424</v>
      </c>
      <c r="B292" s="7" t="s">
        <v>441</v>
      </c>
      <c r="C292" s="8"/>
      <c r="D292" s="9">
        <v>1140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1140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395.00000000679995</v>
      </c>
      <c r="E294" s="9">
        <v>82.536959054675961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477.5369590614759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146.79912834290741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146.79912834290741</v>
      </c>
    </row>
    <row r="296" spans="1:26" x14ac:dyDescent="0.2">
      <c r="A296" s="8">
        <v>431</v>
      </c>
      <c r="B296" s="7" t="s">
        <v>282</v>
      </c>
      <c r="C296" s="8"/>
      <c r="D296" s="9">
        <v>278.2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278.2</v>
      </c>
    </row>
    <row r="297" spans="1:26" x14ac:dyDescent="0.2">
      <c r="A297" s="8">
        <v>433</v>
      </c>
      <c r="B297" s="7" t="s">
        <v>283</v>
      </c>
      <c r="C297" s="8"/>
      <c r="D297" s="9">
        <v>50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50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25.027074545293122</v>
      </c>
      <c r="D299" s="9">
        <v>421.49999999935994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9">
        <v>3.3682317600622041E-2</v>
      </c>
      <c r="X299" s="10"/>
      <c r="Y299" s="11"/>
      <c r="Z299" s="12">
        <v>446.5607568622537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>
        <v>305.00000003000002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>
        <v>305.00000003000002</v>
      </c>
    </row>
    <row r="302" spans="1:26" x14ac:dyDescent="0.2">
      <c r="A302" s="8">
        <v>443</v>
      </c>
      <c r="B302" s="7" t="s">
        <v>285</v>
      </c>
      <c r="C302" s="8"/>
      <c r="D302" s="9">
        <v>78.500000001000004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78.500000001000004</v>
      </c>
    </row>
    <row r="303" spans="1:26" x14ac:dyDescent="0.2">
      <c r="A303" s="8">
        <v>444</v>
      </c>
      <c r="B303" s="7" t="s">
        <v>286</v>
      </c>
      <c r="C303" s="8"/>
      <c r="D303" s="9">
        <v>1133.8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1133.8</v>
      </c>
    </row>
    <row r="304" spans="1:26" x14ac:dyDescent="0.2">
      <c r="A304" s="8">
        <v>445</v>
      </c>
      <c r="B304" s="7" t="s">
        <v>287</v>
      </c>
      <c r="C304" s="8"/>
      <c r="D304" s="9">
        <v>3794.2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3794.2</v>
      </c>
    </row>
    <row r="305" spans="1:26" x14ac:dyDescent="0.2">
      <c r="A305" s="8">
        <v>446</v>
      </c>
      <c r="B305" s="7" t="s">
        <v>444</v>
      </c>
      <c r="C305" s="8">
        <v>12.396596251107178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12">
        <v>12.396596251107178</v>
      </c>
    </row>
    <row r="306" spans="1:26" ht="27" customHeight="1" x14ac:dyDescent="0.2">
      <c r="A306" s="8">
        <v>448</v>
      </c>
      <c r="B306" s="7" t="s">
        <v>445</v>
      </c>
      <c r="C306" s="8">
        <v>160.66515068663361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1.2044387863589755E-2</v>
      </c>
      <c r="X306" s="10"/>
      <c r="Y306" s="11"/>
      <c r="Z306" s="12">
        <v>160.67719507449721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180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180</v>
      </c>
    </row>
    <row r="309" spans="1:26" x14ac:dyDescent="0.2">
      <c r="A309" s="8">
        <v>453</v>
      </c>
      <c r="B309" s="7" t="s">
        <v>109</v>
      </c>
      <c r="C309" s="14">
        <v>3.3325830113690764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32.136596056504629</v>
      </c>
      <c r="X309" s="10"/>
      <c r="Y309" s="52">
        <v>0.23044694923904196</v>
      </c>
      <c r="Z309" s="12">
        <v>35.699626017112749</v>
      </c>
    </row>
    <row r="310" spans="1:26" x14ac:dyDescent="0.2">
      <c r="A310" s="8">
        <v>456</v>
      </c>
      <c r="B310" s="7" t="s">
        <v>110</v>
      </c>
      <c r="C310" s="8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/>
    </row>
    <row r="311" spans="1:26" x14ac:dyDescent="0.2">
      <c r="A311" s="8">
        <v>457</v>
      </c>
      <c r="B311" s="7" t="s">
        <v>290</v>
      </c>
      <c r="C311" s="8"/>
      <c r="D311" s="9"/>
      <c r="E311" s="9">
        <v>610.51505564858155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610.51505564858155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5">
        <v>0.49224841262328556</v>
      </c>
      <c r="X313" s="10"/>
      <c r="Y313" s="11"/>
      <c r="Z313" s="23">
        <v>0.49224841262328556</v>
      </c>
    </row>
    <row r="314" spans="1:26" x14ac:dyDescent="0.2">
      <c r="A314" s="8">
        <v>460</v>
      </c>
      <c r="B314" s="7" t="s">
        <v>111</v>
      </c>
      <c r="C314" s="14">
        <v>1.8386492408038311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1.7296324735598964E-3</v>
      </c>
      <c r="X314" s="10"/>
      <c r="Y314" s="11"/>
      <c r="Z314" s="21">
        <v>1.8403788732773909</v>
      </c>
    </row>
    <row r="315" spans="1:26" x14ac:dyDescent="0.2">
      <c r="A315" s="8">
        <v>461</v>
      </c>
      <c r="B315" s="7" t="s">
        <v>112</v>
      </c>
      <c r="C315" s="8">
        <v>12.950690134387141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4.0735159936851106</v>
      </c>
      <c r="X315" s="10"/>
      <c r="Y315" s="11"/>
      <c r="Z315" s="12">
        <v>17.024206128072251</v>
      </c>
    </row>
    <row r="316" spans="1:26" x14ac:dyDescent="0.2">
      <c r="A316" s="8">
        <v>462</v>
      </c>
      <c r="B316" s="7" t="s">
        <v>132</v>
      </c>
      <c r="C316" s="30">
        <v>0.14266060539598482</v>
      </c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23">
        <v>0.14266060539598482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>
        <v>280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>
        <v>280</v>
      </c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3.2602879136013753E-3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7.6226809297350933E-3</v>
      </c>
      <c r="X322" s="10"/>
      <c r="Y322" s="11"/>
      <c r="Z322" s="18">
        <v>1.0882968843336468E-2</v>
      </c>
    </row>
    <row r="323" spans="1:26" x14ac:dyDescent="0.2">
      <c r="A323" s="8">
        <v>522</v>
      </c>
      <c r="B323" s="7" t="s">
        <v>293</v>
      </c>
      <c r="C323" s="14">
        <v>1.2835687700794232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3.0664109276180769</v>
      </c>
      <c r="X323" s="10"/>
      <c r="Y323" s="11"/>
      <c r="Z323" s="21">
        <v>4.3499796976975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14">
        <v>1.1222320099923482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3.7023044499731421E-2</v>
      </c>
      <c r="X326" s="10"/>
      <c r="Y326" s="11"/>
      <c r="Z326" s="21">
        <v>1.1592550544920797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14">
        <v>1.3030456929474703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3.1234662653218314E-3</v>
      </c>
      <c r="X329" s="10"/>
      <c r="Y329" s="11"/>
      <c r="Z329" s="21">
        <v>1.3061691592127922</v>
      </c>
    </row>
    <row r="330" spans="1:26" x14ac:dyDescent="0.2">
      <c r="A330" s="8">
        <v>565</v>
      </c>
      <c r="B330" s="7" t="s">
        <v>134</v>
      </c>
      <c r="C330" s="30">
        <v>0.14510276958181617</v>
      </c>
      <c r="D330" s="9">
        <v>189.00000000630001</v>
      </c>
      <c r="E330" s="56">
        <v>9.3525000142790607E-4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189.14603802588326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17">
        <v>8.0802875439360947E-2</v>
      </c>
      <c r="D332" s="9"/>
      <c r="E332" s="9">
        <v>201.88246203478934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201.9632649102287</v>
      </c>
    </row>
    <row r="333" spans="1:26" x14ac:dyDescent="0.2">
      <c r="A333" s="8">
        <v>568</v>
      </c>
      <c r="B333" s="7" t="s">
        <v>135</v>
      </c>
      <c r="C333" s="8">
        <v>10.305483792240555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47">
        <v>5.1246781959083591E-4</v>
      </c>
      <c r="X333" s="10"/>
      <c r="Y333" s="11"/>
      <c r="Z333" s="12">
        <v>10.305996260060146</v>
      </c>
    </row>
    <row r="334" spans="1:26" x14ac:dyDescent="0.2">
      <c r="A334" s="8">
        <v>569</v>
      </c>
      <c r="B334" s="7" t="s">
        <v>296</v>
      </c>
      <c r="C334" s="17">
        <v>7.6163751265529425E-3</v>
      </c>
      <c r="D334" s="9">
        <v>760.00000006000005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760.00761643512658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1.6262182607198674E-3</v>
      </c>
      <c r="D336" s="9">
        <v>751.2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1">
        <v>2.0602360439669356E-5</v>
      </c>
      <c r="X336" s="10"/>
      <c r="Y336" s="11"/>
      <c r="Z336" s="12">
        <v>751.20164682062125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73.880817347275425</v>
      </c>
      <c r="D339" s="9">
        <v>32.299999998799997</v>
      </c>
      <c r="E339" s="9"/>
      <c r="F339" s="9"/>
      <c r="G339" s="9"/>
      <c r="H339" s="9"/>
      <c r="I339" s="9">
        <v>15523.620902601542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860.99121529943125</v>
      </c>
      <c r="X339" s="10"/>
      <c r="Y339" s="11"/>
      <c r="Z339" s="12">
        <v>16490.792935247049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6523.9386893640303</v>
      </c>
      <c r="D341" s="9"/>
      <c r="E341" s="9"/>
      <c r="F341" s="9"/>
      <c r="G341" s="9"/>
      <c r="H341" s="9"/>
      <c r="I341" s="9">
        <v>13121.542069376934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74.518217994490143</v>
      </c>
      <c r="X341" s="10"/>
      <c r="Y341" s="11"/>
      <c r="Z341" s="12">
        <v>19719.998976735453</v>
      </c>
    </row>
    <row r="342" spans="1:26" ht="91" x14ac:dyDescent="0.2">
      <c r="A342" s="8">
        <v>577</v>
      </c>
      <c r="B342" s="7" t="s">
        <v>463</v>
      </c>
      <c r="C342" s="8">
        <v>12421.900988404475</v>
      </c>
      <c r="D342" s="9"/>
      <c r="E342" s="9"/>
      <c r="F342" s="9"/>
      <c r="G342" s="9"/>
      <c r="H342" s="9"/>
      <c r="I342" s="9">
        <v>1065.7500730284221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337.92021152230063</v>
      </c>
      <c r="X342" s="10"/>
      <c r="Y342" s="11"/>
      <c r="Z342" s="12">
        <v>13825.5712729552</v>
      </c>
    </row>
    <row r="343" spans="1:26" ht="135" customHeight="1" x14ac:dyDescent="0.2">
      <c r="A343" s="8">
        <v>578</v>
      </c>
      <c r="B343" s="7" t="s">
        <v>464</v>
      </c>
      <c r="C343" s="8">
        <v>1237.1700061638621</v>
      </c>
      <c r="D343" s="9">
        <v>3230.4724004374648</v>
      </c>
      <c r="E343" s="9"/>
      <c r="F343" s="9"/>
      <c r="G343" s="9"/>
      <c r="H343" s="9"/>
      <c r="I343" s="9">
        <v>2448.6713103786715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254.55727606970032</v>
      </c>
      <c r="X343" s="10"/>
      <c r="Y343" s="11"/>
      <c r="Z343" s="12">
        <v>7170.8709930496989</v>
      </c>
    </row>
    <row r="344" spans="1:26" ht="94.5" customHeight="1" x14ac:dyDescent="0.2">
      <c r="A344" s="8">
        <v>579</v>
      </c>
      <c r="B344" s="7" t="s">
        <v>465</v>
      </c>
      <c r="C344" s="8">
        <v>148.14802400848146</v>
      </c>
      <c r="D344" s="9"/>
      <c r="E344" s="9"/>
      <c r="F344" s="9"/>
      <c r="G344" s="9"/>
      <c r="H344" s="9"/>
      <c r="I344" s="9">
        <v>261.03589950379018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32.627959476706266</v>
      </c>
      <c r="X344" s="10"/>
      <c r="Y344" s="11"/>
      <c r="Z344" s="12">
        <v>441.81188298897791</v>
      </c>
    </row>
    <row r="345" spans="1:26" ht="67.5" customHeight="1" x14ac:dyDescent="0.2">
      <c r="A345" s="8">
        <v>580</v>
      </c>
      <c r="B345" s="7" t="s">
        <v>466</v>
      </c>
      <c r="C345" s="17">
        <v>4.3333568848063761E-2</v>
      </c>
      <c r="D345" s="9">
        <v>18617.000002645593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7924.707299193763</v>
      </c>
      <c r="X345" s="10"/>
      <c r="Y345" s="11"/>
      <c r="Z345" s="12">
        <v>26541.750635408203</v>
      </c>
    </row>
    <row r="346" spans="1:26" ht="39" x14ac:dyDescent="0.2">
      <c r="A346" s="8">
        <v>581</v>
      </c>
      <c r="B346" s="7" t="s">
        <v>467</v>
      </c>
      <c r="C346" s="8">
        <v>295.10498406817658</v>
      </c>
      <c r="D346" s="9"/>
      <c r="E346" s="31">
        <v>1.5499613208045247E-2</v>
      </c>
      <c r="F346" s="9"/>
      <c r="G346" s="9"/>
      <c r="H346" s="9"/>
      <c r="I346" s="9">
        <v>1049.0563054403603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57.399881483571477</v>
      </c>
      <c r="X346" s="10"/>
      <c r="Y346" s="11"/>
      <c r="Z346" s="12">
        <v>1401.5766706053166</v>
      </c>
    </row>
    <row r="347" spans="1:26" x14ac:dyDescent="0.2">
      <c r="A347" s="8">
        <v>582</v>
      </c>
      <c r="B347" s="7" t="s">
        <v>298</v>
      </c>
      <c r="C347" s="8"/>
      <c r="D347" s="9">
        <v>519.40000002400006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519.40000002400006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3.1125421362768923E-2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18">
        <v>3.1125421362768923E-2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7.6163751265529425E-3</v>
      </c>
      <c r="D350" s="16">
        <v>3.6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21">
        <v>3.6076163751265531</v>
      </c>
    </row>
    <row r="351" spans="1:26" x14ac:dyDescent="0.2">
      <c r="A351" s="8">
        <v>586</v>
      </c>
      <c r="B351" s="7" t="s">
        <v>300</v>
      </c>
      <c r="C351" s="8"/>
      <c r="D351" s="9">
        <v>100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100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4.6691063559194536E-2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9">
        <v>7.1243287115975024E-2</v>
      </c>
      <c r="X353" s="10"/>
      <c r="Y353" s="11"/>
      <c r="Z353" s="23">
        <v>0.11793435067516955</v>
      </c>
    </row>
    <row r="354" spans="1:26" x14ac:dyDescent="0.2">
      <c r="A354" s="8">
        <v>589</v>
      </c>
      <c r="B354" s="7" t="s">
        <v>301</v>
      </c>
      <c r="C354" s="8"/>
      <c r="D354" s="9">
        <v>1845.6999999826071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1845.6999999826071</v>
      </c>
    </row>
    <row r="355" spans="1:26" x14ac:dyDescent="0.2">
      <c r="A355" s="8">
        <v>590</v>
      </c>
      <c r="B355" s="7" t="s">
        <v>137</v>
      </c>
      <c r="C355" s="14">
        <v>2.1341083104601344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2.1341083104601344</v>
      </c>
    </row>
    <row r="356" spans="1:26" x14ac:dyDescent="0.2">
      <c r="A356" s="8">
        <v>591</v>
      </c>
      <c r="B356" s="7" t="s">
        <v>138</v>
      </c>
      <c r="C356" s="30">
        <v>0.45850578261848718</v>
      </c>
      <c r="D356" s="9"/>
      <c r="E356" s="9"/>
      <c r="F356" s="9"/>
      <c r="G356" s="9">
        <v>173.21518149590511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173.6736872785236</v>
      </c>
    </row>
    <row r="357" spans="1:26" x14ac:dyDescent="0.2">
      <c r="A357" s="8">
        <v>592</v>
      </c>
      <c r="B357" s="7" t="s">
        <v>302</v>
      </c>
      <c r="C357" s="8"/>
      <c r="D357" s="9">
        <v>120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120</v>
      </c>
    </row>
    <row r="358" spans="1:26" ht="26" x14ac:dyDescent="0.2">
      <c r="A358" s="8">
        <v>593</v>
      </c>
      <c r="B358" s="7" t="s">
        <v>471</v>
      </c>
      <c r="C358" s="30">
        <v>0.6969123068606905</v>
      </c>
      <c r="D358" s="9"/>
      <c r="E358" s="9"/>
      <c r="F358" s="9"/>
      <c r="G358" s="9"/>
      <c r="H358" s="9"/>
      <c r="I358" s="9">
        <v>560.84766366532187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36.8298938586437</v>
      </c>
      <c r="X358" s="10"/>
      <c r="Y358" s="11"/>
      <c r="Z358" s="12">
        <v>598.37446983082623</v>
      </c>
    </row>
    <row r="359" spans="1:26" x14ac:dyDescent="0.2">
      <c r="A359" s="8">
        <v>594</v>
      </c>
      <c r="B359" s="7" t="s">
        <v>303</v>
      </c>
      <c r="C359" s="8">
        <v>4009.8283296559835</v>
      </c>
      <c r="D359" s="9"/>
      <c r="E359" s="9"/>
      <c r="F359" s="9"/>
      <c r="G359" s="9">
        <v>1275.3945810871764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0">
        <v>10.255617455540218</v>
      </c>
      <c r="X359" s="10"/>
      <c r="Y359" s="11"/>
      <c r="Z359" s="12">
        <v>5295.4785281986997</v>
      </c>
    </row>
    <row r="360" spans="1:26" ht="26" x14ac:dyDescent="0.2">
      <c r="A360" s="8">
        <v>595</v>
      </c>
      <c r="B360" s="7" t="s">
        <v>139</v>
      </c>
      <c r="C360" s="8">
        <v>926.19177842241243</v>
      </c>
      <c r="D360" s="16">
        <v>6.9000000004370001</v>
      </c>
      <c r="E360" s="9"/>
      <c r="F360" s="9"/>
      <c r="G360" s="9"/>
      <c r="H360" s="9"/>
      <c r="I360" s="9">
        <v>6580.0128803423286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3980.2209880774471</v>
      </c>
      <c r="X360" s="10"/>
      <c r="Y360" s="11"/>
      <c r="Z360" s="12">
        <v>11493.325646842626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29.838048056298035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29.838048056298035</v>
      </c>
    </row>
    <row r="362" spans="1:26" ht="26" x14ac:dyDescent="0.2">
      <c r="A362" s="8">
        <v>597</v>
      </c>
      <c r="B362" s="7" t="s">
        <v>472</v>
      </c>
      <c r="C362" s="30">
        <v>0.43873336168633215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1.7032657498043931E-3</v>
      </c>
      <c r="X362" s="10"/>
      <c r="Y362" s="11"/>
      <c r="Z362" s="23">
        <v>0.44043662743613654</v>
      </c>
    </row>
    <row r="363" spans="1:26" ht="27" customHeight="1" x14ac:dyDescent="0.2">
      <c r="A363" s="8">
        <v>598</v>
      </c>
      <c r="B363" s="7" t="s">
        <v>140</v>
      </c>
      <c r="C363" s="8">
        <v>18254.661216417266</v>
      </c>
      <c r="D363" s="9">
        <v>359.99999997600003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42860.145774723205</v>
      </c>
      <c r="X363" s="10"/>
      <c r="Y363" s="11"/>
      <c r="Z363" s="12">
        <v>61474.806991116471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105.08747932812538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6.4194913293836118E-3</v>
      </c>
      <c r="X366" s="10"/>
      <c r="Y366" s="11"/>
      <c r="Z366" s="12">
        <v>105.09389881945476</v>
      </c>
    </row>
    <row r="367" spans="1:26" ht="39" x14ac:dyDescent="0.2">
      <c r="A367" s="8">
        <v>602</v>
      </c>
      <c r="B367" s="7" t="s">
        <v>474</v>
      </c>
      <c r="C367" s="30">
        <v>0.95529941389407069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3">
        <v>0.95529941389407069</v>
      </c>
    </row>
    <row r="368" spans="1:26" x14ac:dyDescent="0.2">
      <c r="A368" s="8">
        <v>603</v>
      </c>
      <c r="B368" s="7" t="s">
        <v>143</v>
      </c>
      <c r="C368" s="8">
        <v>17.240616711046023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34.83840058462841</v>
      </c>
      <c r="X368" s="10"/>
      <c r="Y368" s="11"/>
      <c r="Z368" s="12">
        <v>52.079017295674433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2.2753339719097969</v>
      </c>
      <c r="D370" s="9">
        <v>74270.879999750992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74273.155333722898</v>
      </c>
    </row>
    <row r="371" spans="1:26" x14ac:dyDescent="0.2">
      <c r="A371" s="8">
        <v>606</v>
      </c>
      <c r="B371" s="7" t="s">
        <v>305</v>
      </c>
      <c r="C371" s="8"/>
      <c r="D371" s="9">
        <v>110.19999999999999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110.19999999999999</v>
      </c>
    </row>
    <row r="372" spans="1:26" x14ac:dyDescent="0.2">
      <c r="A372" s="8">
        <v>607</v>
      </c>
      <c r="B372" s="7" t="s">
        <v>477</v>
      </c>
      <c r="C372" s="8"/>
      <c r="D372" s="9">
        <v>167.4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167.4</v>
      </c>
    </row>
    <row r="373" spans="1:26" x14ac:dyDescent="0.2">
      <c r="A373" s="8">
        <v>608</v>
      </c>
      <c r="B373" s="7" t="s">
        <v>306</v>
      </c>
      <c r="C373" s="8"/>
      <c r="D373" s="9">
        <v>416.94000000000005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416.94000000000005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208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3.4685156959338426</v>
      </c>
      <c r="X375" s="10"/>
      <c r="Y375" s="11"/>
      <c r="Z375" s="12">
        <v>211.46851569593383</v>
      </c>
    </row>
    <row r="376" spans="1:26" x14ac:dyDescent="0.2">
      <c r="A376" s="8">
        <v>611</v>
      </c>
      <c r="B376" s="7" t="s">
        <v>309</v>
      </c>
      <c r="C376" s="17">
        <v>4.5698250759317665E-3</v>
      </c>
      <c r="D376" s="9">
        <v>294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294.00456982507592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/>
    </row>
    <row r="379" spans="1:26" x14ac:dyDescent="0.2">
      <c r="A379" s="8">
        <v>614</v>
      </c>
      <c r="B379" s="7" t="s">
        <v>311</v>
      </c>
      <c r="C379" s="8"/>
      <c r="D379" s="9">
        <v>83.9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83.9</v>
      </c>
    </row>
    <row r="380" spans="1:26" x14ac:dyDescent="0.2">
      <c r="A380" s="8">
        <v>615</v>
      </c>
      <c r="B380" s="7" t="s">
        <v>312</v>
      </c>
      <c r="C380" s="8"/>
      <c r="D380" s="9">
        <v>249.98999995819113</v>
      </c>
      <c r="E380" s="9">
        <v>16.475460820406571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266.46546077859773</v>
      </c>
    </row>
    <row r="381" spans="1:26" x14ac:dyDescent="0.2">
      <c r="A381" s="8">
        <v>616</v>
      </c>
      <c r="B381" s="7" t="s">
        <v>313</v>
      </c>
      <c r="C381" s="8"/>
      <c r="D381" s="9">
        <v>3153.7499999199999</v>
      </c>
      <c r="E381" s="9">
        <v>43.790661068133382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3197.5406609881334</v>
      </c>
    </row>
    <row r="382" spans="1:26" x14ac:dyDescent="0.2">
      <c r="A382" s="8">
        <v>617</v>
      </c>
      <c r="B382" s="7" t="s">
        <v>314</v>
      </c>
      <c r="C382" s="8"/>
      <c r="D382" s="9">
        <v>2081.9999999800002</v>
      </c>
      <c r="E382" s="16">
        <v>1.861147502841533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2083.8611474828417</v>
      </c>
    </row>
    <row r="383" spans="1:26" x14ac:dyDescent="0.2">
      <c r="A383" s="8">
        <v>618</v>
      </c>
      <c r="B383" s="7" t="s">
        <v>315</v>
      </c>
      <c r="C383" s="8"/>
      <c r="D383" s="9">
        <v>1677.0000000636001</v>
      </c>
      <c r="E383" s="9">
        <v>263.9986294030636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1940.9986294666637</v>
      </c>
    </row>
    <row r="384" spans="1:26" x14ac:dyDescent="0.2">
      <c r="A384" s="8">
        <v>619</v>
      </c>
      <c r="B384" s="7" t="s">
        <v>316</v>
      </c>
      <c r="C384" s="8"/>
      <c r="D384" s="9">
        <v>99.499999990999996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99.499999990999996</v>
      </c>
    </row>
    <row r="385" spans="1:26" x14ac:dyDescent="0.2">
      <c r="A385" s="8">
        <v>620</v>
      </c>
      <c r="B385" s="7" t="s">
        <v>317</v>
      </c>
      <c r="C385" s="8"/>
      <c r="D385" s="9">
        <v>124.7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124.7</v>
      </c>
    </row>
    <row r="386" spans="1:26" x14ac:dyDescent="0.2">
      <c r="A386" s="8">
        <v>621</v>
      </c>
      <c r="B386" s="7" t="s">
        <v>318</v>
      </c>
      <c r="C386" s="8"/>
      <c r="D386" s="9">
        <v>308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308</v>
      </c>
    </row>
    <row r="387" spans="1:26" x14ac:dyDescent="0.2">
      <c r="A387" s="8">
        <v>622</v>
      </c>
      <c r="B387" s="7" t="s">
        <v>319</v>
      </c>
      <c r="C387" s="17">
        <v>1.5232750253105888E-3</v>
      </c>
      <c r="D387" s="9">
        <v>120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120.00152327502531</v>
      </c>
    </row>
    <row r="388" spans="1:26" x14ac:dyDescent="0.2">
      <c r="A388" s="8">
        <v>623</v>
      </c>
      <c r="B388" s="7" t="s">
        <v>144</v>
      </c>
      <c r="C388" s="17">
        <v>4.5698250759317665E-3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4.5698250759317665E-3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14">
        <v>8.3952054174974187</v>
      </c>
      <c r="D391" s="9"/>
      <c r="E391" s="16">
        <v>1.3938966021281511</v>
      </c>
      <c r="F391" s="9"/>
      <c r="G391" s="9"/>
      <c r="H391" s="9"/>
      <c r="I391" s="9">
        <v>99.334906227009213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3">
        <v>2.3285231296358564</v>
      </c>
      <c r="X391" s="10"/>
      <c r="Y391" s="11"/>
      <c r="Z391" s="12">
        <v>111.45253137627064</v>
      </c>
    </row>
    <row r="392" spans="1:26" x14ac:dyDescent="0.2">
      <c r="A392" s="8">
        <v>627</v>
      </c>
      <c r="B392" s="7" t="s">
        <v>148</v>
      </c>
      <c r="C392" s="8">
        <v>260.47712496869826</v>
      </c>
      <c r="D392" s="9">
        <v>53</v>
      </c>
      <c r="E392" s="9">
        <v>59.506623246920398</v>
      </c>
      <c r="F392" s="9"/>
      <c r="G392" s="9">
        <v>221.05348474331856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5">
        <v>0.20203271679818929</v>
      </c>
      <c r="X392" s="10"/>
      <c r="Y392" s="11"/>
      <c r="Z392" s="12">
        <v>594.2392656757354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22448.344323512811</v>
      </c>
      <c r="D394" s="9"/>
      <c r="E394" s="9"/>
      <c r="F394" s="9"/>
      <c r="G394" s="9"/>
      <c r="H394" s="9"/>
      <c r="I394" s="9"/>
      <c r="J394" s="9"/>
      <c r="K394" s="9">
        <v>260.13676871425878</v>
      </c>
      <c r="L394" s="9"/>
      <c r="M394" s="9">
        <v>1093.9461535824023</v>
      </c>
      <c r="N394" s="9"/>
      <c r="O394" s="9">
        <v>61.415440388125248</v>
      </c>
      <c r="P394" s="9"/>
      <c r="Q394" s="9"/>
      <c r="R394" s="9"/>
      <c r="S394" s="9"/>
      <c r="T394" s="9"/>
      <c r="U394" s="9"/>
      <c r="V394" s="10"/>
      <c r="W394" s="10">
        <v>11.589032724853483</v>
      </c>
      <c r="X394" s="10"/>
      <c r="Y394" s="11"/>
      <c r="Z394" s="12">
        <v>23875.431718922449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3.5445193842165543</v>
      </c>
      <c r="X395" s="10"/>
      <c r="Y395" s="11"/>
      <c r="Z395" s="21">
        <v>3.5445193842165543</v>
      </c>
    </row>
    <row r="396" spans="1:26" x14ac:dyDescent="0.2">
      <c r="A396" s="8">
        <v>631</v>
      </c>
      <c r="B396" s="7" t="s">
        <v>150</v>
      </c>
      <c r="C396" s="14">
        <v>6.3471836898456964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2.0547792813231006E-2</v>
      </c>
      <c r="X396" s="10"/>
      <c r="Y396" s="11"/>
      <c r="Z396" s="21">
        <v>6.3677314826589271</v>
      </c>
    </row>
    <row r="397" spans="1:26" x14ac:dyDescent="0.2">
      <c r="A397" s="8">
        <v>632</v>
      </c>
      <c r="B397" s="7" t="s">
        <v>481</v>
      </c>
      <c r="C397" s="8">
        <v>10.769159465497951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10.769159465497951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16">
        <v>5.2409638554216871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21">
        <v>5.2409638554216871</v>
      </c>
    </row>
    <row r="399" spans="1:26" x14ac:dyDescent="0.2">
      <c r="A399" s="8">
        <v>634</v>
      </c>
      <c r="B399" s="7" t="s">
        <v>320</v>
      </c>
      <c r="C399" s="8"/>
      <c r="D399" s="9">
        <v>632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632</v>
      </c>
    </row>
    <row r="400" spans="1:26" x14ac:dyDescent="0.2">
      <c r="A400" s="8">
        <v>635</v>
      </c>
      <c r="B400" s="7" t="s">
        <v>321</v>
      </c>
      <c r="C400" s="8"/>
      <c r="D400" s="9">
        <v>35.700000000000003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35.700000000000003</v>
      </c>
    </row>
    <row r="401" spans="1:26" x14ac:dyDescent="0.2">
      <c r="A401" s="8">
        <v>636</v>
      </c>
      <c r="B401" s="7" t="s">
        <v>322</v>
      </c>
      <c r="C401" s="8"/>
      <c r="D401" s="9">
        <v>60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60</v>
      </c>
    </row>
    <row r="402" spans="1:26" x14ac:dyDescent="0.2">
      <c r="A402" s="8">
        <v>637</v>
      </c>
      <c r="B402" s="7" t="s">
        <v>323</v>
      </c>
      <c r="C402" s="8"/>
      <c r="D402" s="9">
        <v>43.2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43.2</v>
      </c>
    </row>
    <row r="403" spans="1:26" x14ac:dyDescent="0.2">
      <c r="A403" s="8">
        <v>638</v>
      </c>
      <c r="B403" s="7" t="s">
        <v>324</v>
      </c>
      <c r="C403" s="8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/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16">
        <v>7.0000000000000009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21">
        <v>7.0000000000000009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41.813729428986434</v>
      </c>
      <c r="D407" s="9"/>
      <c r="E407" s="9"/>
      <c r="F407" s="9"/>
      <c r="G407" s="9"/>
      <c r="H407" s="9"/>
      <c r="I407" s="9">
        <v>2775.789645248934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79.172012354078504</v>
      </c>
      <c r="X407" s="10"/>
      <c r="Y407" s="11"/>
      <c r="Z407" s="12">
        <v>2896.7753870319989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91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91</v>
      </c>
    </row>
    <row r="411" spans="1:26" x14ac:dyDescent="0.2">
      <c r="A411" s="8">
        <v>646</v>
      </c>
      <c r="B411" s="7" t="s">
        <v>329</v>
      </c>
      <c r="C411" s="8"/>
      <c r="D411" s="9">
        <v>78.400000000000006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78.400000000000006</v>
      </c>
    </row>
    <row r="412" spans="1:26" x14ac:dyDescent="0.2">
      <c r="A412" s="8">
        <v>647</v>
      </c>
      <c r="B412" s="7" t="s">
        <v>330</v>
      </c>
      <c r="C412" s="8"/>
      <c r="D412" s="16">
        <v>9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21">
        <v>9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609.49999998240003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609.49999998240003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17">
        <v>9.7494810098576024E-2</v>
      </c>
      <c r="D418" s="9">
        <v>3117.0000003365881</v>
      </c>
      <c r="E418" s="9">
        <v>254.64167323851561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8.5850284899904369E-3</v>
      </c>
      <c r="X418" s="10"/>
      <c r="Y418" s="11"/>
      <c r="Z418" s="12">
        <v>3371.747753413692</v>
      </c>
    </row>
    <row r="419" spans="1:26" x14ac:dyDescent="0.2">
      <c r="A419" s="8">
        <v>654</v>
      </c>
      <c r="B419" s="7" t="s">
        <v>334</v>
      </c>
      <c r="C419" s="8"/>
      <c r="D419" s="9">
        <v>3090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3090</v>
      </c>
    </row>
    <row r="420" spans="1:26" x14ac:dyDescent="0.2">
      <c r="A420" s="8">
        <v>655</v>
      </c>
      <c r="B420" s="7" t="s">
        <v>335</v>
      </c>
      <c r="C420" s="30">
        <v>0.24260286518761009</v>
      </c>
      <c r="D420" s="9">
        <v>119.23000000596498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0.17840340129925347</v>
      </c>
      <c r="X420" s="10"/>
      <c r="Y420" s="11"/>
      <c r="Z420" s="12">
        <v>119.65100627245184</v>
      </c>
    </row>
    <row r="421" spans="1:26" x14ac:dyDescent="0.2">
      <c r="A421" s="8">
        <v>656</v>
      </c>
      <c r="B421" s="7" t="s">
        <v>336</v>
      </c>
      <c r="C421" s="17">
        <v>1.7497501432110021E-3</v>
      </c>
      <c r="D421" s="9">
        <v>456</v>
      </c>
      <c r="E421" s="9">
        <v>11.347762367325354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467.34951211746858</v>
      </c>
    </row>
    <row r="422" spans="1:26" x14ac:dyDescent="0.2">
      <c r="A422" s="8">
        <v>657</v>
      </c>
      <c r="B422" s="7" t="s">
        <v>337</v>
      </c>
      <c r="C422" s="8"/>
      <c r="D422" s="9">
        <v>210.00000000300003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210.00000000300003</v>
      </c>
    </row>
    <row r="423" spans="1:26" x14ac:dyDescent="0.2">
      <c r="A423" s="8">
        <v>658</v>
      </c>
      <c r="B423" s="7" t="s">
        <v>338</v>
      </c>
      <c r="C423" s="8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/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4.5698250759317665E-3</v>
      </c>
      <c r="D425" s="9">
        <v>385.99999998300007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386.00456980807598</v>
      </c>
    </row>
    <row r="426" spans="1:26" x14ac:dyDescent="0.2">
      <c r="A426" s="8">
        <v>661</v>
      </c>
      <c r="B426" s="7" t="s">
        <v>489</v>
      </c>
      <c r="C426" s="14">
        <v>1.990920458080939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1.990920458080939</v>
      </c>
    </row>
    <row r="427" spans="1:26" x14ac:dyDescent="0.2">
      <c r="A427" s="8">
        <v>662</v>
      </c>
      <c r="B427" s="7" t="s">
        <v>341</v>
      </c>
      <c r="C427" s="8"/>
      <c r="D427" s="9">
        <v>28.470000000000002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28.470000000000002</v>
      </c>
    </row>
    <row r="428" spans="1:26" x14ac:dyDescent="0.2">
      <c r="A428" s="8">
        <v>663</v>
      </c>
      <c r="B428" s="7" t="s">
        <v>342</v>
      </c>
      <c r="C428" s="8"/>
      <c r="D428" s="16">
        <v>9.15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21">
        <v>9.15</v>
      </c>
    </row>
    <row r="429" spans="1:26" ht="26" x14ac:dyDescent="0.2">
      <c r="A429" s="8">
        <v>664</v>
      </c>
      <c r="B429" s="7" t="s">
        <v>490</v>
      </c>
      <c r="C429" s="30">
        <v>0.26744741032853842</v>
      </c>
      <c r="D429" s="9"/>
      <c r="E429" s="56">
        <v>1.870500002855812E-4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0.26763446032882399</v>
      </c>
    </row>
    <row r="430" spans="1:26" x14ac:dyDescent="0.2">
      <c r="A430" s="8">
        <v>665</v>
      </c>
      <c r="B430" s="7" t="s">
        <v>151</v>
      </c>
      <c r="C430" s="30">
        <v>0.76019897025417549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0.76019897025417549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1.7583117077949031E-2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1.7583117077949031E-2</v>
      </c>
    </row>
    <row r="433" spans="1:26" x14ac:dyDescent="0.2">
      <c r="A433" s="8">
        <v>668</v>
      </c>
      <c r="B433" s="7" t="s">
        <v>154</v>
      </c>
      <c r="C433" s="14">
        <v>1.0672243099244463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9">
        <v>5.8339139946931497E-2</v>
      </c>
      <c r="X433" s="10"/>
      <c r="Y433" s="11"/>
      <c r="Z433" s="21">
        <v>1.1255634498713778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40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40</v>
      </c>
    </row>
    <row r="436" spans="1:26" x14ac:dyDescent="0.2">
      <c r="A436" s="8">
        <v>671</v>
      </c>
      <c r="B436" s="7" t="s">
        <v>344</v>
      </c>
      <c r="C436" s="8"/>
      <c r="D436" s="9">
        <v>150.00000000775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150.00000000775</v>
      </c>
    </row>
    <row r="437" spans="1:26" x14ac:dyDescent="0.2">
      <c r="A437" s="8">
        <v>672</v>
      </c>
      <c r="B437" s="7" t="s">
        <v>345</v>
      </c>
      <c r="C437" s="8"/>
      <c r="D437" s="9">
        <v>80.75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80.75</v>
      </c>
    </row>
    <row r="438" spans="1:26" x14ac:dyDescent="0.2">
      <c r="A438" s="8">
        <v>673</v>
      </c>
      <c r="B438" s="7" t="s">
        <v>346</v>
      </c>
      <c r="C438" s="30">
        <v>0.12795510212608943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3">
        <v>0.12795510212608943</v>
      </c>
    </row>
    <row r="439" spans="1:26" x14ac:dyDescent="0.2">
      <c r="A439" s="8">
        <v>674</v>
      </c>
      <c r="B439" s="7" t="s">
        <v>155</v>
      </c>
      <c r="C439" s="8">
        <v>380.24976053199072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0.40307340202929182</v>
      </c>
      <c r="X439" s="10"/>
      <c r="Y439" s="11"/>
      <c r="Z439" s="12">
        <v>380.65283393402001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298.79999996699996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298.79999996699996</v>
      </c>
    </row>
    <row r="442" spans="1:26" x14ac:dyDescent="0.2">
      <c r="A442" s="8">
        <v>677</v>
      </c>
      <c r="B442" s="7" t="s">
        <v>492</v>
      </c>
      <c r="C442" s="17">
        <v>2.6924162048029051E-3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18">
        <v>2.6924162048029051E-3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6.1956949326954832E-3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6.1956949326954832E-3</v>
      </c>
    </row>
    <row r="445" spans="1:26" x14ac:dyDescent="0.2">
      <c r="A445" s="8">
        <v>680</v>
      </c>
      <c r="B445" s="7" t="s">
        <v>494</v>
      </c>
      <c r="C445" s="17">
        <v>3.0465500506211777E-3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3.0465500506211777E-3</v>
      </c>
    </row>
    <row r="446" spans="1:26" ht="26" x14ac:dyDescent="0.2">
      <c r="A446" s="8">
        <v>681</v>
      </c>
      <c r="B446" s="7" t="s">
        <v>495</v>
      </c>
      <c r="C446" s="8">
        <v>23.626499484094136</v>
      </c>
      <c r="D446" s="9"/>
      <c r="E446" s="9"/>
      <c r="F446" s="9"/>
      <c r="G446" s="9"/>
      <c r="H446" s="9"/>
      <c r="I446" s="9">
        <v>1845.1918179040881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3">
        <v>9.578911416123649</v>
      </c>
      <c r="X446" s="10"/>
      <c r="Y446" s="11"/>
      <c r="Z446" s="12">
        <v>1878.397228804306</v>
      </c>
    </row>
    <row r="447" spans="1:26" x14ac:dyDescent="0.2">
      <c r="A447" s="8">
        <v>682</v>
      </c>
      <c r="B447" s="7" t="s">
        <v>348</v>
      </c>
      <c r="C447" s="30">
        <v>0.11208884351090227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9">
        <v>8.2474445111541519E-2</v>
      </c>
      <c r="X447" s="10"/>
      <c r="Y447" s="11"/>
      <c r="Z447" s="23">
        <v>0.19456328862244379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150.00000000240001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150.00000000240001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63.839762129716014</v>
      </c>
      <c r="D453" s="9">
        <v>53.6</v>
      </c>
      <c r="E453" s="9"/>
      <c r="F453" s="9"/>
      <c r="G453" s="9"/>
      <c r="H453" s="9"/>
      <c r="I453" s="9">
        <v>1643.8676098324543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68.166858492620122</v>
      </c>
      <c r="X453" s="10"/>
      <c r="Y453" s="11"/>
      <c r="Z453" s="12">
        <v>1829.4742304547904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173.29406683767513</v>
      </c>
      <c r="D455" s="9"/>
      <c r="E455" s="9"/>
      <c r="F455" s="9"/>
      <c r="G455" s="9"/>
      <c r="H455" s="9"/>
      <c r="I455" s="9">
        <v>185.60094013773733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64.291817081912868</v>
      </c>
      <c r="X455" s="10"/>
      <c r="Y455" s="11"/>
      <c r="Z455" s="12">
        <v>423.18682405732534</v>
      </c>
    </row>
    <row r="456" spans="1:26" x14ac:dyDescent="0.2">
      <c r="A456" s="8">
        <v>691</v>
      </c>
      <c r="B456" s="7" t="s">
        <v>161</v>
      </c>
      <c r="C456" s="8">
        <v>5890.6407690143942</v>
      </c>
      <c r="D456" s="9">
        <v>910.64999996070492</v>
      </c>
      <c r="E456" s="9">
        <v>281.98711712313855</v>
      </c>
      <c r="F456" s="9"/>
      <c r="G456" s="9">
        <v>20734.384231477998</v>
      </c>
      <c r="H456" s="9"/>
      <c r="I456" s="9"/>
      <c r="J456" s="9"/>
      <c r="K456" s="9">
        <v>2292.397329381854</v>
      </c>
      <c r="L456" s="9"/>
      <c r="M456" s="9">
        <v>17223.738644354646</v>
      </c>
      <c r="N456" s="9">
        <v>266.16923014127457</v>
      </c>
      <c r="O456" s="9">
        <v>635.12900641397187</v>
      </c>
      <c r="P456" s="9">
        <v>1443.5278568195465</v>
      </c>
      <c r="Q456" s="9"/>
      <c r="R456" s="9"/>
      <c r="S456" s="9"/>
      <c r="T456" s="9"/>
      <c r="U456" s="9"/>
      <c r="V456" s="10"/>
      <c r="W456" s="10">
        <v>253.69955273010788</v>
      </c>
      <c r="X456" s="10"/>
      <c r="Y456" s="11">
        <v>224.79160477160457</v>
      </c>
      <c r="Z456" s="12">
        <v>50157.115342189245</v>
      </c>
    </row>
    <row r="457" spans="1:26" ht="26" x14ac:dyDescent="0.2">
      <c r="A457" s="8">
        <v>692</v>
      </c>
      <c r="B457" s="7" t="s">
        <v>500</v>
      </c>
      <c r="C457" s="8">
        <v>24.113443650666621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24.113443650666621</v>
      </c>
    </row>
    <row r="458" spans="1:26" ht="26" x14ac:dyDescent="0.2">
      <c r="A458" s="8">
        <v>693</v>
      </c>
      <c r="B458" s="7" t="s">
        <v>501</v>
      </c>
      <c r="C458" s="14">
        <v>1.0887993933110856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2.5727517884557585E-2</v>
      </c>
      <c r="X458" s="10"/>
      <c r="Y458" s="11"/>
      <c r="Z458" s="21">
        <v>1.1145269111956431</v>
      </c>
    </row>
    <row r="459" spans="1:26" ht="78" x14ac:dyDescent="0.2">
      <c r="A459" s="8">
        <v>694</v>
      </c>
      <c r="B459" s="7" t="s">
        <v>502</v>
      </c>
      <c r="C459" s="8">
        <v>63.833729890638139</v>
      </c>
      <c r="D459" s="9">
        <v>581.99999998499993</v>
      </c>
      <c r="E459" s="16">
        <v>5.7374058308405136</v>
      </c>
      <c r="F459" s="9"/>
      <c r="G459" s="9"/>
      <c r="H459" s="9"/>
      <c r="I459" s="9">
        <v>4317.3639177778432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154.47978692362469</v>
      </c>
      <c r="X459" s="10"/>
      <c r="Y459" s="11"/>
      <c r="Z459" s="12">
        <v>5123.414840407946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2.3345531779597268E-2</v>
      </c>
      <c r="D461" s="9"/>
      <c r="E461" s="9"/>
      <c r="F461" s="9"/>
      <c r="G461" s="9"/>
      <c r="H461" s="9"/>
      <c r="I461" s="9">
        <v>1949.5858545832616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227.83892651534555</v>
      </c>
      <c r="X461" s="10"/>
      <c r="Y461" s="11"/>
      <c r="Z461" s="12">
        <v>2177.4481266303869</v>
      </c>
    </row>
    <row r="462" spans="1:26" x14ac:dyDescent="0.2">
      <c r="A462" s="8">
        <v>697</v>
      </c>
      <c r="B462" s="7" t="s">
        <v>162</v>
      </c>
      <c r="C462" s="30">
        <v>0.20122369382397276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0"/>
      <c r="W462" s="10">
        <v>21.42911233575677</v>
      </c>
      <c r="X462" s="10">
        <v>22.300569543957227</v>
      </c>
      <c r="Y462" s="11">
        <v>15.198230066529346</v>
      </c>
      <c r="Z462" s="12">
        <v>59.129135640067318</v>
      </c>
    </row>
    <row r="463" spans="1:26" x14ac:dyDescent="0.2">
      <c r="A463" s="8">
        <v>698</v>
      </c>
      <c r="B463" s="7" t="s">
        <v>163</v>
      </c>
      <c r="C463" s="8">
        <v>388.48937132282327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190.99732327328167</v>
      </c>
      <c r="X463" s="10"/>
      <c r="Y463" s="11"/>
      <c r="Z463" s="12">
        <v>579.48669459610494</v>
      </c>
    </row>
    <row r="464" spans="1:26" x14ac:dyDescent="0.2">
      <c r="A464" s="8">
        <v>699</v>
      </c>
      <c r="B464" s="7" t="s">
        <v>164</v>
      </c>
      <c r="C464" s="30">
        <v>0.33584591764586774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0.33584591764586774</v>
      </c>
    </row>
    <row r="465" spans="1:26" ht="52" x14ac:dyDescent="0.2">
      <c r="A465" s="8">
        <v>700</v>
      </c>
      <c r="B465" s="7" t="s">
        <v>505</v>
      </c>
      <c r="C465" s="8">
        <v>98.196408437254732</v>
      </c>
      <c r="D465" s="16">
        <v>4.1999999994400001</v>
      </c>
      <c r="E465" s="9"/>
      <c r="F465" s="9"/>
      <c r="G465" s="9"/>
      <c r="H465" s="9"/>
      <c r="I465" s="9">
        <v>860.37902076090313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32.807497742440923</v>
      </c>
      <c r="X465" s="10"/>
      <c r="Y465" s="11"/>
      <c r="Z465" s="12">
        <v>995.58292694003876</v>
      </c>
    </row>
    <row r="466" spans="1:26" x14ac:dyDescent="0.2">
      <c r="A466" s="8">
        <v>701</v>
      </c>
      <c r="B466" s="7" t="s">
        <v>350</v>
      </c>
      <c r="C466" s="8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/>
    </row>
    <row r="467" spans="1:26" ht="26" x14ac:dyDescent="0.2">
      <c r="A467" s="8">
        <v>702</v>
      </c>
      <c r="B467" s="7" t="s">
        <v>506</v>
      </c>
      <c r="C467" s="17">
        <v>5.7884450961802364E-2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5.7884450961802364E-2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553.74567005268864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553.74567005268864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22">
        <v>0.15881708652792992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23">
        <v>0.15881708652792992</v>
      </c>
    </row>
    <row r="470" spans="1:26" ht="26" x14ac:dyDescent="0.2">
      <c r="A470" s="8">
        <v>705</v>
      </c>
      <c r="B470" s="7" t="s">
        <v>509</v>
      </c>
      <c r="C470" s="17">
        <v>2.7418950455590591E-2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2.7418950455590591E-2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9590.2936995847704</v>
      </c>
      <c r="D472" s="9"/>
      <c r="E472" s="9"/>
      <c r="F472" s="9"/>
      <c r="G472" s="9"/>
      <c r="H472" s="9"/>
      <c r="I472" s="9">
        <v>3614.6968268640503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313.11840581789158</v>
      </c>
      <c r="X472" s="10"/>
      <c r="Y472" s="11"/>
      <c r="Z472" s="12">
        <v>13518.108932266712</v>
      </c>
    </row>
    <row r="473" spans="1:26" ht="40.5" customHeight="1" x14ac:dyDescent="0.2">
      <c r="A473" s="8">
        <v>708</v>
      </c>
      <c r="B473" s="7" t="s">
        <v>512</v>
      </c>
      <c r="C473" s="8">
        <v>27.411122077888916</v>
      </c>
      <c r="D473" s="9"/>
      <c r="E473" s="9"/>
      <c r="F473" s="9"/>
      <c r="G473" s="9"/>
      <c r="H473" s="9"/>
      <c r="I473" s="9">
        <v>10756.288247398126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397.03152955273305</v>
      </c>
      <c r="X473" s="10"/>
      <c r="Y473" s="11"/>
      <c r="Z473" s="12">
        <v>11180.730899028747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6.0931001012423554E-3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6.0931001012423554E-3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47">
        <v>6.6100939693314862E-4</v>
      </c>
      <c r="X477" s="10"/>
      <c r="Y477" s="11"/>
      <c r="Z477" s="49">
        <v>6.6100939693314862E-4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210.75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210.75</v>
      </c>
    </row>
    <row r="481" spans="1:26" x14ac:dyDescent="0.2">
      <c r="A481" s="8">
        <v>716</v>
      </c>
      <c r="B481" s="7" t="s">
        <v>353</v>
      </c>
      <c r="C481" s="8"/>
      <c r="D481" s="9">
        <v>119.99999999200001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119.99999999200001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13.75122648274502</v>
      </c>
      <c r="D485" s="9"/>
      <c r="E485" s="9"/>
      <c r="F485" s="9"/>
      <c r="G485" s="9">
        <v>188.82035634809199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9">
        <v>9.4561210365677273E-2</v>
      </c>
      <c r="X485" s="10"/>
      <c r="Y485" s="11"/>
      <c r="Z485" s="12">
        <v>202.66614404120267</v>
      </c>
    </row>
    <row r="486" spans="1:26" x14ac:dyDescent="0.2">
      <c r="A486" s="8">
        <v>721</v>
      </c>
      <c r="B486" s="7" t="s">
        <v>166</v>
      </c>
      <c r="C486" s="17">
        <v>2.8942225480901182E-2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2.8942225480901182E-2</v>
      </c>
    </row>
    <row r="487" spans="1:26" x14ac:dyDescent="0.2">
      <c r="A487" s="8">
        <v>722</v>
      </c>
      <c r="B487" s="7" t="s">
        <v>354</v>
      </c>
      <c r="C487" s="8"/>
      <c r="D487" s="9">
        <v>280.00000005000004</v>
      </c>
      <c r="E487" s="9">
        <v>31.322813772335383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311.32281382233543</v>
      </c>
    </row>
    <row r="488" spans="1:26" x14ac:dyDescent="0.2">
      <c r="A488" s="8">
        <v>723</v>
      </c>
      <c r="B488" s="7" t="s">
        <v>355</v>
      </c>
      <c r="C488" s="8"/>
      <c r="D488" s="9">
        <v>293.27999999999997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293.27999999999997</v>
      </c>
    </row>
    <row r="489" spans="1:26" x14ac:dyDescent="0.2">
      <c r="A489" s="8">
        <v>724</v>
      </c>
      <c r="B489" s="7" t="s">
        <v>356</v>
      </c>
      <c r="C489" s="8"/>
      <c r="D489" s="9">
        <v>85.2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85.2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3.3025654012912097E-2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1.6555079167672876E-2</v>
      </c>
      <c r="X492" s="10"/>
      <c r="Y492" s="11"/>
      <c r="Z492" s="18">
        <v>4.9580733180584972E-2</v>
      </c>
    </row>
    <row r="493" spans="1:26" x14ac:dyDescent="0.2">
      <c r="A493" s="8">
        <v>728</v>
      </c>
      <c r="B493" s="7" t="s">
        <v>523</v>
      </c>
      <c r="C493" s="17">
        <v>3.3350759685138952E-3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3.3350759685138952E-3</v>
      </c>
    </row>
    <row r="494" spans="1:26" x14ac:dyDescent="0.2">
      <c r="A494" s="8">
        <v>729</v>
      </c>
      <c r="B494" s="7" t="s">
        <v>524</v>
      </c>
      <c r="C494" s="8">
        <v>295.67834533796241</v>
      </c>
      <c r="D494" s="9"/>
      <c r="E494" s="9"/>
      <c r="F494" s="9"/>
      <c r="G494" s="9"/>
      <c r="H494" s="9"/>
      <c r="I494" s="9"/>
      <c r="J494" s="9"/>
      <c r="K494" s="9">
        <v>35.475921623058369</v>
      </c>
      <c r="L494" s="9"/>
      <c r="M494" s="9">
        <v>160.82812024648433</v>
      </c>
      <c r="N494" s="9"/>
      <c r="O494" s="16">
        <v>8.3754763327900132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500.35786354029511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1889.228312434826</v>
      </c>
      <c r="D496" s="9"/>
      <c r="E496" s="9"/>
      <c r="F496" s="9"/>
      <c r="G496" s="9"/>
      <c r="H496" s="9"/>
      <c r="I496" s="9"/>
      <c r="J496" s="9"/>
      <c r="K496" s="9">
        <v>951.71837975886683</v>
      </c>
      <c r="L496" s="9"/>
      <c r="M496" s="9">
        <v>4337.0917767574811</v>
      </c>
      <c r="N496" s="9"/>
      <c r="O496" s="9">
        <v>224.69028006789418</v>
      </c>
      <c r="P496" s="9"/>
      <c r="Q496" s="9"/>
      <c r="R496" s="9"/>
      <c r="S496" s="9"/>
      <c r="T496" s="9"/>
      <c r="U496" s="9"/>
      <c r="V496" s="10"/>
      <c r="W496" s="19">
        <v>5.8681777961200384E-3</v>
      </c>
      <c r="X496" s="10"/>
      <c r="Y496" s="11"/>
      <c r="Z496" s="12">
        <v>7402.7346171968647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16.148265491140918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47">
        <v>4.6525771741502328E-4</v>
      </c>
      <c r="X501" s="10"/>
      <c r="Y501" s="11"/>
      <c r="Z501" s="12">
        <v>16.148730748858334</v>
      </c>
    </row>
    <row r="502" spans="1:26" x14ac:dyDescent="0.2">
      <c r="A502" s="8">
        <v>737</v>
      </c>
      <c r="B502" s="7" t="s">
        <v>170</v>
      </c>
      <c r="C502" s="8">
        <v>19899.924970872205</v>
      </c>
      <c r="D502" s="9"/>
      <c r="E502" s="56">
        <v>4.2156326902170098E-4</v>
      </c>
      <c r="F502" s="9"/>
      <c r="G502" s="9">
        <v>3247.5512462335619</v>
      </c>
      <c r="H502" s="9"/>
      <c r="I502" s="9"/>
      <c r="J502" s="9"/>
      <c r="K502" s="9">
        <v>65.873133226876618</v>
      </c>
      <c r="L502" s="9"/>
      <c r="M502" s="9">
        <v>127.35012854687102</v>
      </c>
      <c r="N502" s="9"/>
      <c r="O502" s="9">
        <v>15.551924885013465</v>
      </c>
      <c r="P502" s="9"/>
      <c r="Q502" s="9"/>
      <c r="R502" s="9"/>
      <c r="S502" s="9"/>
      <c r="T502" s="9"/>
      <c r="U502" s="9"/>
      <c r="V502" s="10"/>
      <c r="W502" s="15">
        <v>0.37764001601561925</v>
      </c>
      <c r="X502" s="10"/>
      <c r="Y502" s="11"/>
      <c r="Z502" s="12">
        <v>23356.629465343813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627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627</v>
      </c>
    </row>
    <row r="506" spans="1:26" x14ac:dyDescent="0.2">
      <c r="A506" s="8">
        <v>741</v>
      </c>
      <c r="B506" s="7" t="s">
        <v>530</v>
      </c>
      <c r="C506" s="17">
        <v>3.3350759685138952E-3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3.3350759685138952E-3</v>
      </c>
    </row>
    <row r="507" spans="1:26" x14ac:dyDescent="0.2">
      <c r="A507" s="8">
        <v>742</v>
      </c>
      <c r="B507" s="7" t="s">
        <v>360</v>
      </c>
      <c r="C507" s="8"/>
      <c r="D507" s="9">
        <v>31.200000000000003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31.200000000000003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7055.7999994812644</v>
      </c>
      <c r="E510" s="9">
        <v>146.89525922667411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7202.6952587079386</v>
      </c>
    </row>
    <row r="511" spans="1:26" x14ac:dyDescent="0.2">
      <c r="A511" s="8">
        <v>746</v>
      </c>
      <c r="B511" s="7" t="s">
        <v>533</v>
      </c>
      <c r="C511" s="8">
        <v>1553.965056974019</v>
      </c>
      <c r="D511" s="9">
        <v>109.99999999989998</v>
      </c>
      <c r="E511" s="9">
        <v>52.912315598003211</v>
      </c>
      <c r="F511" s="9"/>
      <c r="G511" s="9">
        <v>104.82890141670015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45.065746710632922</v>
      </c>
      <c r="X511" s="10"/>
      <c r="Y511" s="11"/>
      <c r="Z511" s="12">
        <v>1866.7720206992553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740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740</v>
      </c>
    </row>
    <row r="516" spans="1:26" x14ac:dyDescent="0.2">
      <c r="A516" s="8">
        <v>751</v>
      </c>
      <c r="B516" s="7" t="s">
        <v>537</v>
      </c>
      <c r="C516" s="8">
        <v>46.277558219215955</v>
      </c>
      <c r="D516" s="9">
        <v>20</v>
      </c>
      <c r="E516" s="9">
        <v>249.6455339738113</v>
      </c>
      <c r="F516" s="9"/>
      <c r="G516" s="9">
        <v>251.31732817537045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50.519946514645127</v>
      </c>
      <c r="X516" s="10"/>
      <c r="Y516" s="11"/>
      <c r="Z516" s="12">
        <v>617.76036688304282</v>
      </c>
    </row>
    <row r="517" spans="1:26" x14ac:dyDescent="0.2">
      <c r="A517" s="8">
        <v>752</v>
      </c>
      <c r="B517" s="7" t="s">
        <v>538</v>
      </c>
      <c r="C517" s="17">
        <v>1.0714325344688674E-2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1.8581721061432161E-3</v>
      </c>
      <c r="X517" s="10"/>
      <c r="Y517" s="11"/>
      <c r="Z517" s="18">
        <v>1.2572497450831889E-2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7" t="s">
        <v>24</v>
      </c>
      <c r="B520" s="58"/>
      <c r="C520" s="38">
        <f t="shared" ref="C520:T520" si="0">SUM(C5:C170)+C171/10^6+SUM(C172:C519)</f>
        <v>393318.48357988306</v>
      </c>
      <c r="D520" s="39">
        <f t="shared" si="0"/>
        <v>739148.98544059636</v>
      </c>
      <c r="E520" s="39">
        <f t="shared" si="0"/>
        <v>4074.0492014967122</v>
      </c>
      <c r="F520" s="39">
        <f t="shared" si="0"/>
        <v>5091.785487225995</v>
      </c>
      <c r="G520" s="39">
        <f t="shared" si="0"/>
        <v>96588.076523725817</v>
      </c>
      <c r="H520" s="39">
        <f t="shared" si="0"/>
        <v>28491.69298862982</v>
      </c>
      <c r="I520" s="39">
        <f t="shared" si="0"/>
        <v>652874.14054984995</v>
      </c>
      <c r="J520" s="39">
        <f t="shared" si="0"/>
        <v>34843.300908301746</v>
      </c>
      <c r="K520" s="39">
        <f t="shared" si="0"/>
        <v>16602.965672182207</v>
      </c>
      <c r="L520" s="39">
        <f t="shared" si="0"/>
        <v>3772.3356357470302</v>
      </c>
      <c r="M520" s="39">
        <f t="shared" si="0"/>
        <v>161324.66731697792</v>
      </c>
      <c r="N520" s="39">
        <f t="shared" si="0"/>
        <v>9321.4913522868028</v>
      </c>
      <c r="O520" s="39">
        <f t="shared" si="0"/>
        <v>12056.768383694594</v>
      </c>
      <c r="P520" s="39">
        <f t="shared" si="0"/>
        <v>52698.139477190794</v>
      </c>
      <c r="Q520" s="39">
        <f t="shared" si="0"/>
        <v>17.844840000000001</v>
      </c>
      <c r="R520" s="39">
        <f t="shared" si="0"/>
        <v>267.74092763829015</v>
      </c>
      <c r="S520" s="39">
        <f t="shared" si="0"/>
        <v>1528.4629744094491</v>
      </c>
      <c r="T520" s="39">
        <f t="shared" si="0"/>
        <v>24049.648370127958</v>
      </c>
      <c r="U520" s="40">
        <f>SUM(U5:U519)</f>
        <v>457.37414395392079</v>
      </c>
      <c r="V520" s="41">
        <f>SUM(V5:V170)+V171/10^6+SUM(V172:V519)</f>
        <v>0</v>
      </c>
      <c r="W520" s="41">
        <f>SUM(W5:W170)+W171/10^6+SUM(W172:W519)</f>
        <v>83083.444159684426</v>
      </c>
      <c r="X520" s="41">
        <f>SUM(X5:X170)+X171/10^6+SUM(X172:X519)</f>
        <v>1351.7436088862944</v>
      </c>
      <c r="Y520" s="42">
        <f>SUM(Y5:Y170)+Y171/10^6+SUM(Y172:Y519)</f>
        <v>951.65327860298976</v>
      </c>
      <c r="Z520" s="43">
        <f>SUM(Z5:Z170)+Z171/10^6+SUM(Z172:Z519)</f>
        <v>2321457.4211345119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48449EFD-00D1-4BCC-B2AA-455C812EB483}"/>
</file>

<file path=customXml/itemProps2.xml><?xml version="1.0" encoding="utf-8"?>
<ds:datastoreItem xmlns:ds="http://schemas.openxmlformats.org/officeDocument/2006/customXml" ds:itemID="{9A16E51C-68C1-425C-BF17-556DBEE89302}"/>
</file>

<file path=customXml/itemProps3.xml><?xml version="1.0" encoding="utf-8"?>
<ds:datastoreItem xmlns:ds="http://schemas.openxmlformats.org/officeDocument/2006/customXml" ds:itemID="{95B62958-0915-49E4-BD00-599F85E49A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2026-02-17T07:03:44Z</dcterms:created>
  <dcterms:modified xsi:type="dcterms:W3CDTF">2026-02-17T07:03:47Z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