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34287D06-B7E1-44A8-8686-FCCF4B6B53B9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28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<sst xmlns="http://schemas.openxmlformats.org/spreadsheetml/2006/main" count="545" uniqueCount="544">
  <si>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</si>
  <si>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</si>
  <si>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</si>
  <si>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</si>
  <si>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</si>
  <si>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</si>
  <si>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</si>
  <si>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</si>
  <si>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</si>
  <si>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</si>
  <si>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</si>
  <si>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</si>
  <si>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</si>
  <si>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</si>
  <si>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</si>
  <si>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</si>
  <si>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</si>
  <si>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</si>
  <si>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</si>
  <si>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</si>
  <si>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</si>
  <si>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</si>
  <si>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</si>
  <si>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</si>
  <si>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</si>
  <si>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</si>
  <si>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</si>
  <si>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</si>
  <si>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</si>
  <si>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</si>
  <si>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</si>
  <si>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</si>
  <si>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</si>
  <si>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</si>
  <si>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</si>
  <si>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</si>
  <si>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</si>
  <si>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</si>
  <si>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</si>
  <si>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</si>
  <si>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</si>
  <si>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</si>
  <si>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</si>
  <si>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</si>
  <si>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</si>
  <si>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</si>
  <si>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</si>
  <si>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</si>
  <si>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</si>
  <si>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</si>
  <si>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</si>
  <si>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</si>
  <si>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</si>
  <si>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</si>
  <si>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</si>
  <si>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</si>
  <si>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</si>
  <si>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</si>
  <si>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</si>
  <si>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</si>
  <si>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</si>
  <si>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</si>
  <si>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</si>
  <si>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</si>
  <si>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</si>
  <si>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</si>
  <si>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</si>
  <si>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</si>
  <si>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</si>
  <si>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</si>
  <si>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</si>
  <si>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</si>
  <si>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</si>
  <si>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</si>
  <si>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</si>
  <si>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</si>
  <si>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</si>
  <si>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</si>
  <si>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</si>
  <si>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</si>
  <si>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</si>
  <si>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</si>
  <si>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</si>
  <si>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</si>
  <si>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</si>
  <si>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</si>
  <si>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</si>
  <si>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</si>
  <si>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</si>
  <si>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</si>
  <si>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</si>
  <si>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</si>
  <si>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</si>
  <si>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</si>
  <si>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</si>
  <si>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</si>
  <si>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</si>
  <si>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</si>
  <si>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</si>
  <si>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</si>
  <si>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</si>
  <si>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</si>
  <si>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</si>
  <si>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</si>
  <si>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</si>
  <si>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</si>
  <si>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</si>
  <si>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</si>
  <si>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</si>
  <si>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</si>
  <si>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</si>
  <si>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</si>
  <si>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</si>
  <si>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</si>
  <si>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</si>
  <si>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</si>
  <si>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</si>
  <si>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</si>
  <si>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</si>
  <si>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</si>
  <si>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</si>
  <si>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</si>
  <si>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</si>
  <si>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</si>
  <si>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</si>
  <si>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</si>
  <si>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</si>
  <si>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</si>
  <si>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</si>
  <si>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</si>
  <si>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</si>
  <si>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</si>
  <si>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</si>
  <si>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</si>
  <si>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</si>
  <si>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</si>
  <si>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</si>
  <si>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</si>
  <si>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</si>
  <si>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</si>
  <si>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</si>
  <si>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</si>
  <si>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</si>
  <si>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</si>
  <si>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</si>
  <si>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</si>
  <si>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</si>
  <si>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</si>
  <si>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</si>
  <si>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</si>
  <si>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</si>
  <si>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</si>
  <si>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</si>
  <si>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</si>
  <si>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</si>
  <si>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</si>
  <si>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</si>
  <si>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</si>
  <si>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</si>
  <si>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</si>
  <si>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</si>
  <si>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</si>
  <si>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</si>
  <si>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</si>
  <si>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</si>
  <si>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</si>
  <si>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</si>
  <si>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</si>
  <si>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</si>
  <si>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</si>
  <si>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</si>
  <si>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</si>
  <si>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</si>
  <si>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</si>
  <si>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</si>
  <si>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</si>
  <si>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</si>
  <si>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</si>
  <si>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</si>
  <si>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</si>
  <si>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</si>
  <si>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</si>
  <si>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</si>
  <si>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</si>
  <si>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</si>
  <si>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</si>
  <si>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</si>
  <si>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</si>
  <si>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</si>
  <si>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</si>
  <si>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</si>
  <si>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</si>
  <si>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</si>
  <si>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</si>
  <si>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</si>
  <si>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</si>
  <si>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</si>
  <si>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</si>
  <si>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</si>
  <si>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</si>
  <si>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</si>
  <si>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</si>
  <si>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</si>
  <si>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</si>
  <si>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</si>
  <si>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</si>
  <si>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</si>
  <si>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</si>
  <si>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</si>
  <si>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</si>
  <si>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</si>
  <si>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</si>
  <si>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</si>
  <si>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</si>
  <si>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</si>
  <si>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</si>
  <si>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</si>
  <si>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</si>
  <si>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</si>
  <si>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</si>
  <si>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</si>
  <si>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</si>
  <si>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</si>
  <si>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</si>
  <si>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</si>
  <si>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</si>
  <si>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</si>
  <si>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</si>
  <si>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</si>
  <si>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</si>
  <si>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</si>
  <si>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</si>
  <si>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</si>
  <si>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</si>
  <si>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</si>
  <si>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</si>
  <si>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</si>
  <si>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</si>
  <si>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</si>
  <si>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</si>
  <si>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</si>
  <si>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</si>
  <si>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</si>
  <si>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</si>
  <si>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</si>
  <si>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</si>
  <si>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</si>
  <si>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</si>
  <si>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</si>
  <si>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</si>
  <si>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</si>
  <si>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</si>
  <si>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</si>
  <si>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</si>
  <si>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</si>
  <si>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</si>
  <si>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</si>
  <si>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</si>
  <si>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</si>
  <si>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</si>
  <si>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</si>
  <si>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</si>
  <si>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</si>
  <si>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</si>
  <si>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</si>
  <si>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</si>
  <si>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</si>
  <si>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</si>
  <si>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</si>
  <si>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</si>
  <si>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</si>
  <si>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</si>
  <si>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</si>
  <si>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</si>
  <si>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</si>
  <si>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</si>
  <si>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</si>
  <si>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</si>
  <si>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</si>
  <si>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</si>
  <si>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</si>
  <si>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</si>
  <si>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</si>
  <si>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</si>
  <si>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</si>
  <si>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</si>
  <si>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</si>
  <si>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</si>
  <si>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</si>
  <si>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</si>
  <si>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</si>
  <si>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</si>
  <si>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</si>
  <si>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</si>
  <si>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</si>
  <si>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</si>
  <si>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</si>
  <si>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</si>
  <si>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</si>
  <si>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</si>
  <si>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</si>
  <si>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</si>
  <si>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</si>
  <si>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</si>
  <si>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</si>
  <si>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</si>
  <si>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</si>
  <si>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</si>
  <si>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</si>
  <si>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</si>
  <si>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</si>
  <si>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</si>
  <si>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</si>
  <si>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</si>
  <si>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</si>
  <si>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</si>
  <si>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</si>
  <si>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</si>
  <si>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</si>
  <si>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</si>
  <si>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</si>
  <si>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</si>
  <si>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</si>
  <si>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</si>
  <si>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</si>
  <si>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</si>
  <si>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</si>
  <si>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</si>
  <si>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</si>
  <si>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</si>
  <si>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</si>
  <si>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</si>
  <si>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</si>
  <si>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</si>
  <si>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</si>
  <si>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</si>
  <si>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</si>
  <si>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</si>
  <si>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</si>
  <si>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</si>
  <si>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</si>
  <si>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</si>
  <si>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</si>
  <si>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</si>
  <si>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</si>
  <si>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</si>
  <si>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</si>
  <si>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</si>
  <si>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</si>
  <si>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</si>
  <si>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</si>
  <si>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</si>
  <si>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</si>
  <si>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</si>
  <si>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</si>
  <si>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</si>
  <si>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</si>
  <si>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</si>
  <si>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</si>
  <si>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</si>
  <si>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</si>
  <si>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</si>
  <si>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</si>
  <si>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</si>
  <si>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</si>
  <si>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</si>
  <si>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</si>
  <si>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</si>
  <si>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</si>
  <si>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</si>
  <si>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</si>
  <si>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</si>
  <si>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</si>
  <si>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</si>
  <si>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</si>
  <si>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</si>
  <si>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</si>
  <si>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</si>
  <si>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</si>
  <si>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</si>
  <si>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</si>
  <si>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</si>
  <si>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</si>
  <si>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</si>
  <si>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</si>
  <si>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</si>
  <si>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</si>
  <si>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</si>
  <si>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</si>
  <si>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</si>
  <si>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</si>
  <si>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</si>
  <si>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</si>
  <si>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</si>
  <si>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</si>
  <si>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</si>
  <si>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</si>
  <si>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</si>
  <si>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</si>
  <si>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</si>
  <si>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</si>
  <si>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</si>
  <si>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</si>
  <si>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</si>
  <si>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</si>
  <si>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</si>
  <si>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</si>
  <si>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</si>
  <si>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</si>
  <si>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</si>
  <si>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</si>
  <si>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</si>
  <si>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</si>
  <si>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</si>
  <si>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</si>
  <si>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</si>
  <si>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</si>
  <si>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</si>
  <si>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</si>
  <si>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</si>
  <si>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</si>
  <si>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</si>
  <si>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</si>
  <si>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</si>
  <si>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</si>
  <si>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</si>
  <si>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</si>
  <si>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</si>
  <si>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</si>
  <si>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</si>
  <si>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</si>
  <si>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</si>
  <si>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</si>
  <si>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</si>
  <si>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</si>
  <si>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</si>
  <si>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</si>
  <si>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</si>
  <si>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</si>
  <si>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</si>
  <si>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</si>
  <si>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</si>
  <si>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</si>
  <si>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</si>
  <si>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</si>
  <si>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</si>
  <si>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</si>
  <si>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</si>
  <si>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</si>
  <si>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</si>
  <si>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</si>
  <si>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</si>
  <si>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</si>
  <si>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</si>
  <si>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</si>
  <si>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</si>
  <si>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</si>
  <si>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</si>
  <si>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</si>
  <si>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</si>
  <si>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</si>
  <si>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</si>
  <si>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</si>
  <si>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</si>
  <si>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</si>
  <si>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</si>
  <si>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</si>
  <si>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</si>
  <si>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</si>
  <si>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</si>
  <si>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</si>
  <si>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</si>
  <si>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</si>
  <si>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</si>
  <si>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</si>
  <si>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</si>
  <si>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</si>
  <si>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</si>
  <si>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</si>
  <si>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</si>
  <si>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</si>
  <si>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</si>
  <si>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</si>
  <si>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</si>
  <si>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</si>
  <si>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</si>
  <si>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</si>
  <si>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</si>
  <si>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</si>
  <si>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</si>
  <si>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</si>
  <si>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</si>
  <si>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</si>
  <si>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</si>
  <si>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</si>
  <si>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</si>
  <si>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</si>
  <si>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</si>
  <si>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</si>
  <si>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</si>
  <si>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</si>
  <si>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</si>
  <si>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</si>
  <si>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</si>
  <si>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</si>
  <si>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</si>
  <si>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</si>
  <si>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</si>
  <si>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</si>
  <si>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</si>
  <si>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</si>
  <si>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</si>
  <si>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</si>
  <si>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</si>
  <si>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</si>
  <si>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</si>
  <si>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</si>
  <si>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</si>
  <si>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</si>
  <si>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</si>
  <si>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</si>
  <si>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</si>
  <si>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</si>
  <si>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</si>
  <si>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</si>
  <si>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</si>
  <si>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</si>
  <si>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</si>
  <si>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</si>
  <si>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</si>
  <si>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</si>
  <si>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</si>
  <si>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</si>
  <si>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</si>
  <si>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</si>
  <si>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</si>
  <si>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</si>
  <si>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</si>
  <si>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</si>
  <si>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</si>
  <si>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</si>
  <si>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</si>
  <si>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総括表28　排出源別・対象化学物質別の排出量推計結果（2024年度：兵庫県）［１．対象業種を営む事業者からのすそ切り以下～23.産業廃棄物焼却施設］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</si>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</sst>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6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5" t="s">
        <v>542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3.5" customHeight="1" x14ac:dyDescent="0.2">
      <c r="A2" s="56" t="s">
        <v>0</v>
      </c>
      <c r="B2" s="56"/>
      <c r="C2" s="57" t="s">
        <v>25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</row>
    <row r="3" spans="1:26" ht="13.5" customHeight="1" x14ac:dyDescent="0.2">
      <c r="A3" s="60" t="s">
        <v>540</v>
      </c>
      <c r="B3" s="62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4" t="s">
        <v>2</v>
      </c>
    </row>
    <row r="4" spans="1:26" ht="39" x14ac:dyDescent="0.2">
      <c r="A4" s="61"/>
      <c r="B4" s="63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5"/>
    </row>
    <row r="5" spans="1:26" x14ac:dyDescent="0.2">
      <c r="A5" s="8">
        <v>1</v>
      </c>
      <c r="B5" s="7" t="s">
        <v>26</v>
      </c>
      <c r="C5" s="8">
        <v>222.09310899910506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109.83593832470797</v>
      </c>
      <c r="X5" s="10">
        <v>49.810718190287055</v>
      </c>
      <c r="Y5" s="11">
        <v>1270.9379852800107</v>
      </c>
      <c r="Z5" s="12">
        <v>1652.6777507941108</v>
      </c>
    </row>
    <row r="6" spans="1:26" x14ac:dyDescent="0.2">
      <c r="A6" s="8">
        <v>2</v>
      </c>
      <c r="B6" s="7" t="s">
        <v>27</v>
      </c>
      <c r="C6" s="14">
        <v>2.6247344359379912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3">
        <v>2.1304121291557796</v>
      </c>
      <c r="X6" s="10"/>
      <c r="Y6" s="11"/>
      <c r="Z6" s="21">
        <v>4.7551465650937708</v>
      </c>
    </row>
    <row r="7" spans="1:26" x14ac:dyDescent="0.2">
      <c r="A7" s="8">
        <v>3</v>
      </c>
      <c r="B7" s="7" t="s">
        <v>28</v>
      </c>
      <c r="C7" s="8">
        <v>30.865590362532544</v>
      </c>
      <c r="D7" s="9"/>
      <c r="E7" s="9"/>
      <c r="F7" s="9">
        <v>803.24139065424924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0.10680625362184096</v>
      </c>
      <c r="X7" s="10"/>
      <c r="Y7" s="11"/>
      <c r="Z7" s="12">
        <v>834.2137872704036</v>
      </c>
    </row>
    <row r="8" spans="1:26" x14ac:dyDescent="0.2">
      <c r="A8" s="8">
        <v>4</v>
      </c>
      <c r="B8" s="7" t="s">
        <v>29</v>
      </c>
      <c r="C8" s="8">
        <v>55.080277175926106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1.5474887205787055E-2</v>
      </c>
      <c r="X8" s="10"/>
      <c r="Y8" s="11"/>
      <c r="Z8" s="12">
        <v>55.09575206313189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803.24139065424924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803.24139065424924</v>
      </c>
    </row>
    <row r="10" spans="1:26" x14ac:dyDescent="0.2">
      <c r="A10" s="8">
        <v>7</v>
      </c>
      <c r="B10" s="7" t="s">
        <v>113</v>
      </c>
      <c r="C10" s="8">
        <v>117.93908343687217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0.12219866549841105</v>
      </c>
      <c r="X10" s="10"/>
      <c r="Y10" s="11"/>
      <c r="Z10" s="12">
        <v>118.06128210237058</v>
      </c>
    </row>
    <row r="11" spans="1:26" x14ac:dyDescent="0.2">
      <c r="A11" s="8">
        <v>8</v>
      </c>
      <c r="B11" s="7" t="s">
        <v>30</v>
      </c>
      <c r="C11" s="30">
        <v>0.11893330116214386</v>
      </c>
      <c r="D11" s="9"/>
      <c r="E11" s="9"/>
      <c r="F11" s="9">
        <v>803.24139065424924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3.8244868808799287E-3</v>
      </c>
      <c r="X11" s="10"/>
      <c r="Y11" s="11"/>
      <c r="Z11" s="12">
        <v>803.36414844229216</v>
      </c>
    </row>
    <row r="12" spans="1:26" x14ac:dyDescent="0.2">
      <c r="A12" s="8">
        <v>9</v>
      </c>
      <c r="B12" s="7" t="s">
        <v>31</v>
      </c>
      <c r="C12" s="14">
        <v>3.3526983705735534</v>
      </c>
      <c r="D12" s="9"/>
      <c r="E12" s="9"/>
      <c r="F12" s="9"/>
      <c r="G12" s="9"/>
      <c r="H12" s="9"/>
      <c r="I12" s="9"/>
      <c r="J12" s="9"/>
      <c r="K12" s="9"/>
      <c r="L12" s="9">
        <v>321.83450388658389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0.54908959570552651</v>
      </c>
      <c r="X12" s="10"/>
      <c r="Y12" s="11"/>
      <c r="Z12" s="12">
        <v>325.73629185286296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166.59374502616953</v>
      </c>
      <c r="L13" s="9">
        <v>1041.6564753813204</v>
      </c>
      <c r="M13" s="9">
        <v>699.52280742025243</v>
      </c>
      <c r="N13" s="9">
        <v>39.187049433080887</v>
      </c>
      <c r="O13" s="9">
        <v>1597.3079829820285</v>
      </c>
      <c r="P13" s="9">
        <v>57.891485299265568</v>
      </c>
      <c r="Q13" s="9">
        <v>252.38196153242956</v>
      </c>
      <c r="R13" s="9"/>
      <c r="S13" s="9"/>
      <c r="T13" s="9"/>
      <c r="U13" s="9"/>
      <c r="V13" s="10"/>
      <c r="W13" s="10"/>
      <c r="X13" s="10"/>
      <c r="Y13" s="11"/>
      <c r="Z13" s="12">
        <v>3854.5415070745471</v>
      </c>
    </row>
    <row r="14" spans="1:26" x14ac:dyDescent="0.2">
      <c r="A14" s="8">
        <v>12</v>
      </c>
      <c r="B14" s="7" t="s">
        <v>33</v>
      </c>
      <c r="C14" s="14">
        <v>2.6464310245638005</v>
      </c>
      <c r="D14" s="9"/>
      <c r="E14" s="9"/>
      <c r="F14" s="9"/>
      <c r="G14" s="9"/>
      <c r="H14" s="9"/>
      <c r="I14" s="9"/>
      <c r="J14" s="9"/>
      <c r="K14" s="9">
        <v>1122.1468493168563</v>
      </c>
      <c r="L14" s="9">
        <v>5720.9901615588169</v>
      </c>
      <c r="M14" s="9">
        <v>12912.598649877416</v>
      </c>
      <c r="N14" s="9">
        <v>179.76998529145061</v>
      </c>
      <c r="O14" s="9">
        <v>6886.6484530381031</v>
      </c>
      <c r="P14" s="9">
        <v>9241.1352273572447</v>
      </c>
      <c r="Q14" s="9">
        <v>336.50928204323941</v>
      </c>
      <c r="R14" s="9">
        <v>254.38156891917336</v>
      </c>
      <c r="S14" s="9"/>
      <c r="T14" s="9"/>
      <c r="U14" s="9"/>
      <c r="V14" s="10"/>
      <c r="W14" s="15">
        <v>0.46241752328378061</v>
      </c>
      <c r="X14" s="10"/>
      <c r="Y14" s="11">
        <v>1456.8707310239649</v>
      </c>
      <c r="Z14" s="12">
        <v>38114.159756974113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0.53858496697378921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7.3637009374675193E-3</v>
      </c>
      <c r="X17" s="10"/>
      <c r="Y17" s="11"/>
      <c r="Z17" s="23">
        <v>0.54594866791125674</v>
      </c>
    </row>
    <row r="18" spans="1:26" x14ac:dyDescent="0.2">
      <c r="A18" s="8">
        <v>20</v>
      </c>
      <c r="B18" s="7" t="s">
        <v>364</v>
      </c>
      <c r="C18" s="8">
        <v>632.45100380818246</v>
      </c>
      <c r="D18" s="16">
        <v>3.4000000000000004</v>
      </c>
      <c r="E18" s="31">
        <v>3.5633025054403224E-2</v>
      </c>
      <c r="F18" s="9"/>
      <c r="G18" s="9"/>
      <c r="H18" s="9"/>
      <c r="I18" s="9">
        <v>55378.068999072471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128977.53303834744</v>
      </c>
      <c r="X18" s="10"/>
      <c r="Y18" s="11"/>
      <c r="Z18" s="12">
        <v>184991.48867425314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98.1</v>
      </c>
      <c r="E20" s="9">
        <v>175.48533554227453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273.58533554227449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>
        <v>15.039302504220599</v>
      </c>
      <c r="X21" s="10"/>
      <c r="Y21" s="11"/>
      <c r="Z21" s="12">
        <v>15.039302504220599</v>
      </c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27586.252480897012</v>
      </c>
      <c r="D26" s="9">
        <v>2216.7000001567226</v>
      </c>
      <c r="E26" s="9">
        <v>27.446103592555634</v>
      </c>
      <c r="F26" s="9"/>
      <c r="G26" s="9"/>
      <c r="H26" s="9"/>
      <c r="I26" s="9">
        <v>67879.459989693569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113132.67852796626</v>
      </c>
      <c r="X26" s="10"/>
      <c r="Y26" s="11"/>
      <c r="Z26" s="12">
        <v>210842.53710230612</v>
      </c>
    </row>
    <row r="27" spans="1:26" x14ac:dyDescent="0.2">
      <c r="A27" s="8">
        <v>31</v>
      </c>
      <c r="B27" s="7" t="s">
        <v>36</v>
      </c>
      <c r="C27" s="8">
        <v>239.08968517157649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3">
        <v>3.6104205461771137</v>
      </c>
      <c r="W27" s="10">
        <v>398.57163142580009</v>
      </c>
      <c r="X27" s="10"/>
      <c r="Y27" s="11">
        <v>26.801549789466808</v>
      </c>
      <c r="Z27" s="12">
        <v>668.07328693302054</v>
      </c>
    </row>
    <row r="28" spans="1:26" x14ac:dyDescent="0.2">
      <c r="A28" s="8">
        <v>32</v>
      </c>
      <c r="B28" s="7" t="s">
        <v>116</v>
      </c>
      <c r="C28" s="17">
        <v>1.5781106220334538E-3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1.5781106220334538E-3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31">
        <v>1.0156910790019248E-2</v>
      </c>
      <c r="R29" s="9"/>
      <c r="S29" s="9"/>
      <c r="T29" s="9"/>
      <c r="U29" s="9"/>
      <c r="V29" s="10"/>
      <c r="W29" s="10"/>
      <c r="X29" s="10"/>
      <c r="Y29" s="11"/>
      <c r="Z29" s="18">
        <v>1.0156910790019248E-2</v>
      </c>
    </row>
    <row r="30" spans="1:26" ht="26" x14ac:dyDescent="0.2">
      <c r="A30" s="8">
        <v>34</v>
      </c>
      <c r="B30" s="7" t="s">
        <v>368</v>
      </c>
      <c r="C30" s="14">
        <v>2.8949951118834298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2.8949951118834298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613.79939083481918</v>
      </c>
      <c r="L31" s="9">
        <v>9042.7964316901562</v>
      </c>
      <c r="M31" s="9">
        <v>3016.2974172058707</v>
      </c>
      <c r="N31" s="9"/>
      <c r="O31" s="9">
        <v>301.21930129832799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12974.112541029175</v>
      </c>
    </row>
    <row r="32" spans="1:26" x14ac:dyDescent="0.2">
      <c r="A32" s="8">
        <v>37</v>
      </c>
      <c r="B32" s="7" t="s">
        <v>369</v>
      </c>
      <c r="C32" s="30">
        <v>0.20441539208937737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6.5139783451338689</v>
      </c>
      <c r="X32" s="10"/>
      <c r="Y32" s="11"/>
      <c r="Z32" s="21">
        <v>6.7183937372232458</v>
      </c>
    </row>
    <row r="33" spans="1:26" x14ac:dyDescent="0.2">
      <c r="A33" s="8">
        <v>40</v>
      </c>
      <c r="B33" s="7" t="s">
        <v>176</v>
      </c>
      <c r="C33" s="8"/>
      <c r="D33" s="9">
        <v>20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20</v>
      </c>
    </row>
    <row r="34" spans="1:26" x14ac:dyDescent="0.2">
      <c r="A34" s="8">
        <v>41</v>
      </c>
      <c r="B34" s="7" t="s">
        <v>177</v>
      </c>
      <c r="C34" s="8"/>
      <c r="D34" s="9">
        <v>137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137</v>
      </c>
    </row>
    <row r="35" spans="1:26" x14ac:dyDescent="0.2">
      <c r="A35" s="8">
        <v>44</v>
      </c>
      <c r="B35" s="7" t="s">
        <v>117</v>
      </c>
      <c r="C35" s="47">
        <v>7.6741680957325396E-4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0.13678415530244192</v>
      </c>
      <c r="Z35" s="23">
        <v>0.13755157211201519</v>
      </c>
    </row>
    <row r="36" spans="1:26" x14ac:dyDescent="0.2">
      <c r="A36" s="8">
        <v>46</v>
      </c>
      <c r="B36" s="7" t="s">
        <v>178</v>
      </c>
      <c r="C36" s="8"/>
      <c r="D36" s="9">
        <v>84.000000000000014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84.000000000000014</v>
      </c>
    </row>
    <row r="37" spans="1:26" x14ac:dyDescent="0.2">
      <c r="A37" s="8">
        <v>47</v>
      </c>
      <c r="B37" s="7" t="s">
        <v>179</v>
      </c>
      <c r="C37" s="8"/>
      <c r="D37" s="9">
        <v>114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114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2601.5999999235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2601.5999999235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40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40</v>
      </c>
    </row>
    <row r="42" spans="1:26" x14ac:dyDescent="0.2">
      <c r="A42" s="8">
        <v>53</v>
      </c>
      <c r="B42" s="7" t="s">
        <v>39</v>
      </c>
      <c r="C42" s="8">
        <v>152519.2824478324</v>
      </c>
      <c r="D42" s="9">
        <v>8259.3920000106209</v>
      </c>
      <c r="E42" s="9">
        <v>118.09653784722661</v>
      </c>
      <c r="F42" s="9"/>
      <c r="G42" s="9">
        <v>79049.051224447408</v>
      </c>
      <c r="H42" s="9"/>
      <c r="I42" s="9"/>
      <c r="J42" s="9"/>
      <c r="K42" s="9">
        <v>902.47402420181243</v>
      </c>
      <c r="L42" s="9"/>
      <c r="M42" s="9">
        <v>22650.402188372904</v>
      </c>
      <c r="N42" s="9">
        <v>2162.9092773542384</v>
      </c>
      <c r="O42" s="9">
        <v>1016.3761540307273</v>
      </c>
      <c r="P42" s="9">
        <v>6097.6914078613072</v>
      </c>
      <c r="Q42" s="9">
        <v>84.127320510809852</v>
      </c>
      <c r="R42" s="9"/>
      <c r="S42" s="9"/>
      <c r="T42" s="9"/>
      <c r="U42" s="9"/>
      <c r="V42" s="10"/>
      <c r="W42" s="10">
        <v>85.706348708148951</v>
      </c>
      <c r="X42" s="10"/>
      <c r="Y42" s="11">
        <v>205.87370263913468</v>
      </c>
      <c r="Z42" s="12">
        <v>273151.38263381668</v>
      </c>
    </row>
    <row r="43" spans="1:26" x14ac:dyDescent="0.2">
      <c r="A43" s="8">
        <v>54</v>
      </c>
      <c r="B43" s="7" t="s">
        <v>183</v>
      </c>
      <c r="C43" s="8"/>
      <c r="D43" s="9">
        <v>193.5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193.5</v>
      </c>
    </row>
    <row r="44" spans="1:26" x14ac:dyDescent="0.2">
      <c r="A44" s="8">
        <v>56</v>
      </c>
      <c r="B44" s="7" t="s">
        <v>40</v>
      </c>
      <c r="C44" s="8">
        <v>312.8406714899794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145.16299874886855</v>
      </c>
      <c r="X44" s="10"/>
      <c r="Y44" s="11"/>
      <c r="Z44" s="12">
        <v>458.00367023884792</v>
      </c>
    </row>
    <row r="45" spans="1:26" x14ac:dyDescent="0.2">
      <c r="A45" s="8">
        <v>57</v>
      </c>
      <c r="B45" s="7" t="s">
        <v>41</v>
      </c>
      <c r="C45" s="8">
        <v>2689.9951627165347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0.34176067993174103</v>
      </c>
      <c r="X45" s="10"/>
      <c r="Y45" s="11"/>
      <c r="Z45" s="12">
        <v>2690.3369233964663</v>
      </c>
    </row>
    <row r="46" spans="1:26" x14ac:dyDescent="0.2">
      <c r="A46" s="8">
        <v>58</v>
      </c>
      <c r="B46" s="7" t="s">
        <v>42</v>
      </c>
      <c r="C46" s="8">
        <v>732.88517905061224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0.64021557030777043</v>
      </c>
      <c r="X46" s="10"/>
      <c r="Y46" s="11"/>
      <c r="Z46" s="12">
        <v>733.52539462092</v>
      </c>
    </row>
    <row r="47" spans="1:26" x14ac:dyDescent="0.2">
      <c r="A47" s="8">
        <v>59</v>
      </c>
      <c r="B47" s="7" t="s">
        <v>43</v>
      </c>
      <c r="C47" s="14">
        <v>4.4288294189066155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3">
        <v>8.8261873912477782</v>
      </c>
      <c r="X47" s="10"/>
      <c r="Y47" s="11"/>
      <c r="Z47" s="12">
        <v>13.255016810154395</v>
      </c>
    </row>
    <row r="48" spans="1:26" x14ac:dyDescent="0.2">
      <c r="A48" s="8">
        <v>61</v>
      </c>
      <c r="B48" s="7" t="s">
        <v>184</v>
      </c>
      <c r="C48" s="8"/>
      <c r="D48" s="9">
        <v>50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50</v>
      </c>
    </row>
    <row r="49" spans="1:26" x14ac:dyDescent="0.2">
      <c r="A49" s="8">
        <v>62</v>
      </c>
      <c r="B49" s="7" t="s">
        <v>185</v>
      </c>
      <c r="C49" s="8"/>
      <c r="D49" s="9">
        <v>9861.0000001926492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9861.0000001926492</v>
      </c>
    </row>
    <row r="50" spans="1:26" x14ac:dyDescent="0.2">
      <c r="A50" s="8">
        <v>63</v>
      </c>
      <c r="B50" s="7" t="s">
        <v>186</v>
      </c>
      <c r="C50" s="8"/>
      <c r="D50" s="9">
        <v>1134.00000001792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1134.00000001792</v>
      </c>
    </row>
    <row r="51" spans="1:26" x14ac:dyDescent="0.2">
      <c r="A51" s="8">
        <v>64</v>
      </c>
      <c r="B51" s="7" t="s">
        <v>187</v>
      </c>
      <c r="C51" s="8"/>
      <c r="D51" s="9">
        <v>1005.4600000508464</v>
      </c>
      <c r="E51" s="9">
        <v>182.10391312702305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1187.5639131778694</v>
      </c>
    </row>
    <row r="52" spans="1:26" x14ac:dyDescent="0.2">
      <c r="A52" s="8">
        <v>65</v>
      </c>
      <c r="B52" s="7" t="s">
        <v>118</v>
      </c>
      <c r="C52" s="30">
        <v>0.54653423679941115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0.54653423679941115</v>
      </c>
    </row>
    <row r="53" spans="1:26" x14ac:dyDescent="0.2">
      <c r="A53" s="8">
        <v>66</v>
      </c>
      <c r="B53" s="7" t="s">
        <v>371</v>
      </c>
      <c r="C53" s="8">
        <v>31.550486385116457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31.550486385116457</v>
      </c>
    </row>
    <row r="54" spans="1:26" x14ac:dyDescent="0.2">
      <c r="A54" s="8">
        <v>68</v>
      </c>
      <c r="B54" s="7" t="s">
        <v>188</v>
      </c>
      <c r="C54" s="30">
        <v>0.15710237270194846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0.15710237270194846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14">
        <v>1.0500385829331895</v>
      </c>
      <c r="D56" s="9">
        <v>24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9">
        <v>6.5386341059584809E-4</v>
      </c>
      <c r="X56" s="10"/>
      <c r="Y56" s="11"/>
      <c r="Z56" s="12">
        <v>25.050692446343785</v>
      </c>
    </row>
    <row r="57" spans="1:26" ht="26" x14ac:dyDescent="0.2">
      <c r="A57" s="8">
        <v>74</v>
      </c>
      <c r="B57" s="7" t="s">
        <v>374</v>
      </c>
      <c r="C57" s="14">
        <v>4.389623574324597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4.389623574324597</v>
      </c>
    </row>
    <row r="58" spans="1:26" x14ac:dyDescent="0.2">
      <c r="A58" s="8">
        <v>75</v>
      </c>
      <c r="B58" s="7" t="s">
        <v>44</v>
      </c>
      <c r="C58" s="30">
        <v>0.11050212628213865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3">
        <v>7.7719052809812608</v>
      </c>
      <c r="W58" s="19">
        <v>5.8150163234241652E-2</v>
      </c>
      <c r="X58" s="10">
        <v>35.085561851722382</v>
      </c>
      <c r="Y58" s="11">
        <v>22.51433930092281</v>
      </c>
      <c r="Z58" s="12">
        <v>65.540458723142834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190177.50050019371</v>
      </c>
      <c r="D61" s="9">
        <v>7479.4209999992827</v>
      </c>
      <c r="E61" s="9">
        <v>238.22062606619437</v>
      </c>
      <c r="F61" s="9">
        <v>1736.7600194533675</v>
      </c>
      <c r="G61" s="9">
        <v>141455.57011815425</v>
      </c>
      <c r="H61" s="9">
        <v>125442.02237462126</v>
      </c>
      <c r="I61" s="9"/>
      <c r="J61" s="9"/>
      <c r="K61" s="9">
        <v>3501.363459831914</v>
      </c>
      <c r="L61" s="9"/>
      <c r="M61" s="9">
        <v>95684.151730144265</v>
      </c>
      <c r="N61" s="9">
        <v>8142.8998214210815</v>
      </c>
      <c r="O61" s="9">
        <v>4373.0768451563399</v>
      </c>
      <c r="P61" s="9">
        <v>18102.738613076581</v>
      </c>
      <c r="Q61" s="9">
        <v>336.50928204323941</v>
      </c>
      <c r="R61" s="9">
        <v>153.35967598845684</v>
      </c>
      <c r="S61" s="9"/>
      <c r="T61" s="9"/>
      <c r="U61" s="9"/>
      <c r="V61" s="10"/>
      <c r="W61" s="10">
        <v>41.769277039390154</v>
      </c>
      <c r="X61" s="10"/>
      <c r="Y61" s="11">
        <v>1064.5208374633405</v>
      </c>
      <c r="Z61" s="12">
        <v>597929.88418065268</v>
      </c>
    </row>
    <row r="62" spans="1:26" x14ac:dyDescent="0.2">
      <c r="A62" s="8">
        <v>81</v>
      </c>
      <c r="B62" s="7" t="s">
        <v>46</v>
      </c>
      <c r="C62" s="47">
        <v>4.97865411425214E-4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50">
        <v>4.97865411425214E-4</v>
      </c>
    </row>
    <row r="63" spans="1:26" x14ac:dyDescent="0.2">
      <c r="A63" s="8">
        <v>82</v>
      </c>
      <c r="B63" s="7" t="s">
        <v>47</v>
      </c>
      <c r="C63" s="8">
        <v>50.251608542864254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68.993108361862852</v>
      </c>
      <c r="X63" s="10"/>
      <c r="Y63" s="11">
        <v>26.593930523092197</v>
      </c>
      <c r="Z63" s="12">
        <v>145.8386474278193</v>
      </c>
    </row>
    <row r="64" spans="1:26" x14ac:dyDescent="0.2">
      <c r="A64" s="8">
        <v>83</v>
      </c>
      <c r="B64" s="7" t="s">
        <v>48</v>
      </c>
      <c r="C64" s="8">
        <v>2701.1927216516215</v>
      </c>
      <c r="D64" s="9"/>
      <c r="E64" s="9">
        <v>15.164237048152213</v>
      </c>
      <c r="F64" s="9"/>
      <c r="G64" s="9"/>
      <c r="H64" s="9"/>
      <c r="I64" s="9"/>
      <c r="J64" s="9"/>
      <c r="K64" s="9">
        <v>75.312054801227873</v>
      </c>
      <c r="L64" s="9"/>
      <c r="M64" s="9">
        <v>697.88417383684884</v>
      </c>
      <c r="N64" s="9"/>
      <c r="O64" s="9">
        <v>36.959053503968327</v>
      </c>
      <c r="P64" s="9"/>
      <c r="Q64" s="9"/>
      <c r="R64" s="9"/>
      <c r="S64" s="9"/>
      <c r="T64" s="9"/>
      <c r="U64" s="9"/>
      <c r="V64" s="10"/>
      <c r="W64" s="13">
        <v>2.7601146578438058</v>
      </c>
      <c r="X64" s="10"/>
      <c r="Y64" s="11"/>
      <c r="Z64" s="12">
        <v>3529.2723554996624</v>
      </c>
    </row>
    <row r="65" spans="1:26" x14ac:dyDescent="0.2">
      <c r="A65" s="8">
        <v>84</v>
      </c>
      <c r="B65" s="7" t="s">
        <v>49</v>
      </c>
      <c r="C65" s="30">
        <v>0.29167388520638909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1.2299205212797447E-2</v>
      </c>
      <c r="X65" s="10"/>
      <c r="Y65" s="11"/>
      <c r="Z65" s="23">
        <v>0.30397309041918652</v>
      </c>
    </row>
    <row r="66" spans="1:26" x14ac:dyDescent="0.2">
      <c r="A66" s="8">
        <v>85</v>
      </c>
      <c r="B66" s="7" t="s">
        <v>50</v>
      </c>
      <c r="C66" s="8">
        <v>10.380040033762059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0.20051335363794218</v>
      </c>
      <c r="X66" s="10"/>
      <c r="Y66" s="11"/>
      <c r="Z66" s="12">
        <v>10.580553387400002</v>
      </c>
    </row>
    <row r="67" spans="1:26" x14ac:dyDescent="0.2">
      <c r="A67" s="8">
        <v>86</v>
      </c>
      <c r="B67" s="7" t="s">
        <v>51</v>
      </c>
      <c r="C67" s="8">
        <v>47.252350080052096</v>
      </c>
      <c r="D67" s="9"/>
      <c r="E67" s="9">
        <v>179.69838349975106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4.3299072680943871</v>
      </c>
      <c r="X67" s="10"/>
      <c r="Y67" s="11"/>
      <c r="Z67" s="12">
        <v>231.28064084789756</v>
      </c>
    </row>
    <row r="68" spans="1:26" x14ac:dyDescent="0.2">
      <c r="A68" s="8">
        <v>87</v>
      </c>
      <c r="B68" s="7" t="s">
        <v>52</v>
      </c>
      <c r="C68" s="8">
        <v>16.701829928591906</v>
      </c>
      <c r="D68" s="9"/>
      <c r="E68" s="31">
        <v>9.3150900142219453E-2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>
        <v>81.709517624008356</v>
      </c>
      <c r="W68" s="10">
        <v>109.57316970978908</v>
      </c>
      <c r="X68" s="10">
        <v>134.22619242662088</v>
      </c>
      <c r="Y68" s="11">
        <v>23.851737454858309</v>
      </c>
      <c r="Z68" s="12">
        <v>366.15559804401079</v>
      </c>
    </row>
    <row r="69" spans="1:26" x14ac:dyDescent="0.2">
      <c r="A69" s="8">
        <v>88</v>
      </c>
      <c r="B69" s="7" t="s">
        <v>53</v>
      </c>
      <c r="C69" s="14">
        <v>3.9600457839495347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3.9600457839495347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298.5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3">
        <v>2.9493397839384539</v>
      </c>
      <c r="X71" s="10"/>
      <c r="Y71" s="11"/>
      <c r="Z71" s="12">
        <v>301.44933978393846</v>
      </c>
    </row>
    <row r="72" spans="1:26" x14ac:dyDescent="0.2">
      <c r="A72" s="8">
        <v>91</v>
      </c>
      <c r="B72" s="7" t="s">
        <v>190</v>
      </c>
      <c r="C72" s="8"/>
      <c r="D72" s="9">
        <v>361.00000001299998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361.00000001299998</v>
      </c>
    </row>
    <row r="73" spans="1:26" x14ac:dyDescent="0.2">
      <c r="A73" s="8">
        <v>92</v>
      </c>
      <c r="B73" s="7" t="s">
        <v>191</v>
      </c>
      <c r="C73" s="8"/>
      <c r="D73" s="9">
        <v>15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15</v>
      </c>
    </row>
    <row r="74" spans="1:26" x14ac:dyDescent="0.2">
      <c r="A74" s="8">
        <v>93</v>
      </c>
      <c r="B74" s="7" t="s">
        <v>192</v>
      </c>
      <c r="C74" s="8"/>
      <c r="D74" s="9">
        <v>995.4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995.4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3.3957948152217154</v>
      </c>
      <c r="Y75" s="11"/>
      <c r="Z75" s="21">
        <v>3.3957948152217154</v>
      </c>
    </row>
    <row r="76" spans="1:26" x14ac:dyDescent="0.2">
      <c r="A76" s="8">
        <v>95</v>
      </c>
      <c r="B76" s="7" t="s">
        <v>194</v>
      </c>
      <c r="C76" s="8"/>
      <c r="D76" s="9">
        <v>222.50000000513501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222.50000000513501</v>
      </c>
    </row>
    <row r="77" spans="1:26" x14ac:dyDescent="0.2">
      <c r="A77" s="8">
        <v>96</v>
      </c>
      <c r="B77" s="7" t="s">
        <v>195</v>
      </c>
      <c r="C77" s="8"/>
      <c r="D77" s="9">
        <v>56.350000000022604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56.350000000022604</v>
      </c>
    </row>
    <row r="78" spans="1:26" x14ac:dyDescent="0.2">
      <c r="A78" s="8">
        <v>98</v>
      </c>
      <c r="B78" s="7" t="s">
        <v>119</v>
      </c>
      <c r="C78" s="30">
        <v>0.56614704813855543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9">
        <v>6.0386135374370547E-4</v>
      </c>
      <c r="X78" s="10"/>
      <c r="Y78" s="11"/>
      <c r="Z78" s="23">
        <v>0.56675090949229912</v>
      </c>
    </row>
    <row r="79" spans="1:26" x14ac:dyDescent="0.2">
      <c r="A79" s="8">
        <v>100</v>
      </c>
      <c r="B79" s="7" t="s">
        <v>196</v>
      </c>
      <c r="C79" s="8"/>
      <c r="D79" s="9">
        <v>1112.05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5">
        <v>0.66361542435204324</v>
      </c>
      <c r="X79" s="10"/>
      <c r="Y79" s="11"/>
      <c r="Z79" s="12">
        <v>1112.7136154243519</v>
      </c>
    </row>
    <row r="80" spans="1:26" x14ac:dyDescent="0.2">
      <c r="A80" s="8">
        <v>101</v>
      </c>
      <c r="B80" s="7" t="s">
        <v>197</v>
      </c>
      <c r="C80" s="8"/>
      <c r="D80" s="9">
        <v>1791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1791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12201.892730460248</v>
      </c>
      <c r="U81" s="9"/>
      <c r="V81" s="10"/>
      <c r="W81" s="10"/>
      <c r="X81" s="10"/>
      <c r="Y81" s="11"/>
      <c r="Z81" s="12">
        <v>12201.892730460248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17488.052347164528</v>
      </c>
      <c r="U82" s="9"/>
      <c r="V82" s="10"/>
      <c r="W82" s="10"/>
      <c r="X82" s="10"/>
      <c r="Y82" s="11"/>
      <c r="Z82" s="12">
        <v>17488.052347164528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2713.39999982475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2713.39999982475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691.59999999999991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9">
        <v>7.2762432101111437E-3</v>
      </c>
      <c r="X87" s="10"/>
      <c r="Y87" s="11"/>
      <c r="Z87" s="12">
        <v>691.60727624320998</v>
      </c>
    </row>
    <row r="88" spans="1:26" x14ac:dyDescent="0.2">
      <c r="A88" s="8">
        <v>117</v>
      </c>
      <c r="B88" s="7" t="s">
        <v>201</v>
      </c>
      <c r="C88" s="8"/>
      <c r="D88" s="9">
        <v>619.20000019999998</v>
      </c>
      <c r="E88" s="16">
        <v>6.8858716605131018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626.08587186051307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>
        <v>9.9997470343993271</v>
      </c>
      <c r="X90" s="10"/>
      <c r="Y90" s="11"/>
      <c r="Z90" s="12">
        <v>9.9997470343993271</v>
      </c>
    </row>
    <row r="91" spans="1:26" x14ac:dyDescent="0.2">
      <c r="A91" s="8">
        <v>124</v>
      </c>
      <c r="B91" s="7" t="s">
        <v>203</v>
      </c>
      <c r="C91" s="8"/>
      <c r="D91" s="9">
        <v>18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18</v>
      </c>
    </row>
    <row r="92" spans="1:26" x14ac:dyDescent="0.2">
      <c r="A92" s="8">
        <v>125</v>
      </c>
      <c r="B92" s="7" t="s">
        <v>55</v>
      </c>
      <c r="C92" s="8">
        <v>1076.0582652857802</v>
      </c>
      <c r="D92" s="9">
        <v>1237.5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102.56108002683621</v>
      </c>
      <c r="X92" s="10"/>
      <c r="Y92" s="11">
        <v>87.473041179475501</v>
      </c>
      <c r="Z92" s="12">
        <v>2503.5923864920919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1161.2431234402825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2574.7833384568189</v>
      </c>
      <c r="T94" s="9"/>
      <c r="U94" s="9"/>
      <c r="V94" s="10"/>
      <c r="W94" s="10">
        <v>580.14790124250499</v>
      </c>
      <c r="X94" s="10"/>
      <c r="Y94" s="11">
        <v>90.971770174057184</v>
      </c>
      <c r="Z94" s="12">
        <v>4407.146133313664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268.48936101161433</v>
      </c>
      <c r="D96" s="9"/>
      <c r="E96" s="31">
        <v>2.0201400030842774E-2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3">
        <v>4.3705090822144008</v>
      </c>
      <c r="W96" s="10">
        <v>2915.6967146357069</v>
      </c>
      <c r="X96" s="10"/>
      <c r="Y96" s="20">
        <v>1.6914199643402763</v>
      </c>
      <c r="Z96" s="12">
        <v>3190.2682060939069</v>
      </c>
    </row>
    <row r="97" spans="1:26" ht="26" x14ac:dyDescent="0.2">
      <c r="A97" s="8">
        <v>133</v>
      </c>
      <c r="B97" s="7" t="s">
        <v>205</v>
      </c>
      <c r="C97" s="8">
        <v>1698.1399338697006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1.606744188478142E-2</v>
      </c>
      <c r="X97" s="10"/>
      <c r="Y97" s="11"/>
      <c r="Z97" s="12">
        <v>1698.1560013115854</v>
      </c>
    </row>
    <row r="98" spans="1:26" x14ac:dyDescent="0.2">
      <c r="A98" s="8">
        <v>134</v>
      </c>
      <c r="B98" s="7" t="s">
        <v>58</v>
      </c>
      <c r="C98" s="8">
        <v>654.73618657559791</v>
      </c>
      <c r="D98" s="9"/>
      <c r="E98" s="31">
        <v>8.5012191803656698E-2</v>
      </c>
      <c r="F98" s="9">
        <v>505.79127725940339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4.7356827761653459</v>
      </c>
      <c r="X98" s="10"/>
      <c r="Y98" s="11"/>
      <c r="Z98" s="12">
        <v>1165.3481588029701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150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150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286.61210981339786</v>
      </c>
      <c r="D102" s="9"/>
      <c r="E102" s="9"/>
      <c r="F102" s="9"/>
      <c r="G102" s="9"/>
      <c r="H102" s="9"/>
      <c r="I102" s="9"/>
      <c r="J102" s="9"/>
      <c r="K102" s="9"/>
      <c r="L102" s="9">
        <v>414.29601012070447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700.90811993410239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6338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6338</v>
      </c>
    </row>
    <row r="105" spans="1:26" x14ac:dyDescent="0.2">
      <c r="A105" s="8">
        <v>148</v>
      </c>
      <c r="B105" s="7" t="s">
        <v>210</v>
      </c>
      <c r="C105" s="8"/>
      <c r="D105" s="9">
        <v>402.90000000639998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402.90000000639998</v>
      </c>
    </row>
    <row r="106" spans="1:26" x14ac:dyDescent="0.2">
      <c r="A106" s="8">
        <v>149</v>
      </c>
      <c r="B106" s="7" t="s">
        <v>120</v>
      </c>
      <c r="C106" s="30">
        <v>0.68899772061327391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0.68899772061327391</v>
      </c>
    </row>
    <row r="107" spans="1:26" x14ac:dyDescent="0.2">
      <c r="A107" s="8">
        <v>150</v>
      </c>
      <c r="B107" s="7" t="s">
        <v>385</v>
      </c>
      <c r="C107" s="8">
        <v>115.93212317925217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124.62637014092735</v>
      </c>
      <c r="Z107" s="12">
        <v>240.55849332017954</v>
      </c>
    </row>
    <row r="108" spans="1:26" x14ac:dyDescent="0.2">
      <c r="A108" s="8">
        <v>152</v>
      </c>
      <c r="B108" s="7" t="s">
        <v>211</v>
      </c>
      <c r="C108" s="8"/>
      <c r="D108" s="9">
        <v>511.9999999800001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511.9999999800001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1469.8140517538452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1469.8140517538452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3">
        <v>1.0985687782240319</v>
      </c>
      <c r="X110" s="10"/>
      <c r="Y110" s="11"/>
      <c r="Z110" s="21">
        <v>1.0985687782240319</v>
      </c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455.32685247643343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9.2024391365923375</v>
      </c>
      <c r="X112" s="10"/>
      <c r="Y112" s="11"/>
      <c r="Z112" s="12">
        <v>464.52929161302575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80.630823737749139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80.630823737749139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16486.24712088747</v>
      </c>
      <c r="U115" s="9"/>
      <c r="V115" s="10"/>
      <c r="W115" s="10"/>
      <c r="X115" s="10"/>
      <c r="Y115" s="11"/>
      <c r="Z115" s="12">
        <v>16486.24712088747</v>
      </c>
    </row>
    <row r="116" spans="1:26" x14ac:dyDescent="0.2">
      <c r="A116" s="8">
        <v>162</v>
      </c>
      <c r="B116" s="7" t="s">
        <v>214</v>
      </c>
      <c r="C116" s="8"/>
      <c r="D116" s="9">
        <v>1250.0000000049999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1250.0000000049999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1357.2702950182088</v>
      </c>
      <c r="U118" s="9"/>
      <c r="V118" s="10"/>
      <c r="W118" s="10"/>
      <c r="X118" s="10"/>
      <c r="Y118" s="11"/>
      <c r="Z118" s="12">
        <v>1357.2702950182088</v>
      </c>
    </row>
    <row r="119" spans="1:26" x14ac:dyDescent="0.2">
      <c r="A119" s="8">
        <v>168</v>
      </c>
      <c r="B119" s="7" t="s">
        <v>215</v>
      </c>
      <c r="C119" s="8"/>
      <c r="D119" s="9">
        <v>318.59999998649999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318.59999998649999</v>
      </c>
    </row>
    <row r="120" spans="1:26" x14ac:dyDescent="0.2">
      <c r="A120" s="8">
        <v>169</v>
      </c>
      <c r="B120" s="7" t="s">
        <v>216</v>
      </c>
      <c r="C120" s="14">
        <v>1.3575262744030947</v>
      </c>
      <c r="D120" s="9">
        <v>4564.0999999823998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1.6666014826190643</v>
      </c>
      <c r="X120" s="10"/>
      <c r="Y120" s="11"/>
      <c r="Z120" s="12">
        <v>4567.124127739422</v>
      </c>
    </row>
    <row r="121" spans="1:26" x14ac:dyDescent="0.2">
      <c r="A121" s="8">
        <v>171</v>
      </c>
      <c r="B121" s="7" t="s">
        <v>217</v>
      </c>
      <c r="C121" s="8"/>
      <c r="D121" s="9">
        <v>107.19999999999999</v>
      </c>
      <c r="E121" s="9">
        <v>47.276045847179368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154.47604584717936</v>
      </c>
    </row>
    <row r="122" spans="1:26" x14ac:dyDescent="0.2">
      <c r="A122" s="8">
        <v>172</v>
      </c>
      <c r="B122" s="7" t="s">
        <v>218</v>
      </c>
      <c r="C122" s="8"/>
      <c r="D122" s="9">
        <v>376.9500000045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376.9500000045</v>
      </c>
    </row>
    <row r="123" spans="1:26" x14ac:dyDescent="0.2">
      <c r="A123" s="8">
        <v>174</v>
      </c>
      <c r="B123" s="7" t="s">
        <v>219</v>
      </c>
      <c r="C123" s="8"/>
      <c r="D123" s="9">
        <v>1211.509999981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>
        <v>0.93736300984453369</v>
      </c>
      <c r="X123" s="10"/>
      <c r="Y123" s="11"/>
      <c r="Z123" s="12">
        <v>1212.4473629908446</v>
      </c>
    </row>
    <row r="124" spans="1:26" x14ac:dyDescent="0.2">
      <c r="A124" s="8">
        <v>175</v>
      </c>
      <c r="B124" s="7" t="s">
        <v>391</v>
      </c>
      <c r="C124" s="8"/>
      <c r="D124" s="9">
        <v>212.16000000099001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212.16000000099001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34283.015657591226</v>
      </c>
      <c r="U125" s="9"/>
      <c r="V125" s="10"/>
      <c r="W125" s="10"/>
      <c r="X125" s="10"/>
      <c r="Y125" s="11"/>
      <c r="Z125" s="12">
        <v>34283.015657591226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137.61312312467572</v>
      </c>
      <c r="Z127" s="12">
        <v>137.61312312467572</v>
      </c>
    </row>
    <row r="128" spans="1:26" x14ac:dyDescent="0.2">
      <c r="A128" s="8">
        <v>179</v>
      </c>
      <c r="B128" s="7" t="s">
        <v>395</v>
      </c>
      <c r="C128" s="8"/>
      <c r="D128" s="9">
        <v>5431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5431</v>
      </c>
    </row>
    <row r="129" spans="1:26" x14ac:dyDescent="0.2">
      <c r="A129" s="8">
        <v>181</v>
      </c>
      <c r="B129" s="7" t="s">
        <v>60</v>
      </c>
      <c r="C129" s="14">
        <v>3.5900918340843466</v>
      </c>
      <c r="D129" s="9"/>
      <c r="E129" s="9">
        <v>1589.7456976016729</v>
      </c>
      <c r="F129" s="9"/>
      <c r="G129" s="9"/>
      <c r="H129" s="9"/>
      <c r="I129" s="9"/>
      <c r="J129" s="9">
        <v>208422.13778145597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4.3807812546609377E-2</v>
      </c>
      <c r="X129" s="10"/>
      <c r="Y129" s="11">
        <v>339.7042264743813</v>
      </c>
      <c r="Z129" s="12">
        <v>210355.22160517867</v>
      </c>
    </row>
    <row r="130" spans="1:26" x14ac:dyDescent="0.2">
      <c r="A130" s="8">
        <v>182</v>
      </c>
      <c r="B130" s="7" t="s">
        <v>220</v>
      </c>
      <c r="C130" s="8"/>
      <c r="D130" s="9">
        <v>120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120</v>
      </c>
    </row>
    <row r="131" spans="1:26" x14ac:dyDescent="0.2">
      <c r="A131" s="8">
        <v>183</v>
      </c>
      <c r="B131" s="7" t="s">
        <v>221</v>
      </c>
      <c r="C131" s="8"/>
      <c r="D131" s="9">
        <v>1912.3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1912.3</v>
      </c>
    </row>
    <row r="132" spans="1:26" x14ac:dyDescent="0.2">
      <c r="A132" s="8">
        <v>184</v>
      </c>
      <c r="B132" s="7" t="s">
        <v>222</v>
      </c>
      <c r="C132" s="8"/>
      <c r="D132" s="9">
        <v>2498.4999998905978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2498.4999998905978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59489.393635163127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89.019382893483424</v>
      </c>
      <c r="X134" s="10"/>
      <c r="Y134" s="11"/>
      <c r="Z134" s="12">
        <v>59578.413018056614</v>
      </c>
    </row>
    <row r="135" spans="1:26" x14ac:dyDescent="0.2">
      <c r="A135" s="8">
        <v>187</v>
      </c>
      <c r="B135" s="7" t="s">
        <v>224</v>
      </c>
      <c r="C135" s="8"/>
      <c r="D135" s="9">
        <v>42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42</v>
      </c>
    </row>
    <row r="136" spans="1:26" x14ac:dyDescent="0.2">
      <c r="A136" s="8">
        <v>188</v>
      </c>
      <c r="B136" s="7" t="s">
        <v>397</v>
      </c>
      <c r="C136" s="17">
        <v>7.0236397709248388E-2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15">
        <v>0.29179930522432518</v>
      </c>
      <c r="X136" s="10"/>
      <c r="Y136" s="11"/>
      <c r="Z136" s="23">
        <v>0.36203570293357357</v>
      </c>
    </row>
    <row r="137" spans="1:26" x14ac:dyDescent="0.2">
      <c r="A137" s="8">
        <v>190</v>
      </c>
      <c r="B137" s="7" t="s">
        <v>61</v>
      </c>
      <c r="C137" s="17">
        <v>3.0156416701130773E-3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3.0156416701130773E-3</v>
      </c>
    </row>
    <row r="138" spans="1:26" x14ac:dyDescent="0.2">
      <c r="A138" s="8">
        <v>191</v>
      </c>
      <c r="B138" s="7" t="s">
        <v>225</v>
      </c>
      <c r="C138" s="8"/>
      <c r="D138" s="9">
        <v>720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720</v>
      </c>
    </row>
    <row r="139" spans="1:26" x14ac:dyDescent="0.2">
      <c r="A139" s="8">
        <v>195</v>
      </c>
      <c r="B139" s="7" t="s">
        <v>226</v>
      </c>
      <c r="C139" s="8"/>
      <c r="D139" s="9">
        <v>596.99999996504994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596.99999996504994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706.00000000125999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706.00000000125999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8">
        <v>25.825383964789847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12">
        <v>25.825383964789847</v>
      </c>
    </row>
    <row r="147" spans="1:26" x14ac:dyDescent="0.2">
      <c r="A147" s="8">
        <v>206</v>
      </c>
      <c r="B147" s="7" t="s">
        <v>230</v>
      </c>
      <c r="C147" s="8"/>
      <c r="D147" s="9">
        <v>21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21</v>
      </c>
    </row>
    <row r="148" spans="1:26" x14ac:dyDescent="0.2">
      <c r="A148" s="8">
        <v>207</v>
      </c>
      <c r="B148" s="7" t="s">
        <v>400</v>
      </c>
      <c r="C148" s="8">
        <v>29.415388313605881</v>
      </c>
      <c r="D148" s="9">
        <v>51.057000000000002</v>
      </c>
      <c r="E148" s="9">
        <v>65.551931586967541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0.60314635944608797</v>
      </c>
      <c r="X148" s="10"/>
      <c r="Y148" s="11"/>
      <c r="Z148" s="12">
        <v>146.6274662600195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683.49349265745786</v>
      </c>
      <c r="T149" s="9"/>
      <c r="U149" s="9"/>
      <c r="V149" s="10"/>
      <c r="W149" s="10">
        <v>959.49965945172971</v>
      </c>
      <c r="X149" s="10"/>
      <c r="Y149" s="11"/>
      <c r="Z149" s="12">
        <v>1642.9931521091876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4803.9600001728177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4803.9600001728177</v>
      </c>
    </row>
    <row r="153" spans="1:26" x14ac:dyDescent="0.2">
      <c r="A153" s="8">
        <v>213</v>
      </c>
      <c r="B153" s="7" t="s">
        <v>403</v>
      </c>
      <c r="C153" s="8">
        <v>516.11131198003193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3.4903511817729704</v>
      </c>
      <c r="X153" s="10"/>
      <c r="Y153" s="11"/>
      <c r="Z153" s="12">
        <v>519.60166316180494</v>
      </c>
    </row>
    <row r="154" spans="1:26" x14ac:dyDescent="0.2">
      <c r="A154" s="8">
        <v>217</v>
      </c>
      <c r="B154" s="7" t="s">
        <v>232</v>
      </c>
      <c r="C154" s="8"/>
      <c r="D154" s="9">
        <v>150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150</v>
      </c>
    </row>
    <row r="155" spans="1:26" x14ac:dyDescent="0.2">
      <c r="A155" s="8">
        <v>218</v>
      </c>
      <c r="B155" s="7" t="s">
        <v>65</v>
      </c>
      <c r="C155" s="14">
        <v>6.8054079536079541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5.3123662796130892E-2</v>
      </c>
      <c r="X155" s="10"/>
      <c r="Y155" s="11"/>
      <c r="Z155" s="21">
        <v>6.8585316164040853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124.999999999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124.999999999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104.17198783051083</v>
      </c>
      <c r="D159" s="25"/>
      <c r="E159" s="25"/>
      <c r="F159" s="25"/>
      <c r="G159" s="25"/>
      <c r="H159" s="25"/>
      <c r="I159" s="25">
        <v>18283.704974227214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790.8718905485199</v>
      </c>
      <c r="X159" s="26"/>
      <c r="Y159" s="27"/>
      <c r="Z159" s="28">
        <v>19178.748852606244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125.75950084179115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125.75950084179115</v>
      </c>
    </row>
    <row r="161" spans="1:26" x14ac:dyDescent="0.2">
      <c r="A161" s="8">
        <v>227</v>
      </c>
      <c r="B161" s="7" t="s">
        <v>235</v>
      </c>
      <c r="C161" s="8"/>
      <c r="D161" s="9">
        <v>810.0000000128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810.0000000128</v>
      </c>
    </row>
    <row r="162" spans="1:26" x14ac:dyDescent="0.2">
      <c r="A162" s="8">
        <v>229</v>
      </c>
      <c r="B162" s="7" t="s">
        <v>236</v>
      </c>
      <c r="C162" s="8"/>
      <c r="D162" s="9">
        <v>561.03999997259996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561.03999997259996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65567.70728963468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65567.70728963468</v>
      </c>
    </row>
    <row r="164" spans="1:26" x14ac:dyDescent="0.2">
      <c r="A164" s="8">
        <v>232</v>
      </c>
      <c r="B164" s="7" t="s">
        <v>407</v>
      </c>
      <c r="C164" s="8">
        <v>24890.303107681437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24890.303107681437</v>
      </c>
    </row>
    <row r="165" spans="1:26" x14ac:dyDescent="0.2">
      <c r="A165" s="8">
        <v>233</v>
      </c>
      <c r="B165" s="7" t="s">
        <v>237</v>
      </c>
      <c r="C165" s="8"/>
      <c r="D165" s="9">
        <v>414.00000001499996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414.00000001499996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4.6593294082536856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>
        <v>83.989783232120232</v>
      </c>
      <c r="W167" s="10"/>
      <c r="X167" s="10"/>
      <c r="Y167" s="11"/>
      <c r="Z167" s="12">
        <v>88.649112640373914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8756.4787395443345</v>
      </c>
      <c r="D169" s="9"/>
      <c r="E169" s="9"/>
      <c r="F169" s="22">
        <v>0.12877523777332314</v>
      </c>
      <c r="G169" s="9">
        <v>177.97449544078748</v>
      </c>
      <c r="H169" s="9"/>
      <c r="I169" s="9"/>
      <c r="J169" s="9"/>
      <c r="K169" s="9">
        <v>491.83267357256278</v>
      </c>
      <c r="L169" s="9"/>
      <c r="M169" s="9">
        <v>4209.090080413378</v>
      </c>
      <c r="N169" s="9">
        <v>1054.6804938856462</v>
      </c>
      <c r="O169" s="9">
        <v>1159.0754892407613</v>
      </c>
      <c r="P169" s="9">
        <v>2212.1348662054174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18061.395613540662</v>
      </c>
    </row>
    <row r="170" spans="1:26" x14ac:dyDescent="0.2">
      <c r="A170" s="8">
        <v>242</v>
      </c>
      <c r="B170" s="7" t="s">
        <v>68</v>
      </c>
      <c r="C170" s="17">
        <v>3.4519019198934596E-2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315.43674245547413</v>
      </c>
      <c r="W170" s="19">
        <v>3.1766209204045349E-3</v>
      </c>
      <c r="X170" s="10"/>
      <c r="Y170" s="11"/>
      <c r="Z170" s="12">
        <v>315.47443809559343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2226.2475120093263</v>
      </c>
      <c r="V171" s="10"/>
      <c r="W171" s="10"/>
      <c r="X171" s="10"/>
      <c r="Y171" s="11"/>
      <c r="Z171" s="12">
        <v>2226.2475120093263</v>
      </c>
    </row>
    <row r="172" spans="1:26" x14ac:dyDescent="0.2">
      <c r="A172" s="8">
        <v>244</v>
      </c>
      <c r="B172" s="7" t="s">
        <v>239</v>
      </c>
      <c r="C172" s="8"/>
      <c r="D172" s="9">
        <v>25090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25090</v>
      </c>
    </row>
    <row r="173" spans="1:26" x14ac:dyDescent="0.2">
      <c r="A173" s="8">
        <v>245</v>
      </c>
      <c r="B173" s="7" t="s">
        <v>69</v>
      </c>
      <c r="C173" s="17">
        <v>4.3947889757468463E-3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3.3490220361505939E-3</v>
      </c>
      <c r="X173" s="10"/>
      <c r="Y173" s="11"/>
      <c r="Z173" s="18">
        <v>7.7438110118974402E-3</v>
      </c>
    </row>
    <row r="174" spans="1:26" x14ac:dyDescent="0.2">
      <c r="A174" s="8">
        <v>248</v>
      </c>
      <c r="B174" s="7" t="s">
        <v>240</v>
      </c>
      <c r="C174" s="8"/>
      <c r="D174" s="9">
        <v>2140.999999996</v>
      </c>
      <c r="E174" s="31">
        <v>7.0386874675028827E-2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2141.0703868706751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141.50000000150001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141.50000000150001</v>
      </c>
    </row>
    <row r="177" spans="1:26" x14ac:dyDescent="0.2">
      <c r="A177" s="8">
        <v>251</v>
      </c>
      <c r="B177" s="7" t="s">
        <v>243</v>
      </c>
      <c r="C177" s="17">
        <v>8.3674462766927013E-2</v>
      </c>
      <c r="D177" s="9">
        <v>4894.9800000095947</v>
      </c>
      <c r="E177" s="9">
        <v>207.65393089390963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5102.7176053662715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109.87144327275168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109.87144327275168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4">
        <v>1.2902834252856952</v>
      </c>
      <c r="D181" s="9">
        <v>18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5">
        <v>0.33246302443054704</v>
      </c>
      <c r="X181" s="10"/>
      <c r="Y181" s="11"/>
      <c r="Z181" s="12">
        <v>19.622746449716239</v>
      </c>
    </row>
    <row r="182" spans="1:26" x14ac:dyDescent="0.2">
      <c r="A182" s="8">
        <v>258</v>
      </c>
      <c r="B182" s="7" t="s">
        <v>247</v>
      </c>
      <c r="C182" s="8">
        <v>33.743366658315011</v>
      </c>
      <c r="D182" s="9">
        <v>226.00000000200001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9.5212453372930064</v>
      </c>
      <c r="X182" s="10"/>
      <c r="Y182" s="11"/>
      <c r="Z182" s="12">
        <v>269.26461199760803</v>
      </c>
    </row>
    <row r="183" spans="1:26" x14ac:dyDescent="0.2">
      <c r="A183" s="8">
        <v>259</v>
      </c>
      <c r="B183" s="7" t="s">
        <v>248</v>
      </c>
      <c r="C183" s="8">
        <v>283.12338562857678</v>
      </c>
      <c r="D183" s="9"/>
      <c r="E183" s="9"/>
      <c r="F183" s="9"/>
      <c r="G183" s="9"/>
      <c r="H183" s="9">
        <v>461.66392538858071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744.78731101715744</v>
      </c>
    </row>
    <row r="184" spans="1:26" x14ac:dyDescent="0.2">
      <c r="A184" s="8">
        <v>260</v>
      </c>
      <c r="B184" s="7" t="s">
        <v>249</v>
      </c>
      <c r="C184" s="30">
        <v>0.10962698085305334</v>
      </c>
      <c r="D184" s="9">
        <v>5374.0000003278001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5374.1096273086532</v>
      </c>
    </row>
    <row r="185" spans="1:26" x14ac:dyDescent="0.2">
      <c r="A185" s="8">
        <v>261</v>
      </c>
      <c r="B185" s="7" t="s">
        <v>250</v>
      </c>
      <c r="C185" s="8"/>
      <c r="D185" s="9">
        <v>1428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1428</v>
      </c>
    </row>
    <row r="186" spans="1:26" x14ac:dyDescent="0.2">
      <c r="A186" s="8">
        <v>262</v>
      </c>
      <c r="B186" s="7" t="s">
        <v>71</v>
      </c>
      <c r="C186" s="8">
        <v>1939.429159196103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7.7997822905082455</v>
      </c>
      <c r="X186" s="10"/>
      <c r="Y186" s="11">
        <v>154.26335141016563</v>
      </c>
      <c r="Z186" s="12">
        <v>2101.4922928967771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92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92</v>
      </c>
    </row>
    <row r="189" spans="1:26" x14ac:dyDescent="0.2">
      <c r="A189" s="8">
        <v>267</v>
      </c>
      <c r="B189" s="7" t="s">
        <v>252</v>
      </c>
      <c r="C189" s="8"/>
      <c r="D189" s="9">
        <v>2240.0000000000005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2240.0000000000005</v>
      </c>
    </row>
    <row r="190" spans="1:26" x14ac:dyDescent="0.2">
      <c r="A190" s="8">
        <v>268</v>
      </c>
      <c r="B190" s="7" t="s">
        <v>253</v>
      </c>
      <c r="C190" s="8">
        <v>165.94392916475161</v>
      </c>
      <c r="D190" s="9">
        <v>1560.0000000066002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1725.9439291713518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16.94248453733535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45.302876023632464</v>
      </c>
      <c r="X193" s="10">
        <v>45.021218925792731</v>
      </c>
      <c r="Y193" s="11">
        <v>106.15713668765892</v>
      </c>
      <c r="Z193" s="12">
        <v>243.42371617441947</v>
      </c>
    </row>
    <row r="194" spans="1:26" x14ac:dyDescent="0.2">
      <c r="A194" s="8">
        <v>273</v>
      </c>
      <c r="B194" s="7" t="s">
        <v>409</v>
      </c>
      <c r="C194" s="30">
        <v>0.81973743325086112</v>
      </c>
      <c r="D194" s="9"/>
      <c r="E194" s="22">
        <v>0.40402800061685545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49">
        <v>2.5619590792047851E-4</v>
      </c>
      <c r="X194" s="10"/>
      <c r="Y194" s="11"/>
      <c r="Z194" s="21">
        <v>1.2240216297756372</v>
      </c>
    </row>
    <row r="195" spans="1:26" x14ac:dyDescent="0.2">
      <c r="A195" s="8">
        <v>275</v>
      </c>
      <c r="B195" s="7" t="s">
        <v>73</v>
      </c>
      <c r="C195" s="8">
        <v>8344.3678417216597</v>
      </c>
      <c r="D195" s="9">
        <v>1831.0260000293929</v>
      </c>
      <c r="E195" s="16">
        <v>1.0524915713973007</v>
      </c>
      <c r="F195" s="9"/>
      <c r="G195" s="9"/>
      <c r="H195" s="9"/>
      <c r="I195" s="9">
        <v>18276.47140619946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17943.429078624737</v>
      </c>
      <c r="X195" s="10"/>
      <c r="Y195" s="11"/>
      <c r="Z195" s="12">
        <v>46396.346818146645</v>
      </c>
    </row>
    <row r="196" spans="1:26" x14ac:dyDescent="0.2">
      <c r="A196" s="8">
        <v>277</v>
      </c>
      <c r="B196" s="7" t="s">
        <v>74</v>
      </c>
      <c r="C196" s="8">
        <v>425.81455599402324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167.93731793714451</v>
      </c>
      <c r="X196" s="10"/>
      <c r="Y196" s="11"/>
      <c r="Z196" s="12">
        <v>593.75187393116778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7396.4939617768068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4.0243208996382513</v>
      </c>
      <c r="X199" s="10"/>
      <c r="Y199" s="11">
        <v>216.28065497449327</v>
      </c>
      <c r="Z199" s="12">
        <v>7616.7989376509386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0.21162604971485641</v>
      </c>
      <c r="D201" s="9">
        <v>5430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5430.2116260497151</v>
      </c>
    </row>
    <row r="202" spans="1:26" x14ac:dyDescent="0.2">
      <c r="A202" s="8">
        <v>286</v>
      </c>
      <c r="B202" s="7" t="s">
        <v>255</v>
      </c>
      <c r="C202" s="8"/>
      <c r="D202" s="9">
        <v>489.50000002525996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489.50000002525996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28324.706134421933</v>
      </c>
      <c r="U204" s="9"/>
      <c r="V204" s="10"/>
      <c r="W204" s="10"/>
      <c r="X204" s="10"/>
      <c r="Y204" s="11"/>
      <c r="Z204" s="12">
        <v>28324.706134421933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972.99999999941997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972.99999999941997</v>
      </c>
    </row>
    <row r="209" spans="1:26" x14ac:dyDescent="0.2">
      <c r="A209" s="8">
        <v>298</v>
      </c>
      <c r="B209" s="7" t="s">
        <v>77</v>
      </c>
      <c r="C209" s="8">
        <v>11.857163411023528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12">
        <v>11.857163411023528</v>
      </c>
    </row>
    <row r="210" spans="1:26" x14ac:dyDescent="0.2">
      <c r="A210" s="8">
        <v>299</v>
      </c>
      <c r="B210" s="7" t="s">
        <v>78</v>
      </c>
      <c r="C210" s="17">
        <v>9.1743029422929362E-2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1.432350742086598E-2</v>
      </c>
      <c r="X210" s="10"/>
      <c r="Y210" s="11"/>
      <c r="Z210" s="23">
        <v>0.10606653684379534</v>
      </c>
    </row>
    <row r="211" spans="1:26" x14ac:dyDescent="0.2">
      <c r="A211" s="8">
        <v>300</v>
      </c>
      <c r="B211" s="7" t="s">
        <v>79</v>
      </c>
      <c r="C211" s="8">
        <v>403880.49661849195</v>
      </c>
      <c r="D211" s="9">
        <v>41.699999999710002</v>
      </c>
      <c r="E211" s="16">
        <v>1.0078393050951828</v>
      </c>
      <c r="F211" s="9">
        <v>17886.24230040198</v>
      </c>
      <c r="G211" s="9">
        <v>88260.822118677563</v>
      </c>
      <c r="H211" s="9"/>
      <c r="I211" s="9"/>
      <c r="J211" s="9"/>
      <c r="K211" s="9">
        <v>5392.9885662682336</v>
      </c>
      <c r="L211" s="9">
        <v>1992.7734121866833</v>
      </c>
      <c r="M211" s="9">
        <v>216649.88637625412</v>
      </c>
      <c r="N211" s="9">
        <v>12153.439046827985</v>
      </c>
      <c r="O211" s="9">
        <v>5204.6802751367713</v>
      </c>
      <c r="P211" s="9">
        <v>20373.246236805371</v>
      </c>
      <c r="Q211" s="9">
        <v>252.38196153242956</v>
      </c>
      <c r="R211" s="9">
        <v>133.0793585096703</v>
      </c>
      <c r="S211" s="9"/>
      <c r="T211" s="9"/>
      <c r="U211" s="9"/>
      <c r="V211" s="10"/>
      <c r="W211" s="10">
        <v>633.69873024444041</v>
      </c>
      <c r="X211" s="10"/>
      <c r="Y211" s="11">
        <v>47.816913353749491</v>
      </c>
      <c r="Z211" s="12">
        <v>772904.25975399558</v>
      </c>
    </row>
    <row r="212" spans="1:26" x14ac:dyDescent="0.2">
      <c r="A212" s="8">
        <v>302</v>
      </c>
      <c r="B212" s="7" t="s">
        <v>80</v>
      </c>
      <c r="C212" s="8">
        <v>4082.3819241225556</v>
      </c>
      <c r="D212" s="9">
        <v>380.4</v>
      </c>
      <c r="E212" s="16">
        <v>1.7008456525967901</v>
      </c>
      <c r="F212" s="9"/>
      <c r="G212" s="9"/>
      <c r="H212" s="9"/>
      <c r="I212" s="9"/>
      <c r="J212" s="9"/>
      <c r="K212" s="9"/>
      <c r="L212" s="9"/>
      <c r="M212" s="9">
        <v>793.26831659821289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34.632535291380265</v>
      </c>
      <c r="X212" s="10"/>
      <c r="Y212" s="11"/>
      <c r="Z212" s="12">
        <v>5292.3836216647442</v>
      </c>
    </row>
    <row r="213" spans="1:26" x14ac:dyDescent="0.2">
      <c r="A213" s="8">
        <v>308</v>
      </c>
      <c r="B213" s="7" t="s">
        <v>81</v>
      </c>
      <c r="C213" s="30">
        <v>0.18324669379576086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0.31304077027053484</v>
      </c>
      <c r="X213" s="10"/>
      <c r="Y213" s="11"/>
      <c r="Z213" s="23">
        <v>0.4962874640662957</v>
      </c>
    </row>
    <row r="214" spans="1:26" x14ac:dyDescent="0.2">
      <c r="A214" s="8">
        <v>309</v>
      </c>
      <c r="B214" s="7" t="s">
        <v>82</v>
      </c>
      <c r="C214" s="8">
        <v>52.283184323652783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>
        <v>19.002213400932177</v>
      </c>
      <c r="W214" s="10">
        <v>3309.4874191959598</v>
      </c>
      <c r="X214" s="10">
        <v>65.395069287376117</v>
      </c>
      <c r="Y214" s="11">
        <v>73.423294010771826</v>
      </c>
      <c r="Z214" s="12">
        <v>3519.5911802186924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1.9132117742906221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1.9132117742906221</v>
      </c>
    </row>
    <row r="218" spans="1:26" x14ac:dyDescent="0.2">
      <c r="A218" s="8">
        <v>317</v>
      </c>
      <c r="B218" s="7" t="s">
        <v>127</v>
      </c>
      <c r="C218" s="30">
        <v>0.4211870649463888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0.4211870649463888</v>
      </c>
    </row>
    <row r="219" spans="1:26" x14ac:dyDescent="0.2">
      <c r="A219" s="8">
        <v>318</v>
      </c>
      <c r="B219" s="7" t="s">
        <v>84</v>
      </c>
      <c r="C219" s="14">
        <v>4.2238393270088714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0.18938943160895833</v>
      </c>
      <c r="X219" s="10"/>
      <c r="Y219" s="11"/>
      <c r="Z219" s="21">
        <v>4.41322875861783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4.4790063930380389E-2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4.4790063930380389E-2</v>
      </c>
    </row>
    <row r="222" spans="1:26" x14ac:dyDescent="0.2">
      <c r="A222" s="8">
        <v>321</v>
      </c>
      <c r="B222" s="7" t="s">
        <v>85</v>
      </c>
      <c r="C222" s="14">
        <v>1.4208519739087209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>
        <v>174.82036328857603</v>
      </c>
      <c r="W222" s="10">
        <v>211.10795805725371</v>
      </c>
      <c r="X222" s="10"/>
      <c r="Y222" s="20">
        <v>3.4314327340293893</v>
      </c>
      <c r="Z222" s="12">
        <v>390.78060605376788</v>
      </c>
    </row>
    <row r="223" spans="1:26" x14ac:dyDescent="0.2">
      <c r="A223" s="8">
        <v>323</v>
      </c>
      <c r="B223" s="7" t="s">
        <v>257</v>
      </c>
      <c r="C223" s="8"/>
      <c r="D223" s="9">
        <v>27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27</v>
      </c>
    </row>
    <row r="224" spans="1:26" x14ac:dyDescent="0.2">
      <c r="A224" s="8">
        <v>325</v>
      </c>
      <c r="B224" s="7" t="s">
        <v>258</v>
      </c>
      <c r="C224" s="8"/>
      <c r="D224" s="9">
        <v>2180.0000002659999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2180.0000002659999</v>
      </c>
    </row>
    <row r="225" spans="1:26" x14ac:dyDescent="0.2">
      <c r="A225" s="8">
        <v>328</v>
      </c>
      <c r="B225" s="7" t="s">
        <v>259</v>
      </c>
      <c r="C225" s="8">
        <v>28.106009110699347</v>
      </c>
      <c r="D225" s="9">
        <v>2360</v>
      </c>
      <c r="E225" s="9"/>
      <c r="F225" s="9"/>
      <c r="G225" s="9"/>
      <c r="H225" s="16">
        <v>1.4238773274917853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3.7020081694650937</v>
      </c>
      <c r="X225" s="10"/>
      <c r="Y225" s="11"/>
      <c r="Z225" s="12">
        <v>2393.2318946076562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389.97661555312158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389.97661555312158</v>
      </c>
    </row>
    <row r="227" spans="1:26" x14ac:dyDescent="0.2">
      <c r="A227" s="8">
        <v>331</v>
      </c>
      <c r="B227" s="7" t="s">
        <v>261</v>
      </c>
      <c r="C227" s="8"/>
      <c r="D227" s="9">
        <v>15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15</v>
      </c>
    </row>
    <row r="228" spans="1:26" x14ac:dyDescent="0.2">
      <c r="A228" s="8">
        <v>332</v>
      </c>
      <c r="B228" s="7" t="s">
        <v>86</v>
      </c>
      <c r="C228" s="47">
        <v>1.3181790066665668E-4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>
        <v>38.764515337901642</v>
      </c>
      <c r="W228" s="51">
        <v>1.5595135742518949E-5</v>
      </c>
      <c r="X228" s="10">
        <v>13.457508298418137</v>
      </c>
      <c r="Y228" s="20">
        <v>6.3231922692646281</v>
      </c>
      <c r="Z228" s="12">
        <v>58.545363318620822</v>
      </c>
    </row>
    <row r="229" spans="1:26" x14ac:dyDescent="0.2">
      <c r="A229" s="8">
        <v>333</v>
      </c>
      <c r="B229" s="7" t="s">
        <v>87</v>
      </c>
      <c r="C229" s="14">
        <v>5.2092433094271948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5.2092433094271948</v>
      </c>
    </row>
    <row r="230" spans="1:26" x14ac:dyDescent="0.2">
      <c r="A230" s="8">
        <v>336</v>
      </c>
      <c r="B230" s="7" t="s">
        <v>88</v>
      </c>
      <c r="C230" s="14">
        <v>6.3100878840137398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9.0119321310021423</v>
      </c>
      <c r="X230" s="10"/>
      <c r="Y230" s="11"/>
      <c r="Z230" s="12">
        <v>15.322020015015882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10.199999999999999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10.199999999999999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4.6274964114681234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6.8951383083675766E-2</v>
      </c>
      <c r="X234" s="10"/>
      <c r="Y234" s="11"/>
      <c r="Z234" s="21">
        <v>4.6964477945517995</v>
      </c>
    </row>
    <row r="235" spans="1:26" x14ac:dyDescent="0.2">
      <c r="A235" s="8">
        <v>343</v>
      </c>
      <c r="B235" s="7" t="s">
        <v>262</v>
      </c>
      <c r="C235" s="17">
        <v>7.7568558342165084E-3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19">
        <v>4.9990119754810332E-2</v>
      </c>
      <c r="X235" s="10"/>
      <c r="Y235" s="11"/>
      <c r="Z235" s="18">
        <v>5.774697558902684E-2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28.057500042837184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28.057500042837184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127.6456639755647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0.95155230484523834</v>
      </c>
      <c r="X239" s="10">
        <v>73.945084388468885</v>
      </c>
      <c r="Y239" s="11"/>
      <c r="Z239" s="12">
        <v>202.54230066887885</v>
      </c>
    </row>
    <row r="240" spans="1:26" x14ac:dyDescent="0.2">
      <c r="A240" s="8">
        <v>350</v>
      </c>
      <c r="B240" s="7" t="s">
        <v>263</v>
      </c>
      <c r="C240" s="8"/>
      <c r="D240" s="9">
        <v>261.11000000661829</v>
      </c>
      <c r="E240" s="9">
        <v>557.31430949064793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818.42430949726622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539.46051124459109</v>
      </c>
      <c r="L241" s="9">
        <v>1215.3930593182019</v>
      </c>
      <c r="M241" s="9">
        <v>5847.589241382906</v>
      </c>
      <c r="N241" s="9">
        <v>325.71516103450233</v>
      </c>
      <c r="O241" s="9">
        <v>1781.3468670110674</v>
      </c>
      <c r="P241" s="9">
        <v>9323.8009584458123</v>
      </c>
      <c r="Q241" s="9">
        <v>336.50928204323941</v>
      </c>
      <c r="R241" s="9">
        <v>353.29727078781224</v>
      </c>
      <c r="S241" s="9"/>
      <c r="T241" s="9"/>
      <c r="U241" s="9"/>
      <c r="V241" s="10"/>
      <c r="W241" s="10"/>
      <c r="X241" s="10"/>
      <c r="Y241" s="11"/>
      <c r="Z241" s="12">
        <v>19723.112351268133</v>
      </c>
    </row>
    <row r="242" spans="1:26" x14ac:dyDescent="0.2">
      <c r="A242" s="8">
        <v>354</v>
      </c>
      <c r="B242" s="7" t="s">
        <v>129</v>
      </c>
      <c r="C242" s="8">
        <v>94.251283786446379</v>
      </c>
      <c r="D242" s="9"/>
      <c r="E242" s="9"/>
      <c r="F242" s="9"/>
      <c r="G242" s="9">
        <v>656.398807761189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750.65009154763538</v>
      </c>
    </row>
    <row r="243" spans="1:26" x14ac:dyDescent="0.2">
      <c r="A243" s="8">
        <v>355</v>
      </c>
      <c r="B243" s="7" t="s">
        <v>424</v>
      </c>
      <c r="C243" s="8">
        <v>813.36444817878419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61.305342416571285</v>
      </c>
      <c r="X243" s="10"/>
      <c r="Y243" s="11"/>
      <c r="Z243" s="12">
        <v>874.66979059535549</v>
      </c>
    </row>
    <row r="244" spans="1:26" x14ac:dyDescent="0.2">
      <c r="A244" s="8">
        <v>356</v>
      </c>
      <c r="B244" s="7" t="s">
        <v>425</v>
      </c>
      <c r="C244" s="8">
        <v>11.715005458195671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12">
        <v>11.715005458195671</v>
      </c>
    </row>
    <row r="245" spans="1:26" x14ac:dyDescent="0.2">
      <c r="A245" s="8">
        <v>357</v>
      </c>
      <c r="B245" s="7" t="s">
        <v>264</v>
      </c>
      <c r="C245" s="8"/>
      <c r="D245" s="9">
        <v>79.500000000000014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79.500000000000014</v>
      </c>
    </row>
    <row r="246" spans="1:26" x14ac:dyDescent="0.2">
      <c r="A246" s="8">
        <v>358</v>
      </c>
      <c r="B246" s="7" t="s">
        <v>265</v>
      </c>
      <c r="C246" s="8"/>
      <c r="D246" s="9">
        <v>56.25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56.25</v>
      </c>
    </row>
    <row r="247" spans="1:26" x14ac:dyDescent="0.2">
      <c r="A247" s="8">
        <v>360</v>
      </c>
      <c r="B247" s="7" t="s">
        <v>266</v>
      </c>
      <c r="C247" s="8"/>
      <c r="D247" s="9">
        <v>460.00000000100005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460.00000000100005</v>
      </c>
    </row>
    <row r="248" spans="1:26" x14ac:dyDescent="0.2">
      <c r="A248" s="8">
        <v>361</v>
      </c>
      <c r="B248" s="7" t="s">
        <v>267</v>
      </c>
      <c r="C248" s="8"/>
      <c r="D248" s="9">
        <v>332.4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332.4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1086.4000000000001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1086.4000000000001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1303.5748577302732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49595.776976432979</v>
      </c>
      <c r="W252" s="10"/>
      <c r="X252" s="10">
        <v>5387.7466259503053</v>
      </c>
      <c r="Y252" s="11"/>
      <c r="Z252" s="12">
        <v>56287.098460113557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2.572550714531336</v>
      </c>
      <c r="L253" s="9"/>
      <c r="M253" s="9">
        <v>79.796784968862113</v>
      </c>
      <c r="N253" s="9"/>
      <c r="O253" s="16">
        <v>1.2624677384115865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83.631803421805031</v>
      </c>
    </row>
    <row r="254" spans="1:26" x14ac:dyDescent="0.2">
      <c r="A254" s="8">
        <v>376</v>
      </c>
      <c r="B254" s="7" t="s">
        <v>271</v>
      </c>
      <c r="C254" s="8"/>
      <c r="D254" s="9">
        <v>3194.5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3">
        <v>3.8572318372874101</v>
      </c>
      <c r="X254" s="10"/>
      <c r="Y254" s="11"/>
      <c r="Z254" s="12">
        <v>3198.3572318372876</v>
      </c>
    </row>
    <row r="255" spans="1:26" x14ac:dyDescent="0.2">
      <c r="A255" s="8">
        <v>378</v>
      </c>
      <c r="B255" s="7" t="s">
        <v>272</v>
      </c>
      <c r="C255" s="8"/>
      <c r="D255" s="9">
        <v>2380.0000001399999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2380.0000001399999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1555.1516069481554</v>
      </c>
      <c r="T257" s="9"/>
      <c r="U257" s="9"/>
      <c r="V257" s="10"/>
      <c r="W257" s="10">
        <v>665.0698880747201</v>
      </c>
      <c r="X257" s="10"/>
      <c r="Y257" s="11"/>
      <c r="Z257" s="12">
        <v>2220.2214950228754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7712.7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7712.7</v>
      </c>
    </row>
    <row r="260" spans="1:26" x14ac:dyDescent="0.2">
      <c r="A260" s="8">
        <v>384</v>
      </c>
      <c r="B260" s="7" t="s">
        <v>429</v>
      </c>
      <c r="C260" s="8">
        <v>13077.669361989772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13077.669361989772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133.68310594818848</v>
      </c>
      <c r="D264" s="9"/>
      <c r="E264" s="9"/>
      <c r="F264" s="9"/>
      <c r="G264" s="9"/>
      <c r="H264" s="9"/>
      <c r="I264" s="9">
        <v>1228.5621914541075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1586.9422003598208</v>
      </c>
      <c r="X264" s="10"/>
      <c r="Y264" s="11"/>
      <c r="Z264" s="12">
        <v>2949.1874977621169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4.8700231072135276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49">
        <v>2.1080672761783454E-4</v>
      </c>
      <c r="X266" s="10"/>
      <c r="Y266" s="11"/>
      <c r="Z266" s="21">
        <v>4.8702339139411457</v>
      </c>
    </row>
    <row r="267" spans="1:26" x14ac:dyDescent="0.2">
      <c r="A267" s="8">
        <v>392</v>
      </c>
      <c r="B267" s="7" t="s">
        <v>130</v>
      </c>
      <c r="C267" s="8">
        <v>74163.024548689194</v>
      </c>
      <c r="D267" s="9"/>
      <c r="E267" s="9"/>
      <c r="F267" s="9">
        <v>3277.4036086600022</v>
      </c>
      <c r="G267" s="9"/>
      <c r="H267" s="9"/>
      <c r="I267" s="9"/>
      <c r="J267" s="9"/>
      <c r="K267" s="9">
        <v>3569.0231826181025</v>
      </c>
      <c r="L267" s="9"/>
      <c r="M267" s="9">
        <v>56699.186486396575</v>
      </c>
      <c r="N267" s="9"/>
      <c r="O267" s="9">
        <v>1460.0035394015122</v>
      </c>
      <c r="P267" s="9"/>
      <c r="Q267" s="9"/>
      <c r="R267" s="9"/>
      <c r="S267" s="9"/>
      <c r="T267" s="9"/>
      <c r="U267" s="9"/>
      <c r="V267" s="10"/>
      <c r="W267" s="15">
        <v>0.25572156776018207</v>
      </c>
      <c r="X267" s="10"/>
      <c r="Y267" s="11">
        <v>422.87062955182785</v>
      </c>
      <c r="Z267" s="12">
        <v>139591.76771688493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>
        <v>57.006640202796532</v>
      </c>
      <c r="W269" s="10"/>
      <c r="X269" s="10"/>
      <c r="Y269" s="11"/>
      <c r="Z269" s="12">
        <v>57.006640202796532</v>
      </c>
    </row>
    <row r="270" spans="1:26" x14ac:dyDescent="0.2">
      <c r="A270" s="8">
        <v>395</v>
      </c>
      <c r="B270" s="7" t="s">
        <v>98</v>
      </c>
      <c r="C270" s="8">
        <v>88.422317458358066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88.422317458358066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4.4313623571964507E-2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4.4313623571964507E-2</v>
      </c>
    </row>
    <row r="274" spans="1:26" x14ac:dyDescent="0.2">
      <c r="A274" s="8">
        <v>399</v>
      </c>
      <c r="B274" s="7" t="s">
        <v>99</v>
      </c>
      <c r="C274" s="17">
        <v>1.7142436789288236E-2</v>
      </c>
      <c r="D274" s="9"/>
      <c r="E274" s="9"/>
      <c r="F274" s="9"/>
      <c r="G274" s="9"/>
      <c r="H274" s="9"/>
      <c r="I274" s="9"/>
      <c r="J274" s="9"/>
      <c r="K274" s="9">
        <v>192.03077653328563</v>
      </c>
      <c r="L274" s="9"/>
      <c r="M274" s="9">
        <v>945.30387457471954</v>
      </c>
      <c r="N274" s="9">
        <v>186.65243453420777</v>
      </c>
      <c r="O274" s="9">
        <v>846.24474687843144</v>
      </c>
      <c r="P274" s="9">
        <v>289.72478164480816</v>
      </c>
      <c r="Q274" s="9">
        <v>84.127320510809852</v>
      </c>
      <c r="R274" s="9"/>
      <c r="S274" s="9"/>
      <c r="T274" s="9"/>
      <c r="U274" s="9"/>
      <c r="V274" s="10"/>
      <c r="W274" s="51">
        <v>9.8026404106592193E-6</v>
      </c>
      <c r="X274" s="10"/>
      <c r="Y274" s="11"/>
      <c r="Z274" s="12">
        <v>2544.1010869156917</v>
      </c>
    </row>
    <row r="275" spans="1:26" x14ac:dyDescent="0.2">
      <c r="A275" s="8">
        <v>400</v>
      </c>
      <c r="B275" s="7" t="s">
        <v>100</v>
      </c>
      <c r="C275" s="8">
        <v>5189.8730634137346</v>
      </c>
      <c r="D275" s="16">
        <v>2.2400000000839997</v>
      </c>
      <c r="E275" s="9"/>
      <c r="F275" s="9"/>
      <c r="G275" s="9"/>
      <c r="H275" s="9"/>
      <c r="I275" s="9"/>
      <c r="J275" s="9"/>
      <c r="K275" s="9">
        <v>5091.2308838598437</v>
      </c>
      <c r="L275" s="9">
        <v>994.00449879834343</v>
      </c>
      <c r="M275" s="9">
        <v>80416.886608606248</v>
      </c>
      <c r="N275" s="9">
        <v>3481.3693332769199</v>
      </c>
      <c r="O275" s="9">
        <v>6413.8126752110293</v>
      </c>
      <c r="P275" s="9">
        <v>13143.948831980189</v>
      </c>
      <c r="Q275" s="9">
        <v>336.50928204323941</v>
      </c>
      <c r="R275" s="9">
        <v>372.90760254871128</v>
      </c>
      <c r="S275" s="9"/>
      <c r="T275" s="9"/>
      <c r="U275" s="9"/>
      <c r="V275" s="10"/>
      <c r="W275" s="13">
        <v>2.7936210820117009</v>
      </c>
      <c r="X275" s="10"/>
      <c r="Y275" s="11">
        <v>1169.754264439674</v>
      </c>
      <c r="Z275" s="12">
        <v>116615.33066526003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20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20</v>
      </c>
    </row>
    <row r="278" spans="1:26" x14ac:dyDescent="0.2">
      <c r="A278" s="8">
        <v>403</v>
      </c>
      <c r="B278" s="7" t="s">
        <v>101</v>
      </c>
      <c r="C278" s="17">
        <v>1.3530507965202124E-2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1.3530507965202124E-2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787.62471915708636</v>
      </c>
      <c r="D280" s="9">
        <v>36</v>
      </c>
      <c r="E280" s="9">
        <v>119.85620499226617</v>
      </c>
      <c r="F280" s="9"/>
      <c r="G280" s="9"/>
      <c r="H280" s="16">
        <v>3.7366553688171686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100753.53589442259</v>
      </c>
      <c r="W280" s="10"/>
      <c r="X280" s="10"/>
      <c r="Y280" s="11"/>
      <c r="Z280" s="12">
        <v>101700.75347394076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41313.394560853012</v>
      </c>
      <c r="D282" s="9">
        <v>9601.3250014375499</v>
      </c>
      <c r="E282" s="9">
        <v>25.71787378516273</v>
      </c>
      <c r="F282" s="9"/>
      <c r="G282" s="9"/>
      <c r="H282" s="9"/>
      <c r="I282" s="9">
        <v>270926.47239405068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39912.255865285413</v>
      </c>
      <c r="X282" s="10"/>
      <c r="Y282" s="11"/>
      <c r="Z282" s="12">
        <v>361779.16569541179</v>
      </c>
    </row>
    <row r="283" spans="1:26" ht="40.5" customHeight="1" x14ac:dyDescent="0.2">
      <c r="A283" s="8">
        <v>408</v>
      </c>
      <c r="B283" s="7" t="s">
        <v>438</v>
      </c>
      <c r="C283" s="8">
        <v>239.92452768955198</v>
      </c>
      <c r="D283" s="9">
        <v>4428.0000007504195</v>
      </c>
      <c r="E283" s="16">
        <v>2.622628189302171</v>
      </c>
      <c r="F283" s="9"/>
      <c r="G283" s="9"/>
      <c r="H283" s="9"/>
      <c r="I283" s="9">
        <v>101.62451249622313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237.31307953877311</v>
      </c>
      <c r="X283" s="10"/>
      <c r="Y283" s="11"/>
      <c r="Z283" s="12">
        <v>5009.4847486642702</v>
      </c>
    </row>
    <row r="284" spans="1:26" ht="26" x14ac:dyDescent="0.2">
      <c r="A284" s="8">
        <v>409</v>
      </c>
      <c r="B284" s="7" t="s">
        <v>439</v>
      </c>
      <c r="C284" s="8">
        <v>773.88021293291342</v>
      </c>
      <c r="D284" s="9">
        <v>2075.3000000211391</v>
      </c>
      <c r="E284" s="31">
        <v>3.226612504926276E-2</v>
      </c>
      <c r="F284" s="9"/>
      <c r="G284" s="9"/>
      <c r="H284" s="9"/>
      <c r="I284" s="9">
        <v>51081.878313993584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52780.80262849218</v>
      </c>
      <c r="X284" s="10"/>
      <c r="Y284" s="11"/>
      <c r="Z284" s="12">
        <v>106711.89342156486</v>
      </c>
    </row>
    <row r="285" spans="1:26" ht="40.5" customHeight="1" x14ac:dyDescent="0.2">
      <c r="A285" s="8">
        <v>410</v>
      </c>
      <c r="B285" s="7" t="s">
        <v>440</v>
      </c>
      <c r="C285" s="8">
        <v>1133.2670499456199</v>
      </c>
      <c r="D285" s="9">
        <v>6450.3046008862648</v>
      </c>
      <c r="E285" s="9">
        <v>96.436776083122624</v>
      </c>
      <c r="F285" s="9"/>
      <c r="G285" s="9"/>
      <c r="H285" s="9"/>
      <c r="I285" s="9">
        <v>694.67240281667614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220.93791495619342</v>
      </c>
      <c r="X285" s="10"/>
      <c r="Y285" s="11"/>
      <c r="Z285" s="12">
        <v>8595.6187446878776</v>
      </c>
    </row>
    <row r="286" spans="1:26" x14ac:dyDescent="0.2">
      <c r="A286" s="8">
        <v>411</v>
      </c>
      <c r="B286" s="7" t="s">
        <v>103</v>
      </c>
      <c r="C286" s="8">
        <v>42171.171191127221</v>
      </c>
      <c r="D286" s="9"/>
      <c r="E286" s="9"/>
      <c r="F286" s="9">
        <v>605.331841812878</v>
      </c>
      <c r="G286" s="9"/>
      <c r="H286" s="9"/>
      <c r="I286" s="9"/>
      <c r="J286" s="9"/>
      <c r="K286" s="9">
        <v>4106.7306336330821</v>
      </c>
      <c r="L286" s="9">
        <v>1496.2944632390165</v>
      </c>
      <c r="M286" s="9">
        <v>28778.512924235671</v>
      </c>
      <c r="N286" s="9">
        <v>515.58457608159267</v>
      </c>
      <c r="O286" s="9">
        <v>31053.513412896566</v>
      </c>
      <c r="P286" s="9">
        <v>27771.942983167006</v>
      </c>
      <c r="Q286" s="9">
        <v>1009.5278461297182</v>
      </c>
      <c r="R286" s="9">
        <v>177.98967666590084</v>
      </c>
      <c r="S286" s="9"/>
      <c r="T286" s="9"/>
      <c r="U286" s="9"/>
      <c r="V286" s="10"/>
      <c r="W286" s="10">
        <v>32671.426058288369</v>
      </c>
      <c r="X286" s="10">
        <v>1295.0064442646906</v>
      </c>
      <c r="Y286" s="11">
        <v>421.9109648894642</v>
      </c>
      <c r="Z286" s="12">
        <v>172074.94301643118</v>
      </c>
    </row>
    <row r="287" spans="1:26" x14ac:dyDescent="0.2">
      <c r="A287" s="8">
        <v>412</v>
      </c>
      <c r="B287" s="7" t="s">
        <v>104</v>
      </c>
      <c r="C287" s="8">
        <v>14.25542414157721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>
        <v>95.011067004660873</v>
      </c>
      <c r="W287" s="10">
        <v>11.869486644153101</v>
      </c>
      <c r="X287" s="10">
        <v>10.025391428202756</v>
      </c>
      <c r="Y287" s="11">
        <v>37.757002181603859</v>
      </c>
      <c r="Z287" s="12">
        <v>168.9183714001978</v>
      </c>
    </row>
    <row r="288" spans="1:26" x14ac:dyDescent="0.2">
      <c r="A288" s="8">
        <v>413</v>
      </c>
      <c r="B288" s="7" t="s">
        <v>105</v>
      </c>
      <c r="C288" s="8">
        <v>11.615569038213751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12">
        <v>11.615569038213751</v>
      </c>
    </row>
    <row r="289" spans="1:26" x14ac:dyDescent="0.2">
      <c r="A289" s="8">
        <v>415</v>
      </c>
      <c r="B289" s="7" t="s">
        <v>106</v>
      </c>
      <c r="C289" s="8">
        <v>152.52090657603213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1.9266358589432844</v>
      </c>
      <c r="X289" s="10"/>
      <c r="Y289" s="11"/>
      <c r="Z289" s="12">
        <v>154.44754243497542</v>
      </c>
    </row>
    <row r="290" spans="1:26" x14ac:dyDescent="0.2">
      <c r="A290" s="8">
        <v>420</v>
      </c>
      <c r="B290" s="7" t="s">
        <v>107</v>
      </c>
      <c r="C290" s="8">
        <v>1944.3990787767461</v>
      </c>
      <c r="D290" s="9"/>
      <c r="E290" s="9"/>
      <c r="F290" s="9">
        <v>386.96632863206293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4.8779110260510414</v>
      </c>
      <c r="X290" s="10"/>
      <c r="Y290" s="11"/>
      <c r="Z290" s="12">
        <v>2336.2433184348602</v>
      </c>
    </row>
    <row r="291" spans="1:26" x14ac:dyDescent="0.2">
      <c r="A291" s="8">
        <v>422</v>
      </c>
      <c r="B291" s="7" t="s">
        <v>278</v>
      </c>
      <c r="C291" s="8"/>
      <c r="D291" s="9">
        <v>1861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1861</v>
      </c>
    </row>
    <row r="292" spans="1:26" x14ac:dyDescent="0.2">
      <c r="A292" s="8">
        <v>424</v>
      </c>
      <c r="B292" s="7" t="s">
        <v>441</v>
      </c>
      <c r="C292" s="8"/>
      <c r="D292" s="9">
        <v>60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60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170</v>
      </c>
      <c r="E294" s="9">
        <v>520.13602625486578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690.13602625486578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470.15720156750689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470.15720156750689</v>
      </c>
    </row>
    <row r="296" spans="1:26" x14ac:dyDescent="0.2">
      <c r="A296" s="8">
        <v>431</v>
      </c>
      <c r="B296" s="7" t="s">
        <v>282</v>
      </c>
      <c r="C296" s="8"/>
      <c r="D296" s="9">
        <v>2431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2431</v>
      </c>
    </row>
    <row r="297" spans="1:26" x14ac:dyDescent="0.2">
      <c r="A297" s="8">
        <v>433</v>
      </c>
      <c r="B297" s="7" t="s">
        <v>283</v>
      </c>
      <c r="C297" s="8"/>
      <c r="D297" s="9">
        <v>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103.89517301051046</v>
      </c>
      <c r="D299" s="9">
        <v>1052.2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0.2530015371549395</v>
      </c>
      <c r="X299" s="10"/>
      <c r="Y299" s="11"/>
      <c r="Z299" s="12">
        <v>1156.3481745476654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310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310</v>
      </c>
    </row>
    <row r="302" spans="1:26" x14ac:dyDescent="0.2">
      <c r="A302" s="8">
        <v>443</v>
      </c>
      <c r="B302" s="7" t="s">
        <v>285</v>
      </c>
      <c r="C302" s="8"/>
      <c r="D302" s="9">
        <v>57.5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57.5</v>
      </c>
    </row>
    <row r="303" spans="1:26" x14ac:dyDescent="0.2">
      <c r="A303" s="8">
        <v>444</v>
      </c>
      <c r="B303" s="7" t="s">
        <v>286</v>
      </c>
      <c r="C303" s="8"/>
      <c r="D303" s="9">
        <v>26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26</v>
      </c>
    </row>
    <row r="304" spans="1:26" x14ac:dyDescent="0.2">
      <c r="A304" s="8">
        <v>445</v>
      </c>
      <c r="B304" s="7" t="s">
        <v>287</v>
      </c>
      <c r="C304" s="8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/>
    </row>
    <row r="305" spans="1:26" x14ac:dyDescent="0.2">
      <c r="A305" s="8">
        <v>446</v>
      </c>
      <c r="B305" s="7" t="s">
        <v>444</v>
      </c>
      <c r="C305" s="8">
        <v>20.832597460540477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20.832597460540477</v>
      </c>
    </row>
    <row r="306" spans="1:26" ht="27" customHeight="1" x14ac:dyDescent="0.2">
      <c r="A306" s="8">
        <v>448</v>
      </c>
      <c r="B306" s="7" t="s">
        <v>445</v>
      </c>
      <c r="C306" s="8">
        <v>344.96912285082738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5.5614258731007234E-2</v>
      </c>
      <c r="X306" s="10"/>
      <c r="Y306" s="11"/>
      <c r="Z306" s="12">
        <v>345.02473710955837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14">
        <v>8.179365298227566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695.70550307990868</v>
      </c>
      <c r="X309" s="10"/>
      <c r="Y309" s="20">
        <v>4.973458746376779</v>
      </c>
      <c r="Z309" s="12">
        <v>708.85832712451304</v>
      </c>
    </row>
    <row r="310" spans="1:26" x14ac:dyDescent="0.2">
      <c r="A310" s="8">
        <v>456</v>
      </c>
      <c r="B310" s="7" t="s">
        <v>110</v>
      </c>
      <c r="C310" s="8"/>
      <c r="D310" s="9">
        <v>281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281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999.02790944267565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999.02790944267565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3">
        <v>1.3930635266153932</v>
      </c>
      <c r="X313" s="10"/>
      <c r="Y313" s="11"/>
      <c r="Z313" s="21">
        <v>1.3930635266153932</v>
      </c>
    </row>
    <row r="314" spans="1:26" x14ac:dyDescent="0.2">
      <c r="A314" s="8">
        <v>460</v>
      </c>
      <c r="B314" s="7" t="s">
        <v>111</v>
      </c>
      <c r="C314" s="8">
        <v>18.102107366177993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2.205823948828781E-2</v>
      </c>
      <c r="X314" s="10"/>
      <c r="Y314" s="11"/>
      <c r="Z314" s="12">
        <v>18.124165605666281</v>
      </c>
    </row>
    <row r="315" spans="1:26" x14ac:dyDescent="0.2">
      <c r="A315" s="8">
        <v>461</v>
      </c>
      <c r="B315" s="7" t="s">
        <v>112</v>
      </c>
      <c r="C315" s="8">
        <v>17.67255973005561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9.7459264710194375</v>
      </c>
      <c r="X315" s="10"/>
      <c r="Y315" s="11"/>
      <c r="Z315" s="12">
        <v>27.418486201075048</v>
      </c>
    </row>
    <row r="316" spans="1:26" x14ac:dyDescent="0.2">
      <c r="A316" s="8">
        <v>462</v>
      </c>
      <c r="B316" s="7" t="s">
        <v>132</v>
      </c>
      <c r="C316" s="14">
        <v>1.9171500539711712</v>
      </c>
      <c r="D316" s="9">
        <v>45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46.91715005397117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2160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2160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7.587160096243128E-3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5.9382577533181498E-2</v>
      </c>
      <c r="X322" s="10"/>
      <c r="Y322" s="11"/>
      <c r="Z322" s="18">
        <v>6.6969737629424625E-2</v>
      </c>
    </row>
    <row r="323" spans="1:26" x14ac:dyDescent="0.2">
      <c r="A323" s="8">
        <v>522</v>
      </c>
      <c r="B323" s="7" t="s">
        <v>293</v>
      </c>
      <c r="C323" s="14">
        <v>3.0755744572842261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23.888102668388026</v>
      </c>
      <c r="X323" s="10"/>
      <c r="Y323" s="11"/>
      <c r="Z323" s="12">
        <v>26.963677125672252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2.6185699556973323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0.28841871131501429</v>
      </c>
      <c r="X326" s="10"/>
      <c r="Y326" s="11"/>
      <c r="Z326" s="21">
        <v>2.9069886670123468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5.3620364787849617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2.4332577918776462E-2</v>
      </c>
      <c r="X329" s="10"/>
      <c r="Y329" s="11"/>
      <c r="Z329" s="21">
        <v>5.3863690567037379</v>
      </c>
    </row>
    <row r="330" spans="1:26" x14ac:dyDescent="0.2">
      <c r="A330" s="8">
        <v>565</v>
      </c>
      <c r="B330" s="7" t="s">
        <v>134</v>
      </c>
      <c r="C330" s="30">
        <v>0.3961126253998844</v>
      </c>
      <c r="D330" s="9">
        <v>504.00000002099995</v>
      </c>
      <c r="E330" s="31">
        <v>1.4028750021418592E-3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504.397515521402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0.332405738906634</v>
      </c>
      <c r="D332" s="9"/>
      <c r="E332" s="9">
        <v>275.89889684531676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276.23130258422339</v>
      </c>
    </row>
    <row r="333" spans="1:26" x14ac:dyDescent="0.2">
      <c r="A333" s="8">
        <v>568</v>
      </c>
      <c r="B333" s="7" t="s">
        <v>135</v>
      </c>
      <c r="C333" s="8">
        <v>42.095014773448952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3.9922515858434142E-3</v>
      </c>
      <c r="X333" s="10"/>
      <c r="Y333" s="11"/>
      <c r="Z333" s="12">
        <v>42.099007025034794</v>
      </c>
    </row>
    <row r="334" spans="1:26" x14ac:dyDescent="0.2">
      <c r="A334" s="8">
        <v>569</v>
      </c>
      <c r="B334" s="7" t="s">
        <v>296</v>
      </c>
      <c r="C334" s="17">
        <v>3.1354077604309617E-2</v>
      </c>
      <c r="D334" s="9">
        <v>620.00000002000002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620.03135409760432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6.3488280505424226E-3</v>
      </c>
      <c r="D336" s="9">
        <v>3134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49">
        <v>1.6049750441512098E-4</v>
      </c>
      <c r="X336" s="10"/>
      <c r="Y336" s="11"/>
      <c r="Z336" s="12">
        <v>3134.0065093255553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192.01323696990701</v>
      </c>
      <c r="D339" s="16">
        <v>7.6</v>
      </c>
      <c r="E339" s="9"/>
      <c r="F339" s="9"/>
      <c r="G339" s="9"/>
      <c r="H339" s="9"/>
      <c r="I339" s="9">
        <v>13510.925396914739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20968.607041644864</v>
      </c>
      <c r="X339" s="10"/>
      <c r="Y339" s="11"/>
      <c r="Z339" s="12">
        <v>34679.145675529508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21573.554396048672</v>
      </c>
      <c r="D341" s="9"/>
      <c r="E341" s="9"/>
      <c r="F341" s="9"/>
      <c r="G341" s="9"/>
      <c r="H341" s="9"/>
      <c r="I341" s="9">
        <v>11498.643059151971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1789.7733834400144</v>
      </c>
      <c r="X341" s="10"/>
      <c r="Y341" s="11"/>
      <c r="Z341" s="12">
        <v>34861.970838640656</v>
      </c>
    </row>
    <row r="342" spans="1:26" ht="91" x14ac:dyDescent="0.2">
      <c r="A342" s="8">
        <v>577</v>
      </c>
      <c r="B342" s="7" t="s">
        <v>463</v>
      </c>
      <c r="C342" s="8">
        <v>17512.393689203127</v>
      </c>
      <c r="D342" s="9"/>
      <c r="E342" s="9"/>
      <c r="F342" s="9"/>
      <c r="G342" s="9"/>
      <c r="H342" s="9"/>
      <c r="I342" s="9">
        <v>1188.8531544460996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3301.3813703501087</v>
      </c>
      <c r="X342" s="10"/>
      <c r="Y342" s="11"/>
      <c r="Z342" s="12">
        <v>22002.628213999335</v>
      </c>
    </row>
    <row r="343" spans="1:26" ht="135" customHeight="1" x14ac:dyDescent="0.2">
      <c r="A343" s="8">
        <v>578</v>
      </c>
      <c r="B343" s="7" t="s">
        <v>464</v>
      </c>
      <c r="C343" s="8">
        <v>1568.2291685025998</v>
      </c>
      <c r="D343" s="9">
        <v>562.24280009388258</v>
      </c>
      <c r="E343" s="9"/>
      <c r="F343" s="9"/>
      <c r="G343" s="9"/>
      <c r="H343" s="9"/>
      <c r="I343" s="9">
        <v>2113.7265566793176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5539.0150297765731</v>
      </c>
      <c r="X343" s="10"/>
      <c r="Y343" s="11"/>
      <c r="Z343" s="12">
        <v>9783.2135550523744</v>
      </c>
    </row>
    <row r="344" spans="1:26" ht="94.5" customHeight="1" x14ac:dyDescent="0.2">
      <c r="A344" s="8">
        <v>579</v>
      </c>
      <c r="B344" s="7" t="s">
        <v>465</v>
      </c>
      <c r="C344" s="8">
        <v>439.37620089892653</v>
      </c>
      <c r="D344" s="9"/>
      <c r="E344" s="9"/>
      <c r="F344" s="9"/>
      <c r="G344" s="9"/>
      <c r="H344" s="9"/>
      <c r="I344" s="9">
        <v>283.34744823127204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461.96086141330363</v>
      </c>
      <c r="X344" s="10"/>
      <c r="Y344" s="11"/>
      <c r="Z344" s="12">
        <v>1184.6845105435023</v>
      </c>
    </row>
    <row r="345" spans="1:26" ht="67.5" customHeight="1" x14ac:dyDescent="0.2">
      <c r="A345" s="8">
        <v>580</v>
      </c>
      <c r="B345" s="7" t="s">
        <v>466</v>
      </c>
      <c r="C345" s="17">
        <v>9.9352879171621666E-2</v>
      </c>
      <c r="D345" s="9">
        <v>3218.9666672350404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173349.84705510476</v>
      </c>
      <c r="X345" s="10"/>
      <c r="Y345" s="11"/>
      <c r="Z345" s="12">
        <v>176568.91307521897</v>
      </c>
    </row>
    <row r="346" spans="1:26" ht="39" x14ac:dyDescent="0.2">
      <c r="A346" s="8">
        <v>581</v>
      </c>
      <c r="B346" s="7" t="s">
        <v>467</v>
      </c>
      <c r="C346" s="8">
        <v>794.77427963151683</v>
      </c>
      <c r="D346" s="9"/>
      <c r="E346" s="31">
        <v>2.1182256955494569E-2</v>
      </c>
      <c r="F346" s="9"/>
      <c r="G346" s="9"/>
      <c r="H346" s="9"/>
      <c r="I346" s="9">
        <v>947.95763035512573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1143.2827266144354</v>
      </c>
      <c r="X346" s="10"/>
      <c r="Y346" s="11"/>
      <c r="Z346" s="12">
        <v>2886.0358188580335</v>
      </c>
    </row>
    <row r="347" spans="1:26" x14ac:dyDescent="0.2">
      <c r="A347" s="8">
        <v>582</v>
      </c>
      <c r="B347" s="7" t="s">
        <v>298</v>
      </c>
      <c r="C347" s="8"/>
      <c r="D347" s="9">
        <v>1112.2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1112.2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0.19614792171364542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0.19614792171364542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3.1354077604309617E-2</v>
      </c>
      <c r="D350" s="16">
        <v>2.4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2.4313540776043094</v>
      </c>
    </row>
    <row r="351" spans="1:26" x14ac:dyDescent="0.2">
      <c r="A351" s="8">
        <v>586</v>
      </c>
      <c r="B351" s="7" t="s">
        <v>300</v>
      </c>
      <c r="C351" s="8"/>
      <c r="D351" s="9">
        <v>837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837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30">
        <v>0.1070137046053419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0">
        <v>10.150440077595896</v>
      </c>
      <c r="X353" s="10"/>
      <c r="Y353" s="11"/>
      <c r="Z353" s="12">
        <v>10.257453782201237</v>
      </c>
    </row>
    <row r="354" spans="1:26" x14ac:dyDescent="0.2">
      <c r="A354" s="8">
        <v>589</v>
      </c>
      <c r="B354" s="7" t="s">
        <v>301</v>
      </c>
      <c r="C354" s="8"/>
      <c r="D354" s="9">
        <v>84.999999990199996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5">
        <v>0.7599996795689351</v>
      </c>
      <c r="X354" s="10"/>
      <c r="Y354" s="11"/>
      <c r="Z354" s="12">
        <v>85.759999669768931</v>
      </c>
    </row>
    <row r="355" spans="1:26" x14ac:dyDescent="0.2">
      <c r="A355" s="8">
        <v>590</v>
      </c>
      <c r="B355" s="7" t="s">
        <v>137</v>
      </c>
      <c r="C355" s="14">
        <v>8.7854125447275546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8.7854125447275546</v>
      </c>
    </row>
    <row r="356" spans="1:26" x14ac:dyDescent="0.2">
      <c r="A356" s="8">
        <v>591</v>
      </c>
      <c r="B356" s="7" t="s">
        <v>138</v>
      </c>
      <c r="C356" s="14">
        <v>1.8875154717794389</v>
      </c>
      <c r="D356" s="9"/>
      <c r="E356" s="9"/>
      <c r="F356" s="9"/>
      <c r="G356" s="9">
        <v>1027.942580876359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1029.8300963481383</v>
      </c>
    </row>
    <row r="357" spans="1:26" x14ac:dyDescent="0.2">
      <c r="A357" s="8">
        <v>592</v>
      </c>
      <c r="B357" s="7" t="s">
        <v>302</v>
      </c>
      <c r="C357" s="8"/>
      <c r="D357" s="9">
        <v>760.00000002000002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760.00000002000002</v>
      </c>
    </row>
    <row r="358" spans="1:26" ht="26" x14ac:dyDescent="0.2">
      <c r="A358" s="8">
        <v>593</v>
      </c>
      <c r="B358" s="7" t="s">
        <v>471</v>
      </c>
      <c r="C358" s="14">
        <v>1.1412644479232021</v>
      </c>
      <c r="D358" s="9"/>
      <c r="E358" s="9"/>
      <c r="F358" s="9"/>
      <c r="G358" s="9"/>
      <c r="H358" s="9"/>
      <c r="I358" s="9">
        <v>484.77019680821678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797.51286793062911</v>
      </c>
      <c r="X358" s="10"/>
      <c r="Y358" s="11"/>
      <c r="Z358" s="12">
        <v>1283.4243291867692</v>
      </c>
    </row>
    <row r="359" spans="1:26" x14ac:dyDescent="0.2">
      <c r="A359" s="8">
        <v>594</v>
      </c>
      <c r="B359" s="7" t="s">
        <v>303</v>
      </c>
      <c r="C359" s="8">
        <v>17847.715522477713</v>
      </c>
      <c r="D359" s="9"/>
      <c r="E359" s="9"/>
      <c r="F359" s="9"/>
      <c r="G359" s="9">
        <v>7491.793942928789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3">
        <v>1.1682516170007893</v>
      </c>
      <c r="X359" s="10"/>
      <c r="Y359" s="11"/>
      <c r="Z359" s="12">
        <v>25340.677717023504</v>
      </c>
    </row>
    <row r="360" spans="1:26" ht="26" x14ac:dyDescent="0.2">
      <c r="A360" s="8">
        <v>595</v>
      </c>
      <c r="B360" s="7" t="s">
        <v>139</v>
      </c>
      <c r="C360" s="8">
        <v>2418.1226658403039</v>
      </c>
      <c r="D360" s="9">
        <v>20.700000001218999</v>
      </c>
      <c r="E360" s="9"/>
      <c r="F360" s="9"/>
      <c r="G360" s="9"/>
      <c r="H360" s="9"/>
      <c r="I360" s="9">
        <v>3948.5983055580409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86985.726927593612</v>
      </c>
      <c r="X360" s="10"/>
      <c r="Y360" s="11"/>
      <c r="Z360" s="12">
        <v>93373.147898993178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56.76682407737011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56.76682407737011</v>
      </c>
    </row>
    <row r="362" spans="1:26" ht="26" x14ac:dyDescent="0.2">
      <c r="A362" s="8">
        <v>597</v>
      </c>
      <c r="B362" s="7" t="s">
        <v>472</v>
      </c>
      <c r="C362" s="14">
        <v>1.12041396387154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1.3268863196519355E-2</v>
      </c>
      <c r="X362" s="10"/>
      <c r="Y362" s="11"/>
      <c r="Z362" s="21">
        <v>1.1336828270680595</v>
      </c>
    </row>
    <row r="363" spans="1:26" ht="27" customHeight="1" x14ac:dyDescent="0.2">
      <c r="A363" s="8">
        <v>598</v>
      </c>
      <c r="B363" s="7" t="s">
        <v>140</v>
      </c>
      <c r="C363" s="8">
        <v>41844.395955527441</v>
      </c>
      <c r="D363" s="9">
        <v>360.00000003060001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333891.17988956848</v>
      </c>
      <c r="X363" s="10"/>
      <c r="Y363" s="11"/>
      <c r="Z363" s="12">
        <v>376095.57584512653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432.60573941290056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5.0009431734663545E-2</v>
      </c>
      <c r="X366" s="10"/>
      <c r="Y366" s="11"/>
      <c r="Z366" s="12">
        <v>432.65574884463524</v>
      </c>
    </row>
    <row r="367" spans="1:26" ht="39" x14ac:dyDescent="0.2">
      <c r="A367" s="8">
        <v>602</v>
      </c>
      <c r="B367" s="7" t="s">
        <v>474</v>
      </c>
      <c r="C367" s="14">
        <v>2.5952052557364902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2.5952052557364902</v>
      </c>
    </row>
    <row r="368" spans="1:26" x14ac:dyDescent="0.2">
      <c r="A368" s="8">
        <v>603</v>
      </c>
      <c r="B368" s="7" t="s">
        <v>143</v>
      </c>
      <c r="C368" s="8">
        <v>39.399045558519425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279.39969976274068</v>
      </c>
      <c r="X368" s="10"/>
      <c r="Y368" s="11"/>
      <c r="Z368" s="12">
        <v>318.79874532126013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6.1573979124312901</v>
      </c>
      <c r="D370" s="9">
        <v>156995.6399982869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157001.79739619934</v>
      </c>
    </row>
    <row r="371" spans="1:26" x14ac:dyDescent="0.2">
      <c r="A371" s="8">
        <v>606</v>
      </c>
      <c r="B371" s="7" t="s">
        <v>305</v>
      </c>
      <c r="C371" s="8"/>
      <c r="D371" s="9">
        <v>780.45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780.45</v>
      </c>
    </row>
    <row r="372" spans="1:26" x14ac:dyDescent="0.2">
      <c r="A372" s="8">
        <v>607</v>
      </c>
      <c r="B372" s="7" t="s">
        <v>477</v>
      </c>
      <c r="C372" s="8"/>
      <c r="D372" s="9">
        <v>995.4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995.4</v>
      </c>
    </row>
    <row r="373" spans="1:26" x14ac:dyDescent="0.2">
      <c r="A373" s="8">
        <v>608</v>
      </c>
      <c r="B373" s="7" t="s">
        <v>306</v>
      </c>
      <c r="C373" s="8"/>
      <c r="D373" s="9">
        <v>2173.27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2173.27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221.5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27.020598676167655</v>
      </c>
      <c r="X375" s="10"/>
      <c r="Y375" s="11"/>
      <c r="Z375" s="12">
        <v>248.52059867616765</v>
      </c>
    </row>
    <row r="376" spans="1:26" x14ac:dyDescent="0.2">
      <c r="A376" s="8">
        <v>611</v>
      </c>
      <c r="B376" s="7" t="s">
        <v>309</v>
      </c>
      <c r="C376" s="17">
        <v>1.8812446562585773E-2</v>
      </c>
      <c r="D376" s="9">
        <v>534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534.01881244656261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227.5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227.5</v>
      </c>
    </row>
    <row r="379" spans="1:26" x14ac:dyDescent="0.2">
      <c r="A379" s="8">
        <v>614</v>
      </c>
      <c r="B379" s="7" t="s">
        <v>311</v>
      </c>
      <c r="C379" s="8"/>
      <c r="D379" s="9">
        <v>452.09999999999997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452.09999999999997</v>
      </c>
    </row>
    <row r="380" spans="1:26" x14ac:dyDescent="0.2">
      <c r="A380" s="8">
        <v>615</v>
      </c>
      <c r="B380" s="7" t="s">
        <v>312</v>
      </c>
      <c r="C380" s="8"/>
      <c r="D380" s="9">
        <v>413.95000000202259</v>
      </c>
      <c r="E380" s="9">
        <v>24.722637899031408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438.67263790105397</v>
      </c>
    </row>
    <row r="381" spans="1:26" x14ac:dyDescent="0.2">
      <c r="A381" s="8">
        <v>616</v>
      </c>
      <c r="B381" s="7" t="s">
        <v>313</v>
      </c>
      <c r="C381" s="8"/>
      <c r="D381" s="9">
        <v>1764.8040000047756</v>
      </c>
      <c r="E381" s="9">
        <v>65.854007347697618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1830.6580073524733</v>
      </c>
    </row>
    <row r="382" spans="1:26" x14ac:dyDescent="0.2">
      <c r="A382" s="8">
        <v>617</v>
      </c>
      <c r="B382" s="7" t="s">
        <v>314</v>
      </c>
      <c r="C382" s="8"/>
      <c r="D382" s="9">
        <v>270.70500000000004</v>
      </c>
      <c r="E382" s="16">
        <v>2.7917212542623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273.49672125426235</v>
      </c>
    </row>
    <row r="383" spans="1:26" x14ac:dyDescent="0.2">
      <c r="A383" s="8">
        <v>618</v>
      </c>
      <c r="B383" s="7" t="s">
        <v>315</v>
      </c>
      <c r="C383" s="8"/>
      <c r="D383" s="9">
        <v>1855</v>
      </c>
      <c r="E383" s="9">
        <v>395.99794410459543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2250.9979441045953</v>
      </c>
    </row>
    <row r="384" spans="1:26" x14ac:dyDescent="0.2">
      <c r="A384" s="8">
        <v>619</v>
      </c>
      <c r="B384" s="7" t="s">
        <v>316</v>
      </c>
      <c r="C384" s="8"/>
      <c r="D384" s="9">
        <v>93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93</v>
      </c>
    </row>
    <row r="385" spans="1:26" x14ac:dyDescent="0.2">
      <c r="A385" s="8">
        <v>620</v>
      </c>
      <c r="B385" s="7" t="s">
        <v>317</v>
      </c>
      <c r="C385" s="8"/>
      <c r="D385" s="9">
        <v>1169.3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1169.3</v>
      </c>
    </row>
    <row r="386" spans="1:26" x14ac:dyDescent="0.2">
      <c r="A386" s="8">
        <v>621</v>
      </c>
      <c r="B386" s="7" t="s">
        <v>318</v>
      </c>
      <c r="C386" s="8"/>
      <c r="D386" s="9">
        <v>810.3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810.3</v>
      </c>
    </row>
    <row r="387" spans="1:26" x14ac:dyDescent="0.2">
      <c r="A387" s="8">
        <v>622</v>
      </c>
      <c r="B387" s="7" t="s">
        <v>319</v>
      </c>
      <c r="C387" s="17">
        <v>6.2708155208619238E-3</v>
      </c>
      <c r="D387" s="9">
        <v>80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80.006270815520864</v>
      </c>
    </row>
    <row r="388" spans="1:26" x14ac:dyDescent="0.2">
      <c r="A388" s="8">
        <v>623</v>
      </c>
      <c r="B388" s="7" t="s">
        <v>144</v>
      </c>
      <c r="C388" s="17">
        <v>1.8812446562585777E-2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1.8812446562585777E-2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29.088815732998878</v>
      </c>
      <c r="D391" s="9"/>
      <c r="E391" s="16">
        <v>2.0908449031922269</v>
      </c>
      <c r="F391" s="9"/>
      <c r="G391" s="9"/>
      <c r="H391" s="9"/>
      <c r="I391" s="9">
        <v>78.954720070361788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79.573286266240729</v>
      </c>
      <c r="X391" s="10"/>
      <c r="Y391" s="11"/>
      <c r="Z391" s="12">
        <v>189.70766697279362</v>
      </c>
    </row>
    <row r="392" spans="1:26" x14ac:dyDescent="0.2">
      <c r="A392" s="8">
        <v>627</v>
      </c>
      <c r="B392" s="7" t="s">
        <v>148</v>
      </c>
      <c r="C392" s="8">
        <v>1371.8016939956271</v>
      </c>
      <c r="D392" s="9">
        <v>502</v>
      </c>
      <c r="E392" s="9">
        <v>307.30759799553715</v>
      </c>
      <c r="F392" s="9"/>
      <c r="G392" s="9">
        <v>1311.8381867938729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2.3861964631227242</v>
      </c>
      <c r="X392" s="10"/>
      <c r="Y392" s="11"/>
      <c r="Z392" s="12">
        <v>3495.33367524816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62746.213311541534</v>
      </c>
      <c r="D394" s="9"/>
      <c r="E394" s="9"/>
      <c r="F394" s="9"/>
      <c r="G394" s="9"/>
      <c r="H394" s="9"/>
      <c r="I394" s="9"/>
      <c r="J394" s="9"/>
      <c r="K394" s="9">
        <v>444.96841684903052</v>
      </c>
      <c r="L394" s="9"/>
      <c r="M394" s="9">
        <v>4468.5435439474086</v>
      </c>
      <c r="N394" s="9"/>
      <c r="O394" s="9">
        <v>218.3662571590236</v>
      </c>
      <c r="P394" s="9"/>
      <c r="Q394" s="9"/>
      <c r="R394" s="9"/>
      <c r="S394" s="9"/>
      <c r="T394" s="9"/>
      <c r="U394" s="9"/>
      <c r="V394" s="10"/>
      <c r="W394" s="10">
        <v>55.781378279873906</v>
      </c>
      <c r="X394" s="10"/>
      <c r="Y394" s="11"/>
      <c r="Z394" s="12">
        <v>67933.872907776866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27.612686283383386</v>
      </c>
      <c r="X395" s="10"/>
      <c r="Y395" s="11"/>
      <c r="Z395" s="12">
        <v>27.612686283383386</v>
      </c>
    </row>
    <row r="396" spans="1:26" x14ac:dyDescent="0.2">
      <c r="A396" s="8">
        <v>631</v>
      </c>
      <c r="B396" s="7" t="s">
        <v>150</v>
      </c>
      <c r="C396" s="8">
        <v>26.114909059723423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5">
        <v>0.16007240905331246</v>
      </c>
      <c r="X396" s="10"/>
      <c r="Y396" s="11"/>
      <c r="Z396" s="12">
        <v>26.274981468776737</v>
      </c>
    </row>
    <row r="397" spans="1:26" x14ac:dyDescent="0.2">
      <c r="A397" s="8">
        <v>632</v>
      </c>
      <c r="B397" s="7" t="s">
        <v>481</v>
      </c>
      <c r="C397" s="8">
        <v>43.39294036551825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43.39294036551825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1.8072289156626506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1.8072289156626506</v>
      </c>
    </row>
    <row r="399" spans="1:26" x14ac:dyDescent="0.2">
      <c r="A399" s="8">
        <v>634</v>
      </c>
      <c r="B399" s="7" t="s">
        <v>320</v>
      </c>
      <c r="C399" s="8"/>
      <c r="D399" s="9">
        <v>2945.7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2945.7</v>
      </c>
    </row>
    <row r="400" spans="1:26" x14ac:dyDescent="0.2">
      <c r="A400" s="8">
        <v>635</v>
      </c>
      <c r="B400" s="7" t="s">
        <v>321</v>
      </c>
      <c r="C400" s="8"/>
      <c r="D400" s="9">
        <v>14.1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14.1</v>
      </c>
    </row>
    <row r="401" spans="1:26" x14ac:dyDescent="0.2">
      <c r="A401" s="8">
        <v>636</v>
      </c>
      <c r="B401" s="7" t="s">
        <v>322</v>
      </c>
      <c r="C401" s="8"/>
      <c r="D401" s="9">
        <v>885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885</v>
      </c>
    </row>
    <row r="402" spans="1:26" x14ac:dyDescent="0.2">
      <c r="A402" s="8">
        <v>637</v>
      </c>
      <c r="B402" s="7" t="s">
        <v>323</v>
      </c>
      <c r="C402" s="8"/>
      <c r="D402" s="9">
        <v>191.32999999999998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191.32999999999998</v>
      </c>
    </row>
    <row r="403" spans="1:26" x14ac:dyDescent="0.2">
      <c r="A403" s="8">
        <v>638</v>
      </c>
      <c r="B403" s="7" t="s">
        <v>324</v>
      </c>
      <c r="C403" s="8"/>
      <c r="D403" s="9">
        <v>49.999999999500005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49.999999999500005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166.5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166.5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110.01749746416021</v>
      </c>
      <c r="D407" s="9"/>
      <c r="E407" s="9"/>
      <c r="F407" s="9"/>
      <c r="G407" s="9"/>
      <c r="H407" s="9"/>
      <c r="I407" s="9">
        <v>3844.8671609767662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1913.7928051038919</v>
      </c>
      <c r="X407" s="10"/>
      <c r="Y407" s="11"/>
      <c r="Z407" s="12">
        <v>5868.6774635448182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1262.2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1262.2</v>
      </c>
    </row>
    <row r="411" spans="1:26" x14ac:dyDescent="0.2">
      <c r="A411" s="8">
        <v>646</v>
      </c>
      <c r="B411" s="7" t="s">
        <v>329</v>
      </c>
      <c r="C411" s="8"/>
      <c r="D411" s="9">
        <v>5205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5205</v>
      </c>
    </row>
    <row r="412" spans="1:26" x14ac:dyDescent="0.2">
      <c r="A412" s="8">
        <v>647</v>
      </c>
      <c r="B412" s="7" t="s">
        <v>330</v>
      </c>
      <c r="C412" s="8"/>
      <c r="D412" s="9">
        <v>546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546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4035.9999999904398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4035.9999999904398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9">
        <v>9.2240349780465143E-3</v>
      </c>
      <c r="X417" s="10"/>
      <c r="Y417" s="11"/>
      <c r="Z417" s="18">
        <v>9.2240349780465143E-3</v>
      </c>
    </row>
    <row r="418" spans="1:26" x14ac:dyDescent="0.2">
      <c r="A418" s="8">
        <v>653</v>
      </c>
      <c r="B418" s="7" t="s">
        <v>488</v>
      </c>
      <c r="C418" s="30">
        <v>0.26241121643773002</v>
      </c>
      <c r="D418" s="9">
        <v>3002.5600000667046</v>
      </c>
      <c r="E418" s="9">
        <v>392.32415559215144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3">
        <v>6.6353427408273324</v>
      </c>
      <c r="X418" s="10"/>
      <c r="Y418" s="11"/>
      <c r="Z418" s="12">
        <v>3401.7819096161206</v>
      </c>
    </row>
    <row r="419" spans="1:26" x14ac:dyDescent="0.2">
      <c r="A419" s="8">
        <v>654</v>
      </c>
      <c r="B419" s="7" t="s">
        <v>334</v>
      </c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/>
    </row>
    <row r="420" spans="1:26" x14ac:dyDescent="0.2">
      <c r="A420" s="8">
        <v>655</v>
      </c>
      <c r="B420" s="7" t="s">
        <v>335</v>
      </c>
      <c r="C420" s="30">
        <v>0.98713152307723273</v>
      </c>
      <c r="D420" s="9">
        <v>504.02999994359999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3">
        <v>1.389806802552916</v>
      </c>
      <c r="X420" s="10"/>
      <c r="Y420" s="11"/>
      <c r="Z420" s="12">
        <v>506.40693826923012</v>
      </c>
    </row>
    <row r="421" spans="1:26" x14ac:dyDescent="0.2">
      <c r="A421" s="8">
        <v>656</v>
      </c>
      <c r="B421" s="7" t="s">
        <v>336</v>
      </c>
      <c r="C421" s="17">
        <v>6.4424430861590226E-3</v>
      </c>
      <c r="D421" s="9">
        <v>3091.2</v>
      </c>
      <c r="E421" s="9">
        <v>17.021643550988035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3108.2280859940738</v>
      </c>
    </row>
    <row r="422" spans="1:26" x14ac:dyDescent="0.2">
      <c r="A422" s="8">
        <v>657</v>
      </c>
      <c r="B422" s="7" t="s">
        <v>337</v>
      </c>
      <c r="C422" s="8"/>
      <c r="D422" s="9">
        <v>30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30</v>
      </c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1.8812446562585773E-2</v>
      </c>
      <c r="D425" s="9">
        <v>40.000000002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40.018812448562585</v>
      </c>
    </row>
    <row r="426" spans="1:26" x14ac:dyDescent="0.2">
      <c r="A426" s="8">
        <v>661</v>
      </c>
      <c r="B426" s="7" t="s">
        <v>489</v>
      </c>
      <c r="C426" s="14">
        <v>8.1959558857665318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8.1959558857665318</v>
      </c>
    </row>
    <row r="427" spans="1:26" x14ac:dyDescent="0.2">
      <c r="A427" s="8">
        <v>662</v>
      </c>
      <c r="B427" s="7" t="s">
        <v>341</v>
      </c>
      <c r="C427" s="8"/>
      <c r="D427" s="9">
        <v>71.55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71.55</v>
      </c>
    </row>
    <row r="428" spans="1:26" x14ac:dyDescent="0.2">
      <c r="A428" s="8">
        <v>663</v>
      </c>
      <c r="B428" s="7" t="s">
        <v>342</v>
      </c>
      <c r="C428" s="8"/>
      <c r="D428" s="9">
        <v>31.650000000000002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31.650000000000002</v>
      </c>
    </row>
    <row r="429" spans="1:26" ht="26" x14ac:dyDescent="0.2">
      <c r="A429" s="8">
        <v>664</v>
      </c>
      <c r="B429" s="7" t="s">
        <v>490</v>
      </c>
      <c r="C429" s="14">
        <v>1.7364275067072328</v>
      </c>
      <c r="D429" s="9"/>
      <c r="E429" s="52">
        <v>2.8057500042837183E-4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1.7367080817076612</v>
      </c>
    </row>
    <row r="430" spans="1:26" x14ac:dyDescent="0.2">
      <c r="A430" s="8">
        <v>665</v>
      </c>
      <c r="B430" s="7" t="s">
        <v>151</v>
      </c>
      <c r="C430" s="14">
        <v>2.0138159391988726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1">
        <v>2.0138159391988726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6.4489312182694769E-2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6.4489312182694769E-2</v>
      </c>
    </row>
    <row r="433" spans="1:26" x14ac:dyDescent="0.2">
      <c r="A433" s="8">
        <v>668</v>
      </c>
      <c r="B433" s="7" t="s">
        <v>154</v>
      </c>
      <c r="C433" s="14">
        <v>2.4460275338363862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0.38289782114257004</v>
      </c>
      <c r="X433" s="10"/>
      <c r="Y433" s="11"/>
      <c r="Z433" s="21">
        <v>2.8289253549789564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80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80</v>
      </c>
    </row>
    <row r="436" spans="1:26" x14ac:dyDescent="0.2">
      <c r="A436" s="8">
        <v>671</v>
      </c>
      <c r="B436" s="7" t="s">
        <v>344</v>
      </c>
      <c r="C436" s="8"/>
      <c r="D436" s="9">
        <v>225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225</v>
      </c>
    </row>
    <row r="437" spans="1:26" x14ac:dyDescent="0.2">
      <c r="A437" s="8">
        <v>672</v>
      </c>
      <c r="B437" s="7" t="s">
        <v>345</v>
      </c>
      <c r="C437" s="8"/>
      <c r="D437" s="9">
        <v>783.25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783.25</v>
      </c>
    </row>
    <row r="438" spans="1:26" x14ac:dyDescent="0.2">
      <c r="A438" s="8">
        <v>673</v>
      </c>
      <c r="B438" s="7" t="s">
        <v>346</v>
      </c>
      <c r="C438" s="30">
        <v>0.52674850375240156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0.52674850375240156</v>
      </c>
    </row>
    <row r="439" spans="1:26" x14ac:dyDescent="0.2">
      <c r="A439" s="8">
        <v>674</v>
      </c>
      <c r="B439" s="7" t="s">
        <v>155</v>
      </c>
      <c r="C439" s="8">
        <v>1536.948202900456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0">
        <v>64.133125335592098</v>
      </c>
      <c r="X439" s="10"/>
      <c r="Y439" s="11"/>
      <c r="Z439" s="12">
        <v>1601.081328236048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245.00000000229997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245.00000000229997</v>
      </c>
    </row>
    <row r="442" spans="1:26" x14ac:dyDescent="0.2">
      <c r="A442" s="8">
        <v>677</v>
      </c>
      <c r="B442" s="7" t="s">
        <v>492</v>
      </c>
      <c r="C442" s="17">
        <v>7.1568150778334649E-3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7.1568150778334649E-3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2.5161010585347622E-2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2.5161010585347622E-2</v>
      </c>
    </row>
    <row r="445" spans="1:26" x14ac:dyDescent="0.2">
      <c r="A445" s="8">
        <v>680</v>
      </c>
      <c r="B445" s="7" t="s">
        <v>494</v>
      </c>
      <c r="C445" s="17">
        <v>1.2541631041723848E-2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1.2541631041723848E-2</v>
      </c>
    </row>
    <row r="446" spans="1:26" ht="26" x14ac:dyDescent="0.2">
      <c r="A446" s="8">
        <v>681</v>
      </c>
      <c r="B446" s="7" t="s">
        <v>495</v>
      </c>
      <c r="C446" s="8">
        <v>87.38287848606339</v>
      </c>
      <c r="D446" s="9"/>
      <c r="E446" s="9"/>
      <c r="F446" s="9"/>
      <c r="G446" s="9"/>
      <c r="H446" s="9"/>
      <c r="I446" s="9">
        <v>1652.7220034550455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228.75954396265212</v>
      </c>
      <c r="X446" s="10"/>
      <c r="Y446" s="11"/>
      <c r="Z446" s="12">
        <v>1968.864425903761</v>
      </c>
    </row>
    <row r="447" spans="1:26" x14ac:dyDescent="0.2">
      <c r="A447" s="8">
        <v>682</v>
      </c>
      <c r="B447" s="7" t="s">
        <v>348</v>
      </c>
      <c r="C447" s="30">
        <v>0.42262869507340184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0.64249640992285872</v>
      </c>
      <c r="X447" s="10"/>
      <c r="Y447" s="11"/>
      <c r="Z447" s="21">
        <v>1.0651251049962607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>
        <v>17.137771505604544</v>
      </c>
      <c r="X448" s="10"/>
      <c r="Y448" s="11"/>
      <c r="Z448" s="12">
        <v>17.137771505604544</v>
      </c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319.99999999520003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319.99999999520003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203.87608115509019</v>
      </c>
      <c r="D453" s="9">
        <v>260</v>
      </c>
      <c r="E453" s="9"/>
      <c r="F453" s="9"/>
      <c r="G453" s="9"/>
      <c r="H453" s="9"/>
      <c r="I453" s="9">
        <v>1431.4078070930211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1590.0183897636159</v>
      </c>
      <c r="X453" s="10"/>
      <c r="Y453" s="11"/>
      <c r="Z453" s="12">
        <v>3485.3022780117271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498.40762916983391</v>
      </c>
      <c r="D455" s="9"/>
      <c r="E455" s="9"/>
      <c r="F455" s="9"/>
      <c r="G455" s="9"/>
      <c r="H455" s="9"/>
      <c r="I455" s="9">
        <v>248.25089709532335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960.52448582413331</v>
      </c>
      <c r="X455" s="10"/>
      <c r="Y455" s="11"/>
      <c r="Z455" s="12">
        <v>1707.1830120892905</v>
      </c>
    </row>
    <row r="456" spans="1:26" x14ac:dyDescent="0.2">
      <c r="A456" s="8">
        <v>691</v>
      </c>
      <c r="B456" s="7" t="s">
        <v>161</v>
      </c>
      <c r="C456" s="8">
        <v>27463.717942550938</v>
      </c>
      <c r="D456" s="9">
        <v>389.55000000112699</v>
      </c>
      <c r="E456" s="9">
        <v>422.49220831949117</v>
      </c>
      <c r="F456" s="9"/>
      <c r="G456" s="9">
        <v>91884.681618339906</v>
      </c>
      <c r="H456" s="9"/>
      <c r="I456" s="9"/>
      <c r="J456" s="9"/>
      <c r="K456" s="9">
        <v>3976.69850791505</v>
      </c>
      <c r="L456" s="9"/>
      <c r="M456" s="9">
        <v>72931.344735350925</v>
      </c>
      <c r="N456" s="9">
        <v>797.51478102892577</v>
      </c>
      <c r="O456" s="9">
        <v>2614.0763631484033</v>
      </c>
      <c r="P456" s="9">
        <v>1391.1928466138263</v>
      </c>
      <c r="Q456" s="9"/>
      <c r="R456" s="9"/>
      <c r="S456" s="9"/>
      <c r="T456" s="9"/>
      <c r="U456" s="9"/>
      <c r="V456" s="10"/>
      <c r="W456" s="13">
        <v>3.8794093843379791</v>
      </c>
      <c r="X456" s="10"/>
      <c r="Y456" s="11">
        <v>4211.9786197509056</v>
      </c>
      <c r="Z456" s="12">
        <v>206087.12703240383</v>
      </c>
    </row>
    <row r="457" spans="1:26" ht="26" x14ac:dyDescent="0.2">
      <c r="A457" s="8">
        <v>692</v>
      </c>
      <c r="B457" s="7" t="s">
        <v>500</v>
      </c>
      <c r="C457" s="8">
        <v>99.267009695244269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99.267009695244269</v>
      </c>
    </row>
    <row r="458" spans="1:26" ht="26" x14ac:dyDescent="0.2">
      <c r="A458" s="8">
        <v>693</v>
      </c>
      <c r="B458" s="7" t="s">
        <v>501</v>
      </c>
      <c r="C458" s="14">
        <v>4.4629079495801935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0.20042375374212976</v>
      </c>
      <c r="X458" s="10"/>
      <c r="Y458" s="11"/>
      <c r="Z458" s="21">
        <v>4.6633317033223234</v>
      </c>
    </row>
    <row r="459" spans="1:26" ht="78" x14ac:dyDescent="0.2">
      <c r="A459" s="8">
        <v>694</v>
      </c>
      <c r="B459" s="7" t="s">
        <v>502</v>
      </c>
      <c r="C459" s="8">
        <v>85.976786868466576</v>
      </c>
      <c r="D459" s="9">
        <v>74.879999999884774</v>
      </c>
      <c r="E459" s="9">
        <v>36.156305054660436</v>
      </c>
      <c r="F459" s="9"/>
      <c r="G459" s="9"/>
      <c r="H459" s="9"/>
      <c r="I459" s="9">
        <v>3978.1087073411991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3570.6108388023458</v>
      </c>
      <c r="X459" s="10"/>
      <c r="Y459" s="11"/>
      <c r="Z459" s="12">
        <v>7745.7326380665563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>
        <v>189.99997580783423</v>
      </c>
      <c r="X460" s="10"/>
      <c r="Y460" s="11"/>
      <c r="Z460" s="12">
        <v>189.99997580783423</v>
      </c>
    </row>
    <row r="461" spans="1:26" ht="26" x14ac:dyDescent="0.2">
      <c r="A461" s="8">
        <v>696</v>
      </c>
      <c r="B461" s="7" t="s">
        <v>504</v>
      </c>
      <c r="C461" s="17">
        <v>5.3506852302670951E-2</v>
      </c>
      <c r="D461" s="9"/>
      <c r="E461" s="9"/>
      <c r="F461" s="9"/>
      <c r="G461" s="9"/>
      <c r="H461" s="9"/>
      <c r="I461" s="9">
        <v>1685.4647200912405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5521.3551917357408</v>
      </c>
      <c r="X461" s="10"/>
      <c r="Y461" s="11"/>
      <c r="Z461" s="12">
        <v>7206.8734186792844</v>
      </c>
    </row>
    <row r="462" spans="1:26" x14ac:dyDescent="0.2">
      <c r="A462" s="8">
        <v>697</v>
      </c>
      <c r="B462" s="7" t="s">
        <v>162</v>
      </c>
      <c r="C462" s="30">
        <v>0.827862880578486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>
        <v>93.110845664567677</v>
      </c>
      <c r="W462" s="10">
        <v>60.884307625021329</v>
      </c>
      <c r="X462" s="10">
        <v>117.9854606588295</v>
      </c>
      <c r="Y462" s="11">
        <v>131.17092103727006</v>
      </c>
      <c r="Z462" s="12">
        <v>403.97939786626705</v>
      </c>
    </row>
    <row r="463" spans="1:26" x14ac:dyDescent="0.2">
      <c r="A463" s="8">
        <v>698</v>
      </c>
      <c r="B463" s="7" t="s">
        <v>163</v>
      </c>
      <c r="C463" s="8">
        <v>1022.9576785227752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3415.8339372055398</v>
      </c>
      <c r="X463" s="10"/>
      <c r="Y463" s="11"/>
      <c r="Z463" s="12">
        <v>4438.7916157283153</v>
      </c>
    </row>
    <row r="464" spans="1:26" x14ac:dyDescent="0.2">
      <c r="A464" s="8">
        <v>699</v>
      </c>
      <c r="B464" s="7" t="s">
        <v>164</v>
      </c>
      <c r="C464" s="14">
        <v>1.4277970313416102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1">
        <v>1.4277970313416102</v>
      </c>
    </row>
    <row r="465" spans="1:26" ht="52" x14ac:dyDescent="0.2">
      <c r="A465" s="8">
        <v>700</v>
      </c>
      <c r="B465" s="7" t="s">
        <v>505</v>
      </c>
      <c r="C465" s="8">
        <v>383.94626302044827</v>
      </c>
      <c r="D465" s="16">
        <v>1.4000000000000001</v>
      </c>
      <c r="E465" s="9"/>
      <c r="F465" s="9"/>
      <c r="G465" s="9"/>
      <c r="H465" s="9"/>
      <c r="I465" s="9">
        <v>739.52759377893994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734.33909037714113</v>
      </c>
      <c r="X465" s="10"/>
      <c r="Y465" s="11"/>
      <c r="Z465" s="12">
        <v>1859.2129471765293</v>
      </c>
    </row>
    <row r="466" spans="1:26" x14ac:dyDescent="0.2">
      <c r="A466" s="8">
        <v>701</v>
      </c>
      <c r="B466" s="7" t="s">
        <v>350</v>
      </c>
      <c r="C466" s="8"/>
      <c r="D466" s="9">
        <v>174.4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174.4</v>
      </c>
    </row>
    <row r="467" spans="1:26" ht="26" x14ac:dyDescent="0.2">
      <c r="A467" s="8">
        <v>702</v>
      </c>
      <c r="B467" s="7" t="s">
        <v>506</v>
      </c>
      <c r="C467" s="30">
        <v>0.23829098979275307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0.23829098979275307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195.76389064233402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195.76389064233402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5.4764512595837901E-2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5.4764512595837901E-2</v>
      </c>
    </row>
    <row r="470" spans="1:26" ht="26" x14ac:dyDescent="0.2">
      <c r="A470" s="8">
        <v>705</v>
      </c>
      <c r="B470" s="7" t="s">
        <v>509</v>
      </c>
      <c r="C470" s="30">
        <v>0.1128746793755146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3">
        <v>2.3024120443350222</v>
      </c>
      <c r="X470" s="10"/>
      <c r="Y470" s="11"/>
      <c r="Z470" s="21">
        <v>2.4152867237105369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15746.349758822542</v>
      </c>
      <c r="D472" s="9"/>
      <c r="E472" s="9"/>
      <c r="F472" s="9"/>
      <c r="G472" s="9"/>
      <c r="H472" s="9"/>
      <c r="I472" s="9">
        <v>3180.8351529620786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5441.5260151422244</v>
      </c>
      <c r="X472" s="10"/>
      <c r="Y472" s="11"/>
      <c r="Z472" s="12">
        <v>24368.710926926848</v>
      </c>
    </row>
    <row r="473" spans="1:26" ht="40.5" customHeight="1" x14ac:dyDescent="0.2">
      <c r="A473" s="8">
        <v>708</v>
      </c>
      <c r="B473" s="7" t="s">
        <v>512</v>
      </c>
      <c r="C473" s="8">
        <v>62.829905442606211</v>
      </c>
      <c r="D473" s="9"/>
      <c r="E473" s="9"/>
      <c r="F473" s="9"/>
      <c r="G473" s="9"/>
      <c r="H473" s="9"/>
      <c r="I473" s="9">
        <v>6392.170779711053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8895.4305348849612</v>
      </c>
      <c r="X473" s="10"/>
      <c r="Y473" s="11"/>
      <c r="Z473" s="12">
        <v>15350.431220038619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2.5083262083447695E-2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2.5083262083447695E-2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5.1494273635966517E-3</v>
      </c>
      <c r="X477" s="10"/>
      <c r="Y477" s="11"/>
      <c r="Z477" s="18">
        <v>5.1494273635966517E-3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3">
        <v>1.2552350615928052</v>
      </c>
      <c r="X478" s="10"/>
      <c r="Y478" s="11"/>
      <c r="Z478" s="21">
        <v>1.2552350615928052</v>
      </c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255.95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255.95</v>
      </c>
    </row>
    <row r="481" spans="1:26" x14ac:dyDescent="0.2">
      <c r="A481" s="8">
        <v>716</v>
      </c>
      <c r="B481" s="7" t="s">
        <v>353</v>
      </c>
      <c r="C481" s="8"/>
      <c r="D481" s="9">
        <v>20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3">
        <v>1.2262186989632309</v>
      </c>
      <c r="X483" s="10"/>
      <c r="Y483" s="11"/>
      <c r="Z483" s="21">
        <v>1.2262186989632309</v>
      </c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68.886325205202368</v>
      </c>
      <c r="D485" s="9"/>
      <c r="E485" s="9"/>
      <c r="F485" s="9"/>
      <c r="G485" s="9">
        <v>1079.61202969441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0.73665531299713793</v>
      </c>
      <c r="X485" s="10"/>
      <c r="Y485" s="11"/>
      <c r="Z485" s="12">
        <v>1149.2350102126095</v>
      </c>
    </row>
    <row r="486" spans="1:26" x14ac:dyDescent="0.2">
      <c r="A486" s="8">
        <v>721</v>
      </c>
      <c r="B486" s="7" t="s">
        <v>166</v>
      </c>
      <c r="C486" s="30">
        <v>0.11914549489637653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23">
        <v>0.11914549489637653</v>
      </c>
    </row>
    <row r="487" spans="1:26" x14ac:dyDescent="0.2">
      <c r="A487" s="8">
        <v>722</v>
      </c>
      <c r="B487" s="7" t="s">
        <v>354</v>
      </c>
      <c r="C487" s="8"/>
      <c r="D487" s="9">
        <v>62.000000000000007</v>
      </c>
      <c r="E487" s="9">
        <v>46.999402804180562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108.99940280418056</v>
      </c>
    </row>
    <row r="488" spans="1:26" x14ac:dyDescent="0.2">
      <c r="A488" s="8">
        <v>723</v>
      </c>
      <c r="B488" s="7" t="s">
        <v>355</v>
      </c>
      <c r="C488" s="8"/>
      <c r="D488" s="9">
        <v>245.45500000073596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245.45500000073596</v>
      </c>
    </row>
    <row r="489" spans="1:26" x14ac:dyDescent="0.2">
      <c r="A489" s="8">
        <v>724</v>
      </c>
      <c r="B489" s="7" t="s">
        <v>356</v>
      </c>
      <c r="C489" s="8"/>
      <c r="D489" s="9">
        <v>396.499999995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396.499999995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9">
        <v>4.9999947046978264E-2</v>
      </c>
      <c r="X490" s="10"/>
      <c r="Y490" s="11"/>
      <c r="Z490" s="18">
        <v>4.9999947046978264E-2</v>
      </c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3">
        <v>6.630185565925685</v>
      </c>
      <c r="X491" s="10"/>
      <c r="Y491" s="11"/>
      <c r="Z491" s="21">
        <v>6.630185565925685</v>
      </c>
    </row>
    <row r="492" spans="1:26" x14ac:dyDescent="0.2">
      <c r="A492" s="8">
        <v>727</v>
      </c>
      <c r="B492" s="7" t="s">
        <v>167</v>
      </c>
      <c r="C492" s="30">
        <v>0.1273564481119013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0">
        <v>2800.1280304454031</v>
      </c>
      <c r="X492" s="10"/>
      <c r="Y492" s="11"/>
      <c r="Z492" s="12">
        <v>2800.2553868935152</v>
      </c>
    </row>
    <row r="493" spans="1:26" x14ac:dyDescent="0.2">
      <c r="A493" s="8">
        <v>728</v>
      </c>
      <c r="B493" s="7" t="s">
        <v>523</v>
      </c>
      <c r="C493" s="17">
        <v>7.643836043238708E-3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7.643836043238708E-3</v>
      </c>
    </row>
    <row r="494" spans="1:26" x14ac:dyDescent="0.2">
      <c r="A494" s="8">
        <v>729</v>
      </c>
      <c r="B494" s="7" t="s">
        <v>524</v>
      </c>
      <c r="C494" s="8">
        <v>1217.2091883079454</v>
      </c>
      <c r="D494" s="9"/>
      <c r="E494" s="9"/>
      <c r="F494" s="9"/>
      <c r="G494" s="9"/>
      <c r="H494" s="9"/>
      <c r="I494" s="9"/>
      <c r="J494" s="9"/>
      <c r="K494" s="9">
        <v>60.682174069025855</v>
      </c>
      <c r="L494" s="9"/>
      <c r="M494" s="9">
        <v>653.1307200282248</v>
      </c>
      <c r="N494" s="9"/>
      <c r="O494" s="9">
        <v>29.77950507489912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1960.8015874800953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9595.5419276801949</v>
      </c>
      <c r="D496" s="9"/>
      <c r="E496" s="9"/>
      <c r="F496" s="9"/>
      <c r="G496" s="9"/>
      <c r="H496" s="9"/>
      <c r="I496" s="9"/>
      <c r="J496" s="9"/>
      <c r="K496" s="9">
        <v>1627.9306567100257</v>
      </c>
      <c r="L496" s="9"/>
      <c r="M496" s="9">
        <v>17675.950625183123</v>
      </c>
      <c r="N496" s="9"/>
      <c r="O496" s="9">
        <v>798.899676829893</v>
      </c>
      <c r="P496" s="9"/>
      <c r="Q496" s="9"/>
      <c r="R496" s="9"/>
      <c r="S496" s="9"/>
      <c r="T496" s="9"/>
      <c r="U496" s="9"/>
      <c r="V496" s="10"/>
      <c r="W496" s="19">
        <v>5.4019189681574035E-2</v>
      </c>
      <c r="X496" s="10"/>
      <c r="Y496" s="11"/>
      <c r="Z496" s="12">
        <v>29698.376905592915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9">
        <v>1.0809580515606633E-2</v>
      </c>
      <c r="X499" s="10"/>
      <c r="Y499" s="11"/>
      <c r="Z499" s="18">
        <v>1.0809580515606633E-2</v>
      </c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66.198066814829488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5">
        <v>0.15362280972334014</v>
      </c>
      <c r="X501" s="10"/>
      <c r="Y501" s="11"/>
      <c r="Z501" s="12">
        <v>66.351689624552833</v>
      </c>
    </row>
    <row r="502" spans="1:26" x14ac:dyDescent="0.2">
      <c r="A502" s="8">
        <v>737</v>
      </c>
      <c r="B502" s="7" t="s">
        <v>170</v>
      </c>
      <c r="C502" s="8">
        <v>99638.457772843161</v>
      </c>
      <c r="D502" s="9"/>
      <c r="E502" s="31">
        <v>2.6566309938642718E-3</v>
      </c>
      <c r="F502" s="9"/>
      <c r="G502" s="9">
        <v>14878.246339364334</v>
      </c>
      <c r="H502" s="9"/>
      <c r="I502" s="9"/>
      <c r="J502" s="9"/>
      <c r="K502" s="9">
        <v>112.67712730392626</v>
      </c>
      <c r="L502" s="9"/>
      <c r="M502" s="9">
        <v>465.07329281614199</v>
      </c>
      <c r="N502" s="9"/>
      <c r="O502" s="9">
        <v>55.295795443246426</v>
      </c>
      <c r="P502" s="9"/>
      <c r="Q502" s="9"/>
      <c r="R502" s="9"/>
      <c r="S502" s="9"/>
      <c r="T502" s="9"/>
      <c r="U502" s="9"/>
      <c r="V502" s="10"/>
      <c r="W502" s="13">
        <v>3.4716992348679754</v>
      </c>
      <c r="X502" s="10"/>
      <c r="Y502" s="11"/>
      <c r="Z502" s="12">
        <v>115153.22468363667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9">
        <v>4.8674966479787814E-2</v>
      </c>
      <c r="X503" s="10"/>
      <c r="Y503" s="11"/>
      <c r="Z503" s="18">
        <v>4.8674966479787814E-2</v>
      </c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5">
        <v>0.23736793950841348</v>
      </c>
      <c r="X504" s="10"/>
      <c r="Y504" s="11"/>
      <c r="Z504" s="23">
        <v>0.23736793950841348</v>
      </c>
    </row>
    <row r="505" spans="1:26" x14ac:dyDescent="0.2">
      <c r="A505" s="8">
        <v>740</v>
      </c>
      <c r="B505" s="7" t="s">
        <v>359</v>
      </c>
      <c r="C505" s="8"/>
      <c r="D505" s="9">
        <v>2112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2112</v>
      </c>
    </row>
    <row r="506" spans="1:26" x14ac:dyDescent="0.2">
      <c r="A506" s="8">
        <v>741</v>
      </c>
      <c r="B506" s="7" t="s">
        <v>530</v>
      </c>
      <c r="C506" s="17">
        <v>7.643836043238708E-3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7.643836043238708E-3</v>
      </c>
    </row>
    <row r="507" spans="1:26" x14ac:dyDescent="0.2">
      <c r="A507" s="8">
        <v>742</v>
      </c>
      <c r="B507" s="7" t="s">
        <v>360</v>
      </c>
      <c r="C507" s="8"/>
      <c r="D507" s="9">
        <v>61.8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61.8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1986.9699999746599</v>
      </c>
      <c r="E510" s="9">
        <v>242.68210636233005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2229.6521063369901</v>
      </c>
    </row>
    <row r="511" spans="1:26" x14ac:dyDescent="0.2">
      <c r="A511" s="8">
        <v>746</v>
      </c>
      <c r="B511" s="7" t="s">
        <v>533</v>
      </c>
      <c r="C511" s="8">
        <v>4432.9041081546302</v>
      </c>
      <c r="D511" s="9">
        <v>245.89999999880803</v>
      </c>
      <c r="E511" s="9">
        <v>79.732170131234426</v>
      </c>
      <c r="F511" s="9"/>
      <c r="G511" s="9">
        <v>597.5293881805577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355.99825440604326</v>
      </c>
      <c r="X511" s="10"/>
      <c r="Y511" s="11"/>
      <c r="Z511" s="12">
        <v>5712.0639208712737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5">
        <v>0.45378745503331835</v>
      </c>
      <c r="X513" s="10"/>
      <c r="Y513" s="11"/>
      <c r="Z513" s="23">
        <v>0.45378745503331835</v>
      </c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8">
        <v>118.7905034271336</v>
      </c>
      <c r="D516" s="9">
        <v>30</v>
      </c>
      <c r="E516" s="9">
        <v>532.57887723724161</v>
      </c>
      <c r="F516" s="9"/>
      <c r="G516" s="9">
        <v>1488.2713076424948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394.76292359337538</v>
      </c>
      <c r="X516" s="10"/>
      <c r="Y516" s="11"/>
      <c r="Z516" s="12">
        <v>2564.4036119002458</v>
      </c>
    </row>
    <row r="517" spans="1:26" x14ac:dyDescent="0.2">
      <c r="A517" s="8">
        <v>752</v>
      </c>
      <c r="B517" s="7" t="s">
        <v>538</v>
      </c>
      <c r="C517" s="17">
        <v>4.3934660764430263E-2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1.4475622183346377E-2</v>
      </c>
      <c r="X517" s="10"/>
      <c r="Y517" s="11"/>
      <c r="Z517" s="18">
        <v>5.8410282947776643E-2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3" t="s">
        <v>24</v>
      </c>
      <c r="B520" s="54"/>
      <c r="C520" s="38">
        <f t="shared" ref="C520:T520" si="0">SUM(C5:C170)+C171/10^6+SUM(C172:C519)</f>
        <v>1420000.2430404401</v>
      </c>
      <c r="D520" s="39">
        <f t="shared" si="0"/>
        <v>392118.28906995244</v>
      </c>
      <c r="E520" s="39">
        <f t="shared" si="0"/>
        <v>10284.240908815602</v>
      </c>
      <c r="F520" s="39">
        <f t="shared" si="0"/>
        <v>26808.348323420214</v>
      </c>
      <c r="G520" s="39">
        <f t="shared" si="0"/>
        <v>429359.73215830186</v>
      </c>
      <c r="H520" s="39">
        <f t="shared" si="0"/>
        <v>126496.44933232987</v>
      </c>
      <c r="I520" s="39">
        <f t="shared" si="0"/>
        <v>541060.04647472361</v>
      </c>
      <c r="J520" s="39">
        <f t="shared" si="0"/>
        <v>208422.13778145597</v>
      </c>
      <c r="K520" s="39">
        <f t="shared" si="0"/>
        <v>31990.516185304092</v>
      </c>
      <c r="L520" s="39">
        <f t="shared" si="0"/>
        <v>22240.039016179828</v>
      </c>
      <c r="M520" s="39">
        <f t="shared" si="0"/>
        <v>691842.12786724872</v>
      </c>
      <c r="N520" s="39">
        <f t="shared" si="0"/>
        <v>29039.721960169634</v>
      </c>
      <c r="O520" s="39">
        <f t="shared" si="0"/>
        <v>65847.944861179509</v>
      </c>
      <c r="P520" s="39">
        <f t="shared" si="0"/>
        <v>108005.44823845683</v>
      </c>
      <c r="Q520" s="39">
        <f t="shared" si="0"/>
        <v>3028.5936952999446</v>
      </c>
      <c r="R520" s="39">
        <f t="shared" si="0"/>
        <v>1445.0151534197248</v>
      </c>
      <c r="S520" s="39">
        <f t="shared" si="0"/>
        <v>4813.4284380624322</v>
      </c>
      <c r="T520" s="39">
        <f t="shared" si="0"/>
        <v>110141.1842855436</v>
      </c>
      <c r="U520" s="40">
        <f>SUM(U5:U519)</f>
        <v>2226.2475120093263</v>
      </c>
      <c r="V520" s="41">
        <f>SUM(V5:V170)+V171/10^6+SUM(V172:V519)</f>
        <v>151323.91739397601</v>
      </c>
      <c r="W520" s="41">
        <f>SUM(W5:W170)+W171/10^6+SUM(W172:W519)</f>
        <v>1064757.5441221541</v>
      </c>
      <c r="X520" s="41">
        <f>SUM(X5:X170)+X171/10^6+SUM(X172:X519)</f>
        <v>7231.1010704859364</v>
      </c>
      <c r="Y520" s="42">
        <f>SUM(Y5:Y170)+Y171/10^6+SUM(Y172:Y519)</f>
        <v>11888.293384725206</v>
      </c>
      <c r="Z520" s="43">
        <f>SUM(Z5:Z170)+Z171/10^6+SUM(Z172:Z519)</f>
        <v>5458144.3649878912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48B484DC-70A4-489D-91E9-A446FD373C6E}"/>
</file>

<file path=customXml/itemProps2.xml><?xml version="1.0" encoding="utf-8"?>
<ds:datastoreItem xmlns:ds="http://schemas.openxmlformats.org/officeDocument/2006/customXml" ds:itemID="{2B7F0F4F-8BDC-440F-9601-52E117D5537C}"/>
</file>

<file path=customXml/itemProps3.xml><?xml version="1.0" encoding="utf-8"?>
<ds:datastoreItem xmlns:ds="http://schemas.openxmlformats.org/officeDocument/2006/customXml" ds:itemID="{77E16113-E266-4410-BE2B-A44C32269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2026-02-17T07:02:49Z</dcterms:created>
  <dcterms:modified xsi:type="dcterms:W3CDTF">2026-02-17T07:02:54Z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