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8C414214-ECD9-49D6-9915-611D3F35C00C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7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<sst xmlns="http://schemas.openxmlformats.org/spreadsheetml/2006/main" count="545" uniqueCount="544">
  <si>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</si>
  <si>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</si>
  <si>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</si>
  <si>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</si>
  <si>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</si>
  <si>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</si>
  <si>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</si>
  <si>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</si>
  <si>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</si>
  <si>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</si>
  <si>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</si>
  <si>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</si>
  <si>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</si>
  <si>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</si>
  <si>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</si>
  <si>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</si>
  <si>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</si>
  <si>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</si>
  <si>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</si>
  <si>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</si>
  <si>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</si>
  <si>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</si>
  <si>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</si>
  <si>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</si>
  <si>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</si>
  <si>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</si>
  <si>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</si>
  <si>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</si>
  <si>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</si>
  <si>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</si>
  <si>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</si>
  <si>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</si>
  <si>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</si>
  <si>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</si>
  <si>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</si>
  <si>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</si>
  <si>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</si>
  <si>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</si>
  <si>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</si>
  <si>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</si>
  <si>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</si>
  <si>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</si>
  <si>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</si>
  <si>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</si>
  <si>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</si>
  <si>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</si>
  <si>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</si>
  <si>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</si>
  <si>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</si>
  <si>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</si>
  <si>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</si>
  <si>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</si>
  <si>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</si>
  <si>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</si>
  <si>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</si>
  <si>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</si>
  <si>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</si>
  <si>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</si>
  <si>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</si>
  <si>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</si>
  <si>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</si>
  <si>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</si>
  <si>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</si>
  <si>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</si>
  <si>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</si>
  <si>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</si>
  <si>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</si>
  <si>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</si>
  <si>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</si>
  <si>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</si>
  <si>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</si>
  <si>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</si>
  <si>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</si>
  <si>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</si>
  <si>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</si>
  <si>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</si>
  <si>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</si>
  <si>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</si>
  <si>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</si>
  <si>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</si>
  <si>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</si>
  <si>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</si>
  <si>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</si>
  <si>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</si>
  <si>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</si>
  <si>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</si>
  <si>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</si>
  <si>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</si>
  <si>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</si>
  <si>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</si>
  <si>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</si>
  <si>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</si>
  <si>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</si>
  <si>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</si>
  <si>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</si>
  <si>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</si>
  <si>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</si>
  <si>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</si>
  <si>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</si>
  <si>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</si>
  <si>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</si>
  <si>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</si>
  <si>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</si>
  <si>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</si>
  <si>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</si>
  <si>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</si>
  <si>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</si>
  <si>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</si>
  <si>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</si>
  <si>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</si>
  <si>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</si>
  <si>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</si>
  <si>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</si>
  <si>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</si>
  <si>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</si>
  <si>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</si>
  <si>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</si>
  <si>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</si>
  <si>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</si>
  <si>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</si>
  <si>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</si>
  <si>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</si>
  <si>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</si>
  <si>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</si>
  <si>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</si>
  <si>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</si>
  <si>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</si>
  <si>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</si>
  <si>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</si>
  <si>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</si>
  <si>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</si>
  <si>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</si>
  <si>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</si>
  <si>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</si>
  <si>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</si>
  <si>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</si>
  <si>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</si>
  <si>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</si>
  <si>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</si>
  <si>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</si>
  <si>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</si>
  <si>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</si>
  <si>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</si>
  <si>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</si>
  <si>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</si>
  <si>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</si>
  <si>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</si>
  <si>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</si>
  <si>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</si>
  <si>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</si>
  <si>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</si>
  <si>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</si>
  <si>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</si>
  <si>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</si>
  <si>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</si>
  <si>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</si>
  <si>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</si>
  <si>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</si>
  <si>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</si>
  <si>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</si>
  <si>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</si>
  <si>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</si>
  <si>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</si>
  <si>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</si>
  <si>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</si>
  <si>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</si>
  <si>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</si>
  <si>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</si>
  <si>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</si>
  <si>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</si>
  <si>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</si>
  <si>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</si>
  <si>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</si>
  <si>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</si>
  <si>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</si>
  <si>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</si>
  <si>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</si>
  <si>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</si>
  <si>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</si>
  <si>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</si>
  <si>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</si>
  <si>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</si>
  <si>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</si>
  <si>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</si>
  <si>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</si>
  <si>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</si>
  <si>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</si>
  <si>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</si>
  <si>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</si>
  <si>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</si>
  <si>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</si>
  <si>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</si>
  <si>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</si>
  <si>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</si>
  <si>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</si>
  <si>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</si>
  <si>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</si>
  <si>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</si>
  <si>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</si>
  <si>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</si>
  <si>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</si>
  <si>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</si>
  <si>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</si>
  <si>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</si>
  <si>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</si>
  <si>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</si>
  <si>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</si>
  <si>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</si>
  <si>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</si>
  <si>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</si>
  <si>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</si>
  <si>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</si>
  <si>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</si>
  <si>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</si>
  <si>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</si>
  <si>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</si>
  <si>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</si>
  <si>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</si>
  <si>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</si>
  <si>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</si>
  <si>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</si>
  <si>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</si>
  <si>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</si>
  <si>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</si>
  <si>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</si>
  <si>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</si>
  <si>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</si>
  <si>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</si>
  <si>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</si>
  <si>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</si>
  <si>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</si>
  <si>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</si>
  <si>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</si>
  <si>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</si>
  <si>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</si>
  <si>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</si>
  <si>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</si>
  <si>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</si>
  <si>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</si>
  <si>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</si>
  <si>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</si>
  <si>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</si>
  <si>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</si>
  <si>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</si>
  <si>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</si>
  <si>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</si>
  <si>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</si>
  <si>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</si>
  <si>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</si>
  <si>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</si>
  <si>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</si>
  <si>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</si>
  <si>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</si>
  <si>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</si>
  <si>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</si>
  <si>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</si>
  <si>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</si>
  <si>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</si>
  <si>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</si>
  <si>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</si>
  <si>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</si>
  <si>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</si>
  <si>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</si>
  <si>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</si>
  <si>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</si>
  <si>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</si>
  <si>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</si>
  <si>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</si>
  <si>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</si>
  <si>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</si>
  <si>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</si>
  <si>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</si>
  <si>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</si>
  <si>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</si>
  <si>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</si>
  <si>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</si>
  <si>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</si>
  <si>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</si>
  <si>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</si>
  <si>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</si>
  <si>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</si>
  <si>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</si>
  <si>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</si>
  <si>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</si>
  <si>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</si>
  <si>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</si>
  <si>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</si>
  <si>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</si>
  <si>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</si>
  <si>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</si>
  <si>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</si>
  <si>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</si>
  <si>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</si>
  <si>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</si>
  <si>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</si>
  <si>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</si>
  <si>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</si>
  <si>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</si>
  <si>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</si>
  <si>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</si>
  <si>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</si>
  <si>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</si>
  <si>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</si>
  <si>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</si>
  <si>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</si>
  <si>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</si>
  <si>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</si>
  <si>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</si>
  <si>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</si>
  <si>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</si>
  <si>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</si>
  <si>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</si>
  <si>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</si>
  <si>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</si>
  <si>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</si>
  <si>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</si>
  <si>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</si>
  <si>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</si>
  <si>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</si>
  <si>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</si>
  <si>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</si>
  <si>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</si>
  <si>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</si>
  <si>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</si>
  <si>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</si>
  <si>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</si>
  <si>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</si>
  <si>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</si>
  <si>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</si>
  <si>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</si>
  <si>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</si>
  <si>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</si>
  <si>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</si>
  <si>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</si>
  <si>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</si>
  <si>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</si>
  <si>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</si>
  <si>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</si>
  <si>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</si>
  <si>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</si>
  <si>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</si>
  <si>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</si>
  <si>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</si>
  <si>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</si>
  <si>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</si>
  <si>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</si>
  <si>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</si>
  <si>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</si>
  <si>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</si>
  <si>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</si>
  <si>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</si>
  <si>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</si>
  <si>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</si>
  <si>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</si>
  <si>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</si>
  <si>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</si>
  <si>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</si>
  <si>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</si>
  <si>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</si>
  <si>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</si>
  <si>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</si>
  <si>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</si>
  <si>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</si>
  <si>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</si>
  <si>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</si>
  <si>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</si>
  <si>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</si>
  <si>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</si>
  <si>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</si>
  <si>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</si>
  <si>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</si>
  <si>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</si>
  <si>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</si>
  <si>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</si>
  <si>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</si>
  <si>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</si>
  <si>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</si>
  <si>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</si>
  <si>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</si>
  <si>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</si>
  <si>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</si>
  <si>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</si>
  <si>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</si>
  <si>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</si>
  <si>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</si>
  <si>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</si>
  <si>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</si>
  <si>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</si>
  <si>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</si>
  <si>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</si>
  <si>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</si>
  <si>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</si>
  <si>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</si>
  <si>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</si>
  <si>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</si>
  <si>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</si>
  <si>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</si>
  <si>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</si>
  <si>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</si>
  <si>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</si>
  <si>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</si>
  <si>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</si>
  <si>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</si>
  <si>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</si>
  <si>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</si>
  <si>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</si>
  <si>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</si>
  <si>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</si>
  <si>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</si>
  <si>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</si>
  <si>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</si>
  <si>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</si>
  <si>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</si>
  <si>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</si>
  <si>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</si>
  <si>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</si>
  <si>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</si>
  <si>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</si>
  <si>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</si>
  <si>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</si>
  <si>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</si>
  <si>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</si>
  <si>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</si>
  <si>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</si>
  <si>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</si>
  <si>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</si>
  <si>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</si>
  <si>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</si>
  <si>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</si>
  <si>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</si>
  <si>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</si>
  <si>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</si>
  <si>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</si>
  <si>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</si>
  <si>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</si>
  <si>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</si>
  <si>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</si>
  <si>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</si>
  <si>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</si>
  <si>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</si>
  <si>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</si>
  <si>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</si>
  <si>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</si>
  <si>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</si>
  <si>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</si>
  <si>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</si>
  <si>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</si>
  <si>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</si>
  <si>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</si>
  <si>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</si>
  <si>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</si>
  <si>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</si>
  <si>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</si>
  <si>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</si>
  <si>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</si>
  <si>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</si>
  <si>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</si>
  <si>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</si>
  <si>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</si>
  <si>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</si>
  <si>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</si>
  <si>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</si>
  <si>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</si>
  <si>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</si>
  <si>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</si>
  <si>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</si>
  <si>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</si>
  <si>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</si>
  <si>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</si>
  <si>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</si>
  <si>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</si>
  <si>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</si>
  <si>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</si>
  <si>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</si>
  <si>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</si>
  <si>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</si>
  <si>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</si>
  <si>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</si>
  <si>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</si>
  <si>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</si>
  <si>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</si>
  <si>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</si>
  <si>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</si>
  <si>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</si>
  <si>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</si>
  <si>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</si>
  <si>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</si>
  <si>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</si>
  <si>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</si>
  <si>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</si>
  <si>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</si>
  <si>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</si>
  <si>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</si>
  <si>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</si>
  <si>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</si>
  <si>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</si>
  <si>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</si>
  <si>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</si>
  <si>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</si>
  <si>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</si>
  <si>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</si>
  <si>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</si>
  <si>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</si>
  <si>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</si>
  <si>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</si>
  <si>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</si>
  <si>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</si>
  <si>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</si>
  <si>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</si>
  <si>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</si>
  <si>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</si>
  <si>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</si>
  <si>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</si>
  <si>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</si>
  <si>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</si>
  <si>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</si>
  <si>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</si>
  <si>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</si>
  <si>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</si>
  <si>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</si>
  <si>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</si>
  <si>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</si>
  <si>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</si>
  <si>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</si>
  <si>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</si>
  <si>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</si>
  <si>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</si>
  <si>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</si>
  <si>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</si>
  <si>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</si>
  <si>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</si>
  <si>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</si>
  <si>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</si>
  <si>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</si>
  <si>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</si>
  <si>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</si>
  <si>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</si>
  <si>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</si>
  <si>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</si>
  <si>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</si>
  <si>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</si>
  <si>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</si>
  <si>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総括表27　排出源別・対象化学物質別の排出量推計結果（2024年度：大阪府）［１．対象業種を営む事業者からのすそ切り以下～23.産業廃棄物焼却施設］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</si>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</sst>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6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5" t="s">
        <v>542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 x14ac:dyDescent="0.2">
      <c r="A2" s="56" t="s">
        <v>0</v>
      </c>
      <c r="B2" s="56"/>
      <c r="C2" s="57" t="s">
        <v>25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</row>
    <row r="3" spans="1:26" ht="13.5" customHeight="1" x14ac:dyDescent="0.2">
      <c r="A3" s="60" t="s">
        <v>540</v>
      </c>
      <c r="B3" s="62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4" t="s">
        <v>2</v>
      </c>
    </row>
    <row r="4" spans="1:26" ht="39" x14ac:dyDescent="0.2">
      <c r="A4" s="61"/>
      <c r="B4" s="63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5"/>
    </row>
    <row r="5" spans="1:26" x14ac:dyDescent="0.2">
      <c r="A5" s="8">
        <v>1</v>
      </c>
      <c r="B5" s="7" t="s">
        <v>26</v>
      </c>
      <c r="C5" s="8">
        <v>342.18321685190477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542.70933375155823</v>
      </c>
      <c r="X5" s="10">
        <v>90.196408746789857</v>
      </c>
      <c r="Y5" s="11">
        <v>1034.5753787723334</v>
      </c>
      <c r="Z5" s="12">
        <v>2009.6643381225863</v>
      </c>
    </row>
    <row r="6" spans="1:26" x14ac:dyDescent="0.2">
      <c r="A6" s="8">
        <v>2</v>
      </c>
      <c r="B6" s="7" t="s">
        <v>27</v>
      </c>
      <c r="C6" s="14">
        <v>3.885989636632134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0.74436491692472362</v>
      </c>
      <c r="X6" s="10"/>
      <c r="Y6" s="11"/>
      <c r="Z6" s="21">
        <v>4.6303545535568578</v>
      </c>
    </row>
    <row r="7" spans="1:26" x14ac:dyDescent="0.2">
      <c r="A7" s="8">
        <v>3</v>
      </c>
      <c r="B7" s="7" t="s">
        <v>28</v>
      </c>
      <c r="C7" s="8">
        <v>57.578886142639107</v>
      </c>
      <c r="D7" s="9"/>
      <c r="E7" s="9"/>
      <c r="F7" s="9">
        <v>1426.4951819784205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0.26402863369796692</v>
      </c>
      <c r="X7" s="10"/>
      <c r="Y7" s="11"/>
      <c r="Z7" s="12">
        <v>1484.3380967547575</v>
      </c>
    </row>
    <row r="8" spans="1:26" x14ac:dyDescent="0.2">
      <c r="A8" s="8">
        <v>4</v>
      </c>
      <c r="B8" s="7" t="s">
        <v>29</v>
      </c>
      <c r="C8" s="8">
        <v>123.61829944883424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5">
        <v>0.17228216004205629</v>
      </c>
      <c r="X8" s="10"/>
      <c r="Y8" s="11"/>
      <c r="Z8" s="12">
        <v>123.79058160887629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1426.4951819784205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1426.4951819784205</v>
      </c>
    </row>
    <row r="10" spans="1:26" x14ac:dyDescent="0.2">
      <c r="A10" s="8">
        <v>7</v>
      </c>
      <c r="B10" s="7" t="s">
        <v>113</v>
      </c>
      <c r="C10" s="8">
        <v>300.14459956796833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0.41854665150807047</v>
      </c>
      <c r="X10" s="10"/>
      <c r="Y10" s="11"/>
      <c r="Z10" s="12">
        <v>300.56314621947638</v>
      </c>
    </row>
    <row r="11" spans="1:26" x14ac:dyDescent="0.2">
      <c r="A11" s="8">
        <v>8</v>
      </c>
      <c r="B11" s="7" t="s">
        <v>30</v>
      </c>
      <c r="C11" s="30">
        <v>0.17568254289291851</v>
      </c>
      <c r="D11" s="9"/>
      <c r="E11" s="9"/>
      <c r="F11" s="9">
        <v>1426.4951819784205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5">
        <v>0.4244109851362296</v>
      </c>
      <c r="X11" s="10"/>
      <c r="Y11" s="11"/>
      <c r="Z11" s="12">
        <v>1427.0952755064498</v>
      </c>
    </row>
    <row r="12" spans="1:26" x14ac:dyDescent="0.2">
      <c r="A12" s="8">
        <v>9</v>
      </c>
      <c r="B12" s="7" t="s">
        <v>31</v>
      </c>
      <c r="C12" s="14">
        <v>5.9641068806419728</v>
      </c>
      <c r="D12" s="9"/>
      <c r="E12" s="9"/>
      <c r="F12" s="9"/>
      <c r="G12" s="9"/>
      <c r="H12" s="9"/>
      <c r="I12" s="9"/>
      <c r="J12" s="9"/>
      <c r="K12" s="9"/>
      <c r="L12" s="9">
        <v>583.21547684813743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3">
        <v>1.240383789263706</v>
      </c>
      <c r="X12" s="10"/>
      <c r="Y12" s="11"/>
      <c r="Z12" s="12">
        <v>590.41996751804311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840.6144030821099</v>
      </c>
      <c r="L13" s="9">
        <v>1887.6477526957663</v>
      </c>
      <c r="M13" s="9">
        <v>908.946055636898</v>
      </c>
      <c r="N13" s="9">
        <v>68.36554112538785</v>
      </c>
      <c r="O13" s="9">
        <v>2487.1639324749308</v>
      </c>
      <c r="P13" s="9">
        <v>38.713821012663239</v>
      </c>
      <c r="Q13" s="9">
        <v>46.016554999999997</v>
      </c>
      <c r="R13" s="9"/>
      <c r="S13" s="9"/>
      <c r="T13" s="9"/>
      <c r="U13" s="9"/>
      <c r="V13" s="10"/>
      <c r="W13" s="10"/>
      <c r="X13" s="10"/>
      <c r="Y13" s="11"/>
      <c r="Z13" s="12">
        <v>6277.4680610277564</v>
      </c>
    </row>
    <row r="14" spans="1:26" x14ac:dyDescent="0.2">
      <c r="A14" s="8">
        <v>12</v>
      </c>
      <c r="B14" s="7" t="s">
        <v>33</v>
      </c>
      <c r="C14" s="14">
        <v>4.9818585697456799</v>
      </c>
      <c r="D14" s="9"/>
      <c r="E14" s="9"/>
      <c r="F14" s="9"/>
      <c r="G14" s="9"/>
      <c r="H14" s="9"/>
      <c r="I14" s="9"/>
      <c r="J14" s="9"/>
      <c r="K14" s="9">
        <v>4560.9141251825413</v>
      </c>
      <c r="L14" s="9">
        <v>10367.347083123357</v>
      </c>
      <c r="M14" s="9">
        <v>15169.451415660282</v>
      </c>
      <c r="N14" s="9">
        <v>315.35716070328237</v>
      </c>
      <c r="O14" s="9">
        <v>10810.524678237673</v>
      </c>
      <c r="P14" s="9">
        <v>5603.7937297260942</v>
      </c>
      <c r="Q14" s="9">
        <v>61.355406666666674</v>
      </c>
      <c r="R14" s="9">
        <v>1652.2275805922693</v>
      </c>
      <c r="S14" s="9"/>
      <c r="T14" s="9"/>
      <c r="U14" s="9"/>
      <c r="V14" s="10"/>
      <c r="W14" s="13">
        <v>1.0775739497320067</v>
      </c>
      <c r="X14" s="10"/>
      <c r="Y14" s="11">
        <v>444.8105080593744</v>
      </c>
      <c r="Z14" s="12">
        <v>48991.841120471021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0.7162693602895861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0">
        <v>71.389105616097154</v>
      </c>
      <c r="X17" s="10"/>
      <c r="Y17" s="11"/>
      <c r="Z17" s="12">
        <v>72.105374976386742</v>
      </c>
    </row>
    <row r="18" spans="1:26" x14ac:dyDescent="0.2">
      <c r="A18" s="8">
        <v>20</v>
      </c>
      <c r="B18" s="7" t="s">
        <v>364</v>
      </c>
      <c r="C18" s="8">
        <v>1387.8004337222299</v>
      </c>
      <c r="D18" s="9"/>
      <c r="E18" s="31">
        <v>6.1085185807548376E-2</v>
      </c>
      <c r="F18" s="9"/>
      <c r="G18" s="9"/>
      <c r="H18" s="9"/>
      <c r="I18" s="9">
        <v>66632.320791548089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229680.25749235257</v>
      </c>
      <c r="X18" s="10"/>
      <c r="Y18" s="11"/>
      <c r="Z18" s="12">
        <v>297700.43980280869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6</v>
      </c>
      <c r="E20" s="9">
        <v>301.02666621941256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307.02666621941256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2</v>
      </c>
    </row>
    <row r="26" spans="1:26" ht="39" x14ac:dyDescent="0.2">
      <c r="A26" s="8">
        <v>30</v>
      </c>
      <c r="B26" s="7" t="s">
        <v>367</v>
      </c>
      <c r="C26" s="8">
        <v>55492.304403542221</v>
      </c>
      <c r="D26" s="9">
        <v>300.90000002199298</v>
      </c>
      <c r="E26" s="9">
        <v>52.191353122599111</v>
      </c>
      <c r="F26" s="9"/>
      <c r="G26" s="9"/>
      <c r="H26" s="9"/>
      <c r="I26" s="9">
        <v>79070.231829811819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204371.4234971196</v>
      </c>
      <c r="X26" s="10"/>
      <c r="Y26" s="11"/>
      <c r="Z26" s="12">
        <v>339287.05108361819</v>
      </c>
    </row>
    <row r="27" spans="1:26" x14ac:dyDescent="0.2">
      <c r="A27" s="8">
        <v>31</v>
      </c>
      <c r="B27" s="7" t="s">
        <v>36</v>
      </c>
      <c r="C27" s="8">
        <v>459.9058274581588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1039.4482978795295</v>
      </c>
      <c r="X27" s="10"/>
      <c r="Y27" s="11">
        <v>21.820628565920039</v>
      </c>
      <c r="Z27" s="12">
        <v>1521.1747539036085</v>
      </c>
    </row>
    <row r="28" spans="1:26" x14ac:dyDescent="0.2">
      <c r="A28" s="8">
        <v>32</v>
      </c>
      <c r="B28" s="7" t="s">
        <v>116</v>
      </c>
      <c r="C28" s="17">
        <v>2.3518862858402201E-3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2.3518862858402201E-3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16">
        <v>5.7079569568652211</v>
      </c>
      <c r="R29" s="9"/>
      <c r="S29" s="9"/>
      <c r="T29" s="9"/>
      <c r="U29" s="9"/>
      <c r="V29" s="10"/>
      <c r="W29" s="10"/>
      <c r="X29" s="10"/>
      <c r="Y29" s="11"/>
      <c r="Z29" s="21">
        <v>5.7079569568652211</v>
      </c>
    </row>
    <row r="30" spans="1:26" ht="26" x14ac:dyDescent="0.2">
      <c r="A30" s="8">
        <v>34</v>
      </c>
      <c r="B30" s="7" t="s">
        <v>368</v>
      </c>
      <c r="C30" s="14">
        <v>6.477071944553086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>
        <v>4.0300000000000032E-3</v>
      </c>
      <c r="X30" s="10"/>
      <c r="Y30" s="11"/>
      <c r="Z30" s="21">
        <v>6.4811019445530862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1509.146347133197</v>
      </c>
      <c r="L31" s="9">
        <v>16386.990112183121</v>
      </c>
      <c r="M31" s="9">
        <v>3879.8103470337637</v>
      </c>
      <c r="N31" s="9"/>
      <c r="O31" s="9">
        <v>594.96981269678565</v>
      </c>
      <c r="P31" s="9"/>
      <c r="Q31" s="9"/>
      <c r="R31" s="9"/>
      <c r="S31" s="9"/>
      <c r="T31" s="9"/>
      <c r="U31" s="9"/>
      <c r="V31" s="10"/>
      <c r="W31" s="15">
        <v>0.96925234265769189</v>
      </c>
      <c r="X31" s="10"/>
      <c r="Y31" s="11"/>
      <c r="Z31" s="12">
        <v>22371.885871389521</v>
      </c>
    </row>
    <row r="32" spans="1:26" x14ac:dyDescent="0.2">
      <c r="A32" s="8">
        <v>37</v>
      </c>
      <c r="B32" s="7" t="s">
        <v>369</v>
      </c>
      <c r="C32" s="30">
        <v>0.48061023103881362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0">
        <v>11.884121734167243</v>
      </c>
      <c r="X32" s="10"/>
      <c r="Y32" s="11"/>
      <c r="Z32" s="12">
        <v>12.364731965206056</v>
      </c>
    </row>
    <row r="33" spans="1:26" x14ac:dyDescent="0.2">
      <c r="A33" s="8">
        <v>40</v>
      </c>
      <c r="B33" s="7" t="s">
        <v>176</v>
      </c>
      <c r="C33" s="8"/>
      <c r="D33" s="9">
        <v>20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20</v>
      </c>
    </row>
    <row r="34" spans="1:26" x14ac:dyDescent="0.2">
      <c r="A34" s="8">
        <v>41</v>
      </c>
      <c r="B34" s="7" t="s">
        <v>177</v>
      </c>
      <c r="C34" s="8"/>
      <c r="D34" s="9">
        <v>70.000000000000014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70.000000000000014</v>
      </c>
    </row>
    <row r="35" spans="1:26" x14ac:dyDescent="0.2">
      <c r="A35" s="8">
        <v>44</v>
      </c>
      <c r="B35" s="7" t="s">
        <v>117</v>
      </c>
      <c r="C35" s="17">
        <v>1.0371393594677239E-3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7">
        <v>0.10134907306002898</v>
      </c>
      <c r="Z35" s="23">
        <v>0.10238621241949671</v>
      </c>
    </row>
    <row r="36" spans="1:26" x14ac:dyDescent="0.2">
      <c r="A36" s="8">
        <v>46</v>
      </c>
      <c r="B36" s="7" t="s">
        <v>178</v>
      </c>
      <c r="C36" s="8"/>
      <c r="D36" s="9">
        <v>14.000000000000002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14.000000000000002</v>
      </c>
    </row>
    <row r="37" spans="1:26" x14ac:dyDescent="0.2">
      <c r="A37" s="8">
        <v>47</v>
      </c>
      <c r="B37" s="7" t="s">
        <v>179</v>
      </c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/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257.19999998244998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257.19999998244998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/>
    </row>
    <row r="42" spans="1:26" x14ac:dyDescent="0.2">
      <c r="A42" s="8">
        <v>53</v>
      </c>
      <c r="B42" s="7" t="s">
        <v>39</v>
      </c>
      <c r="C42" s="8">
        <v>318455.1948548634</v>
      </c>
      <c r="D42" s="9">
        <v>1590.5720000765248</v>
      </c>
      <c r="E42" s="9">
        <v>282.66328699678411</v>
      </c>
      <c r="F42" s="9"/>
      <c r="G42" s="9">
        <v>273014.02988894942</v>
      </c>
      <c r="H42" s="9"/>
      <c r="I42" s="9"/>
      <c r="J42" s="9"/>
      <c r="K42" s="9">
        <v>2451.3638524673697</v>
      </c>
      <c r="L42" s="9"/>
      <c r="M42" s="9">
        <v>30107.871405420963</v>
      </c>
      <c r="N42" s="9">
        <v>3788.2862107362544</v>
      </c>
      <c r="O42" s="9">
        <v>1641.2349996316543</v>
      </c>
      <c r="P42" s="9">
        <v>3947.7721150225939</v>
      </c>
      <c r="Q42" s="9">
        <v>15.338851666666669</v>
      </c>
      <c r="R42" s="9"/>
      <c r="S42" s="9"/>
      <c r="T42" s="9"/>
      <c r="U42" s="9"/>
      <c r="V42" s="10"/>
      <c r="W42" s="10">
        <v>234.68388997287144</v>
      </c>
      <c r="X42" s="10"/>
      <c r="Y42" s="11">
        <v>62.857180336524777</v>
      </c>
      <c r="Z42" s="12">
        <v>635591.868536141</v>
      </c>
    </row>
    <row r="43" spans="1:26" x14ac:dyDescent="0.2">
      <c r="A43" s="8">
        <v>54</v>
      </c>
      <c r="B43" s="7" t="s">
        <v>183</v>
      </c>
      <c r="C43" s="8"/>
      <c r="D43" s="9">
        <v>114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114</v>
      </c>
    </row>
    <row r="44" spans="1:26" x14ac:dyDescent="0.2">
      <c r="A44" s="8">
        <v>56</v>
      </c>
      <c r="B44" s="7" t="s">
        <v>40</v>
      </c>
      <c r="C44" s="8">
        <v>637.24303348348667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382.89911954522813</v>
      </c>
      <c r="X44" s="10"/>
      <c r="Y44" s="11"/>
      <c r="Z44" s="12">
        <v>1020.1421530287148</v>
      </c>
    </row>
    <row r="45" spans="1:26" x14ac:dyDescent="0.2">
      <c r="A45" s="8">
        <v>57</v>
      </c>
      <c r="B45" s="7" t="s">
        <v>41</v>
      </c>
      <c r="C45" s="8">
        <v>5284.5907265126207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3">
        <v>1.2062841503179325</v>
      </c>
      <c r="X45" s="10"/>
      <c r="Y45" s="11"/>
      <c r="Z45" s="12">
        <v>5285.7970106629382</v>
      </c>
    </row>
    <row r="46" spans="1:26" x14ac:dyDescent="0.2">
      <c r="A46" s="8">
        <v>58</v>
      </c>
      <c r="B46" s="7" t="s">
        <v>42</v>
      </c>
      <c r="C46" s="8">
        <v>1328.5740661466484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3">
        <v>1.9861230976151008</v>
      </c>
      <c r="X46" s="10"/>
      <c r="Y46" s="11"/>
      <c r="Z46" s="12">
        <v>1330.5601892442635</v>
      </c>
    </row>
    <row r="47" spans="1:26" x14ac:dyDescent="0.2">
      <c r="A47" s="8">
        <v>59</v>
      </c>
      <c r="B47" s="7" t="s">
        <v>43</v>
      </c>
      <c r="C47" s="14">
        <v>7.6450279349442374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0.40598188820873948</v>
      </c>
      <c r="X47" s="10"/>
      <c r="Y47" s="11"/>
      <c r="Z47" s="21">
        <v>8.0510098231529774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2704.0000002399997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2704.0000002399997</v>
      </c>
    </row>
    <row r="50" spans="1:26" x14ac:dyDescent="0.2">
      <c r="A50" s="8">
        <v>63</v>
      </c>
      <c r="B50" s="7" t="s">
        <v>186</v>
      </c>
      <c r="C50" s="8"/>
      <c r="D50" s="9">
        <v>192.79999997425404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192.79999997425404</v>
      </c>
    </row>
    <row r="51" spans="1:26" x14ac:dyDescent="0.2">
      <c r="A51" s="8">
        <v>64</v>
      </c>
      <c r="B51" s="7" t="s">
        <v>187</v>
      </c>
      <c r="C51" s="8"/>
      <c r="D51" s="9">
        <v>454.13999999606858</v>
      </c>
      <c r="E51" s="9">
        <v>349.78935165178029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803.92935164784888</v>
      </c>
    </row>
    <row r="52" spans="1:26" x14ac:dyDescent="0.2">
      <c r="A52" s="8">
        <v>65</v>
      </c>
      <c r="B52" s="7" t="s">
        <v>118</v>
      </c>
      <c r="C52" s="30">
        <v>0.67319636379017223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0.67319636379017223</v>
      </c>
    </row>
    <row r="53" spans="1:26" x14ac:dyDescent="0.2">
      <c r="A53" s="8">
        <v>66</v>
      </c>
      <c r="B53" s="7" t="s">
        <v>371</v>
      </c>
      <c r="C53" s="8">
        <v>80.310143536464778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80.310143536464778</v>
      </c>
    </row>
    <row r="54" spans="1:26" x14ac:dyDescent="0.2">
      <c r="A54" s="8">
        <v>68</v>
      </c>
      <c r="B54" s="7" t="s">
        <v>188</v>
      </c>
      <c r="C54" s="30">
        <v>0.23358657575277192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0.23358657575277192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14">
        <v>1.396617922682593</v>
      </c>
      <c r="D56" s="16">
        <v>4.8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19">
        <v>1.1426936138394959E-3</v>
      </c>
      <c r="X56" s="10"/>
      <c r="Y56" s="11"/>
      <c r="Z56" s="21">
        <v>6.1977606162964332</v>
      </c>
    </row>
    <row r="57" spans="1:26" ht="26" x14ac:dyDescent="0.2">
      <c r="A57" s="8">
        <v>74</v>
      </c>
      <c r="B57" s="7" t="s">
        <v>374</v>
      </c>
      <c r="C57" s="14">
        <v>6.0597117208542626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6.0597117208542626</v>
      </c>
    </row>
    <row r="58" spans="1:26" x14ac:dyDescent="0.2">
      <c r="A58" s="8">
        <v>75</v>
      </c>
      <c r="B58" s="7" t="s">
        <v>44</v>
      </c>
      <c r="C58" s="30">
        <v>0.13879477622632075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9.7602066866875017E-2</v>
      </c>
      <c r="X58" s="10">
        <v>63.532343898342255</v>
      </c>
      <c r="Y58" s="11">
        <v>19.434880130578136</v>
      </c>
      <c r="Z58" s="12">
        <v>83.203620872013587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413528.35796796478</v>
      </c>
      <c r="D61" s="9">
        <v>1454.6110000693584</v>
      </c>
      <c r="E61" s="9">
        <v>553.08848549555114</v>
      </c>
      <c r="F61" s="9">
        <v>3016.8929763776423</v>
      </c>
      <c r="G61" s="9">
        <v>527139.39564344729</v>
      </c>
      <c r="H61" s="9">
        <v>1449.4009882110022</v>
      </c>
      <c r="I61" s="9"/>
      <c r="J61" s="9"/>
      <c r="K61" s="9">
        <v>9411.9165507178423</v>
      </c>
      <c r="L61" s="9"/>
      <c r="M61" s="9">
        <v>127747.91403670938</v>
      </c>
      <c r="N61" s="9">
        <v>13899.127740080834</v>
      </c>
      <c r="O61" s="9">
        <v>7389.0327784053934</v>
      </c>
      <c r="P61" s="9">
        <v>11545.995139402485</v>
      </c>
      <c r="Q61" s="9">
        <v>61.355406666666674</v>
      </c>
      <c r="R61" s="9">
        <v>977.1460810569007</v>
      </c>
      <c r="S61" s="9"/>
      <c r="T61" s="9"/>
      <c r="U61" s="9"/>
      <c r="V61" s="10"/>
      <c r="W61" s="10">
        <v>81.884701351583971</v>
      </c>
      <c r="X61" s="10"/>
      <c r="Y61" s="11">
        <v>325.01857884058904</v>
      </c>
      <c r="Z61" s="12">
        <v>1118581.1380747976</v>
      </c>
    </row>
    <row r="62" spans="1:26" x14ac:dyDescent="0.2">
      <c r="A62" s="8">
        <v>81</v>
      </c>
      <c r="B62" s="7" t="s">
        <v>46</v>
      </c>
      <c r="C62" s="48">
        <v>7.1137413821466082E-4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7.1137413821466082E-4</v>
      </c>
    </row>
    <row r="63" spans="1:26" x14ac:dyDescent="0.2">
      <c r="A63" s="8">
        <v>82</v>
      </c>
      <c r="B63" s="7" t="s">
        <v>47</v>
      </c>
      <c r="C63" s="8">
        <v>156.48925448138149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146.61142756712118</v>
      </c>
      <c r="X63" s="10"/>
      <c r="Y63" s="11">
        <v>17.772308199752313</v>
      </c>
      <c r="Z63" s="12">
        <v>320.87299024825501</v>
      </c>
    </row>
    <row r="64" spans="1:26" x14ac:dyDescent="0.2">
      <c r="A64" s="8">
        <v>83</v>
      </c>
      <c r="B64" s="7" t="s">
        <v>48</v>
      </c>
      <c r="C64" s="8">
        <v>5283.8250967813565</v>
      </c>
      <c r="D64" s="9"/>
      <c r="E64" s="9">
        <v>25.995834939689505</v>
      </c>
      <c r="F64" s="9"/>
      <c r="G64" s="9"/>
      <c r="H64" s="9"/>
      <c r="I64" s="9"/>
      <c r="J64" s="9"/>
      <c r="K64" s="9">
        <v>185.16947734957046</v>
      </c>
      <c r="L64" s="9"/>
      <c r="M64" s="9">
        <v>917.3648240027037</v>
      </c>
      <c r="N64" s="9"/>
      <c r="O64" s="9">
        <v>73.001700242734643</v>
      </c>
      <c r="P64" s="9"/>
      <c r="Q64" s="9"/>
      <c r="R64" s="9"/>
      <c r="S64" s="9"/>
      <c r="T64" s="9"/>
      <c r="U64" s="9"/>
      <c r="V64" s="10"/>
      <c r="W64" s="13">
        <v>6.8888079006536111</v>
      </c>
      <c r="X64" s="10"/>
      <c r="Y64" s="11"/>
      <c r="Z64" s="12">
        <v>6492.2457412167087</v>
      </c>
    </row>
    <row r="65" spans="1:26" x14ac:dyDescent="0.2">
      <c r="A65" s="8">
        <v>84</v>
      </c>
      <c r="B65" s="7" t="s">
        <v>49</v>
      </c>
      <c r="C65" s="30">
        <v>0.34551282035765285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5">
        <v>0.19843683510743249</v>
      </c>
      <c r="X65" s="10"/>
      <c r="Y65" s="11"/>
      <c r="Z65" s="23">
        <v>0.54394965546508534</v>
      </c>
    </row>
    <row r="66" spans="1:26" x14ac:dyDescent="0.2">
      <c r="A66" s="8">
        <v>85</v>
      </c>
      <c r="B66" s="7" t="s">
        <v>50</v>
      </c>
      <c r="C66" s="8">
        <v>17.832311074026659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0.52654957024460824</v>
      </c>
      <c r="X66" s="10"/>
      <c r="Y66" s="11"/>
      <c r="Z66" s="12">
        <v>18.358860644271267</v>
      </c>
    </row>
    <row r="67" spans="1:26" x14ac:dyDescent="0.2">
      <c r="A67" s="8">
        <v>86</v>
      </c>
      <c r="B67" s="7" t="s">
        <v>51</v>
      </c>
      <c r="C67" s="8">
        <v>82.536912681207852</v>
      </c>
      <c r="D67" s="9"/>
      <c r="E67" s="9">
        <v>355.9604087702823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9.8419709713161279</v>
      </c>
      <c r="X67" s="10"/>
      <c r="Y67" s="11"/>
      <c r="Z67" s="12">
        <v>448.3392924228063</v>
      </c>
    </row>
    <row r="68" spans="1:26" x14ac:dyDescent="0.2">
      <c r="A68" s="8">
        <v>87</v>
      </c>
      <c r="B68" s="7" t="s">
        <v>52</v>
      </c>
      <c r="C68" s="8">
        <v>38.518054291610127</v>
      </c>
      <c r="D68" s="9"/>
      <c r="E68" s="22">
        <v>0.1596872573866619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>
        <v>53.074822216901723</v>
      </c>
      <c r="X68" s="10">
        <v>243.05452634484482</v>
      </c>
      <c r="Y68" s="11">
        <v>24.147578359891398</v>
      </c>
      <c r="Z68" s="12">
        <v>358.95466847063472</v>
      </c>
    </row>
    <row r="69" spans="1:26" x14ac:dyDescent="0.2">
      <c r="A69" s="8">
        <v>88</v>
      </c>
      <c r="B69" s="7" t="s">
        <v>53</v>
      </c>
      <c r="C69" s="14">
        <v>6.7981978060700792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6.7981978060700792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263.39999999999998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263.39999999999998</v>
      </c>
    </row>
    <row r="72" spans="1:26" x14ac:dyDescent="0.2">
      <c r="A72" s="8">
        <v>91</v>
      </c>
      <c r="B72" s="7" t="s">
        <v>190</v>
      </c>
      <c r="C72" s="8"/>
      <c r="D72" s="9">
        <v>59.000000000400007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59.000000000400007</v>
      </c>
    </row>
    <row r="73" spans="1:26" x14ac:dyDescent="0.2">
      <c r="A73" s="8">
        <v>92</v>
      </c>
      <c r="B73" s="7" t="s">
        <v>191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/>
    </row>
    <row r="74" spans="1:26" x14ac:dyDescent="0.2">
      <c r="A74" s="8">
        <v>93</v>
      </c>
      <c r="B74" s="7" t="s">
        <v>192</v>
      </c>
      <c r="C74" s="8"/>
      <c r="D74" s="9">
        <v>2176.1999999999998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2176.1999999999998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1.5617439335940007</v>
      </c>
      <c r="Y75" s="11"/>
      <c r="Z75" s="21">
        <v>1.5617439335940007</v>
      </c>
    </row>
    <row r="76" spans="1:26" x14ac:dyDescent="0.2">
      <c r="A76" s="8">
        <v>95</v>
      </c>
      <c r="B76" s="7" t="s">
        <v>194</v>
      </c>
      <c r="C76" s="8"/>
      <c r="D76" s="16">
        <v>8.5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21">
        <v>8.5</v>
      </c>
    </row>
    <row r="77" spans="1:26" x14ac:dyDescent="0.2">
      <c r="A77" s="8">
        <v>96</v>
      </c>
      <c r="B77" s="7" t="s">
        <v>195</v>
      </c>
      <c r="C77" s="8"/>
      <c r="D77" s="9">
        <v>215.24999999995515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215.24999999995515</v>
      </c>
    </row>
    <row r="78" spans="1:26" x14ac:dyDescent="0.2">
      <c r="A78" s="8">
        <v>98</v>
      </c>
      <c r="B78" s="7" t="s">
        <v>119</v>
      </c>
      <c r="C78" s="30">
        <v>0.74934660520733321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19">
        <v>1.0505852537157721E-3</v>
      </c>
      <c r="X78" s="10"/>
      <c r="Y78" s="11"/>
      <c r="Z78" s="23">
        <v>0.75039719046104902</v>
      </c>
    </row>
    <row r="79" spans="1:26" x14ac:dyDescent="0.2">
      <c r="A79" s="8">
        <v>100</v>
      </c>
      <c r="B79" s="7" t="s">
        <v>196</v>
      </c>
      <c r="C79" s="8"/>
      <c r="D79" s="9">
        <v>172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172</v>
      </c>
    </row>
    <row r="80" spans="1:26" x14ac:dyDescent="0.2">
      <c r="A80" s="8">
        <v>101</v>
      </c>
      <c r="B80" s="7" t="s">
        <v>197</v>
      </c>
      <c r="C80" s="8"/>
      <c r="D80" s="9">
        <v>602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602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17163.471273731589</v>
      </c>
      <c r="U81" s="9"/>
      <c r="V81" s="10"/>
      <c r="W81" s="10"/>
      <c r="X81" s="10"/>
      <c r="Y81" s="11"/>
      <c r="Z81" s="12">
        <v>17163.471273731589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28082.20343683397</v>
      </c>
      <c r="U82" s="9"/>
      <c r="V82" s="10"/>
      <c r="W82" s="10"/>
      <c r="X82" s="10"/>
      <c r="Y82" s="11"/>
      <c r="Z82" s="12">
        <v>28082.20343683397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1861.3000001435998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1861.3000001435998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209.7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209.7</v>
      </c>
    </row>
    <row r="88" spans="1:26" x14ac:dyDescent="0.2">
      <c r="A88" s="8">
        <v>117</v>
      </c>
      <c r="B88" s="7" t="s">
        <v>201</v>
      </c>
      <c r="C88" s="8"/>
      <c r="D88" s="9">
        <v>132.80000000039999</v>
      </c>
      <c r="E88" s="9">
        <v>11.80435141802246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144.60435141842245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1961.0657732667121</v>
      </c>
      <c r="D92" s="9">
        <v>693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282.11050249736894</v>
      </c>
      <c r="X92" s="10"/>
      <c r="Y92" s="11">
        <v>26.707193067976487</v>
      </c>
      <c r="Z92" s="12">
        <v>2962.8834688320576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1688.1789432914909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2962.2182134345671</v>
      </c>
      <c r="T94" s="9"/>
      <c r="U94" s="9"/>
      <c r="V94" s="10"/>
      <c r="W94" s="10">
        <v>757.86918500432262</v>
      </c>
      <c r="X94" s="10"/>
      <c r="Y94" s="11">
        <v>27.77542197017161</v>
      </c>
      <c r="Z94" s="12">
        <v>5436.0417637005521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408.42249633414582</v>
      </c>
      <c r="D96" s="9"/>
      <c r="E96" s="31">
        <v>3.4630971481444756E-2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1615.3496099681329</v>
      </c>
      <c r="X96" s="10"/>
      <c r="Y96" s="20">
        <v>1.507816927365782</v>
      </c>
      <c r="Z96" s="12">
        <v>2025.3145542011259</v>
      </c>
    </row>
    <row r="97" spans="1:26" ht="26" x14ac:dyDescent="0.2">
      <c r="A97" s="8">
        <v>133</v>
      </c>
      <c r="B97" s="7" t="s">
        <v>205</v>
      </c>
      <c r="C97" s="8">
        <v>3331.857191791923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3.7863011275048382E-2</v>
      </c>
      <c r="X97" s="10"/>
      <c r="Y97" s="11"/>
      <c r="Z97" s="12">
        <v>3331.895054803198</v>
      </c>
    </row>
    <row r="98" spans="1:26" x14ac:dyDescent="0.2">
      <c r="A98" s="8">
        <v>134</v>
      </c>
      <c r="B98" s="7" t="s">
        <v>58</v>
      </c>
      <c r="C98" s="8">
        <v>1556.7322863209331</v>
      </c>
      <c r="D98" s="9"/>
      <c r="E98" s="22">
        <v>0.16473522511391792</v>
      </c>
      <c r="F98" s="9">
        <v>874.46313964917636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0">
        <v>12.549275424035704</v>
      </c>
      <c r="X98" s="10"/>
      <c r="Y98" s="11"/>
      <c r="Z98" s="12">
        <v>2443.9094366192594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654.77754278933617</v>
      </c>
      <c r="D102" s="9"/>
      <c r="E102" s="9"/>
      <c r="F102" s="9"/>
      <c r="G102" s="9"/>
      <c r="H102" s="9"/>
      <c r="I102" s="9"/>
      <c r="J102" s="9"/>
      <c r="K102" s="9"/>
      <c r="L102" s="9">
        <v>750.77048042051103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1405.5480232098471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543.10000000119999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543.10000000119999</v>
      </c>
    </row>
    <row r="106" spans="1:26" x14ac:dyDescent="0.2">
      <c r="A106" s="8">
        <v>149</v>
      </c>
      <c r="B106" s="7" t="s">
        <v>120</v>
      </c>
      <c r="C106" s="30">
        <v>0.92190115650568205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0.92190115650568205</v>
      </c>
    </row>
    <row r="107" spans="1:26" x14ac:dyDescent="0.2">
      <c r="A107" s="8">
        <v>150</v>
      </c>
      <c r="B107" s="7" t="s">
        <v>385</v>
      </c>
      <c r="C107" s="8">
        <v>232.54062237094848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38.050815243586392</v>
      </c>
      <c r="Z107" s="12">
        <v>270.59143761453487</v>
      </c>
    </row>
    <row r="108" spans="1:26" x14ac:dyDescent="0.2">
      <c r="A108" s="8">
        <v>152</v>
      </c>
      <c r="B108" s="7" t="s">
        <v>211</v>
      </c>
      <c r="C108" s="8"/>
      <c r="D108" s="9">
        <v>1534.0000000235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1534.0000000235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2852.2248757330972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2852.2248757330972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854.43751862522549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22.140968986932627</v>
      </c>
      <c r="X112" s="10"/>
      <c r="Y112" s="11"/>
      <c r="Z112" s="12">
        <v>876.57848761215814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111.56695082233038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111.56695082233038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22873.137682541033</v>
      </c>
      <c r="U115" s="9"/>
      <c r="V115" s="10"/>
      <c r="W115" s="10"/>
      <c r="X115" s="10"/>
      <c r="Y115" s="11"/>
      <c r="Z115" s="12">
        <v>22873.137682541033</v>
      </c>
    </row>
    <row r="116" spans="1:26" x14ac:dyDescent="0.2">
      <c r="A116" s="8">
        <v>162</v>
      </c>
      <c r="B116" s="7" t="s">
        <v>214</v>
      </c>
      <c r="C116" s="8"/>
      <c r="D116" s="9">
        <v>2144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2144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2874.7919047077421</v>
      </c>
      <c r="U118" s="9"/>
      <c r="V118" s="10"/>
      <c r="W118" s="10"/>
      <c r="X118" s="10"/>
      <c r="Y118" s="11"/>
      <c r="Z118" s="12">
        <v>2874.7919047077421</v>
      </c>
    </row>
    <row r="119" spans="1:26" x14ac:dyDescent="0.2">
      <c r="A119" s="8">
        <v>168</v>
      </c>
      <c r="B119" s="7" t="s">
        <v>215</v>
      </c>
      <c r="C119" s="8"/>
      <c r="D119" s="9">
        <v>23.1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23.1</v>
      </c>
    </row>
    <row r="120" spans="1:26" x14ac:dyDescent="0.2">
      <c r="A120" s="8">
        <v>169</v>
      </c>
      <c r="B120" s="7" t="s">
        <v>216</v>
      </c>
      <c r="C120" s="14">
        <v>2.21101277723931</v>
      </c>
      <c r="D120" s="9">
        <v>5863.7999999985268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0">
        <v>11.410998389902838</v>
      </c>
      <c r="X120" s="10"/>
      <c r="Y120" s="11"/>
      <c r="Z120" s="12">
        <v>5877.4220111656687</v>
      </c>
    </row>
    <row r="121" spans="1:26" x14ac:dyDescent="0.2">
      <c r="A121" s="8">
        <v>171</v>
      </c>
      <c r="B121" s="7" t="s">
        <v>217</v>
      </c>
      <c r="C121" s="8"/>
      <c r="D121" s="9">
        <v>171.6</v>
      </c>
      <c r="E121" s="9">
        <v>81.044650023736054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252.64465002373606</v>
      </c>
    </row>
    <row r="122" spans="1:26" x14ac:dyDescent="0.2">
      <c r="A122" s="8">
        <v>172</v>
      </c>
      <c r="B122" s="7" t="s">
        <v>218</v>
      </c>
      <c r="C122" s="8"/>
      <c r="D122" s="9">
        <v>112.56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112.56</v>
      </c>
    </row>
    <row r="123" spans="1:26" x14ac:dyDescent="0.2">
      <c r="A123" s="8">
        <v>174</v>
      </c>
      <c r="B123" s="7" t="s">
        <v>219</v>
      </c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/>
    </row>
    <row r="124" spans="1:26" x14ac:dyDescent="0.2">
      <c r="A124" s="8">
        <v>175</v>
      </c>
      <c r="B124" s="7" t="s">
        <v>391</v>
      </c>
      <c r="C124" s="8"/>
      <c r="D124" s="9">
        <v>6512.4999999787142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6512.4999999787142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48503.892513568717</v>
      </c>
      <c r="U125" s="9"/>
      <c r="V125" s="10"/>
      <c r="W125" s="10"/>
      <c r="X125" s="10"/>
      <c r="Y125" s="11"/>
      <c r="Z125" s="12">
        <v>48503.892513568717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42.015919401237078</v>
      </c>
      <c r="Z127" s="12">
        <v>42.015919401237078</v>
      </c>
    </row>
    <row r="128" spans="1:26" x14ac:dyDescent="0.2">
      <c r="A128" s="8">
        <v>179</v>
      </c>
      <c r="B128" s="7" t="s">
        <v>395</v>
      </c>
      <c r="C128" s="8"/>
      <c r="D128" s="9">
        <v>7649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7649</v>
      </c>
    </row>
    <row r="129" spans="1:26" x14ac:dyDescent="0.2">
      <c r="A129" s="8">
        <v>181</v>
      </c>
      <c r="B129" s="7" t="s">
        <v>60</v>
      </c>
      <c r="C129" s="14">
        <v>4.0452251182175738</v>
      </c>
      <c r="D129" s="9"/>
      <c r="E129" s="9">
        <v>3080.5830294688308</v>
      </c>
      <c r="F129" s="9"/>
      <c r="G129" s="9"/>
      <c r="H129" s="9"/>
      <c r="I129" s="9"/>
      <c r="J129" s="9">
        <v>340428.53489008563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6.3575140858063039E-2</v>
      </c>
      <c r="X129" s="10"/>
      <c r="Y129" s="11">
        <v>103.71819980334327</v>
      </c>
      <c r="Z129" s="12">
        <v>343616.94491961686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349.8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349.8</v>
      </c>
    </row>
    <row r="132" spans="1:26" x14ac:dyDescent="0.2">
      <c r="A132" s="8">
        <v>184</v>
      </c>
      <c r="B132" s="7" t="s">
        <v>222</v>
      </c>
      <c r="C132" s="8"/>
      <c r="D132" s="9">
        <v>627.199999998865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627.199999998865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161078.21896407663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302.96665245906655</v>
      </c>
      <c r="X134" s="10"/>
      <c r="Y134" s="11"/>
      <c r="Z134" s="12">
        <v>161381.18561653569</v>
      </c>
    </row>
    <row r="135" spans="1:26" x14ac:dyDescent="0.2">
      <c r="A135" s="8">
        <v>187</v>
      </c>
      <c r="B135" s="7" t="s">
        <v>224</v>
      </c>
      <c r="C135" s="8"/>
      <c r="D135" s="9">
        <v>84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84</v>
      </c>
    </row>
    <row r="136" spans="1:26" x14ac:dyDescent="0.2">
      <c r="A136" s="8">
        <v>188</v>
      </c>
      <c r="B136" s="7" t="s">
        <v>397</v>
      </c>
      <c r="C136" s="17">
        <v>8.8111077945933314E-2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0">
        <v>1.5353651841967954E-4</v>
      </c>
      <c r="X136" s="10"/>
      <c r="Y136" s="11"/>
      <c r="Z136" s="18">
        <v>8.8264614464352992E-2</v>
      </c>
    </row>
    <row r="137" spans="1:26" x14ac:dyDescent="0.2">
      <c r="A137" s="8">
        <v>190</v>
      </c>
      <c r="B137" s="7" t="s">
        <v>61</v>
      </c>
      <c r="C137" s="17">
        <v>4.1143872563380174E-3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4.1143872563380174E-3</v>
      </c>
    </row>
    <row r="138" spans="1:26" x14ac:dyDescent="0.2">
      <c r="A138" s="8">
        <v>191</v>
      </c>
      <c r="B138" s="7" t="s">
        <v>225</v>
      </c>
      <c r="C138" s="8"/>
      <c r="D138" s="9">
        <v>156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156</v>
      </c>
    </row>
    <row r="139" spans="1:26" x14ac:dyDescent="0.2">
      <c r="A139" s="8">
        <v>195</v>
      </c>
      <c r="B139" s="7" t="s">
        <v>226</v>
      </c>
      <c r="C139" s="8"/>
      <c r="D139" s="9">
        <v>44.999999998703998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44.999999998703998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180.99999998620001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180.99999998620001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35.650980513489266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12">
        <v>35.650980513489266</v>
      </c>
    </row>
    <row r="147" spans="1:26" x14ac:dyDescent="0.2">
      <c r="A147" s="8">
        <v>206</v>
      </c>
      <c r="B147" s="7" t="s">
        <v>230</v>
      </c>
      <c r="C147" s="8"/>
      <c r="D147" s="9">
        <v>21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21</v>
      </c>
    </row>
    <row r="148" spans="1:26" x14ac:dyDescent="0.2">
      <c r="A148" s="8">
        <v>207</v>
      </c>
      <c r="B148" s="7" t="s">
        <v>400</v>
      </c>
      <c r="C148" s="8">
        <v>65.111798543468609</v>
      </c>
      <c r="D148" s="16">
        <v>4.0289999999999999</v>
      </c>
      <c r="E148" s="9">
        <v>127.02357214235306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3">
        <v>1.439294300293718</v>
      </c>
      <c r="X148" s="10"/>
      <c r="Y148" s="11"/>
      <c r="Z148" s="12">
        <v>197.60366498611538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1589.5903074541454</v>
      </c>
      <c r="T149" s="9"/>
      <c r="U149" s="9"/>
      <c r="V149" s="10"/>
      <c r="W149" s="10">
        <v>3066.1595317939568</v>
      </c>
      <c r="X149" s="10"/>
      <c r="Y149" s="11"/>
      <c r="Z149" s="12">
        <v>4655.749839248102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>
        <v>861.76019867892182</v>
      </c>
      <c r="X150" s="10"/>
      <c r="Y150" s="11"/>
      <c r="Z150" s="12">
        <v>861.76019867892182</v>
      </c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6112.090000122389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6112.090000122389</v>
      </c>
    </row>
    <row r="153" spans="1:26" x14ac:dyDescent="0.2">
      <c r="A153" s="8">
        <v>213</v>
      </c>
      <c r="B153" s="7" t="s">
        <v>403</v>
      </c>
      <c r="C153" s="8">
        <v>1048.3432969482997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0">
        <v>10.992817503034562</v>
      </c>
      <c r="X153" s="10"/>
      <c r="Y153" s="11"/>
      <c r="Z153" s="12">
        <v>1059.3361144513342</v>
      </c>
    </row>
    <row r="154" spans="1:26" x14ac:dyDescent="0.2">
      <c r="A154" s="8">
        <v>217</v>
      </c>
      <c r="B154" s="7" t="s">
        <v>232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/>
    </row>
    <row r="155" spans="1:26" x14ac:dyDescent="0.2">
      <c r="A155" s="8">
        <v>218</v>
      </c>
      <c r="B155" s="7" t="s">
        <v>65</v>
      </c>
      <c r="C155" s="8">
        <v>14.023223137928232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5">
        <v>0.1289990299242364</v>
      </c>
      <c r="X155" s="10"/>
      <c r="Y155" s="11"/>
      <c r="Z155" s="12">
        <v>14.152222167852468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9.9999999989999999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9.9999999989999999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198.89171371675124</v>
      </c>
      <c r="D159" s="25"/>
      <c r="E159" s="25"/>
      <c r="F159" s="25"/>
      <c r="G159" s="25"/>
      <c r="H159" s="25"/>
      <c r="I159" s="25">
        <v>21360.706856358491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1444.4595959923113</v>
      </c>
      <c r="X159" s="26"/>
      <c r="Y159" s="27"/>
      <c r="Z159" s="28">
        <v>23004.058166067553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303.32226425353497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303.32226425353497</v>
      </c>
    </row>
    <row r="161" spans="1:26" x14ac:dyDescent="0.2">
      <c r="A161" s="8">
        <v>227</v>
      </c>
      <c r="B161" s="7" t="s">
        <v>235</v>
      </c>
      <c r="C161" s="8"/>
      <c r="D161" s="9">
        <v>114.99999998320001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114.99999998320001</v>
      </c>
    </row>
    <row r="162" spans="1:26" x14ac:dyDescent="0.2">
      <c r="A162" s="8">
        <v>229</v>
      </c>
      <c r="B162" s="7" t="s">
        <v>236</v>
      </c>
      <c r="C162" s="8"/>
      <c r="D162" s="9">
        <v>331.08000004299998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331.08000004299998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60551.05849824343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60551.05849824343</v>
      </c>
    </row>
    <row r="164" spans="1:26" x14ac:dyDescent="0.2">
      <c r="A164" s="8">
        <v>232</v>
      </c>
      <c r="B164" s="7" t="s">
        <v>407</v>
      </c>
      <c r="C164" s="8">
        <v>48820.632725856049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48820.632725856049</v>
      </c>
    </row>
    <row r="165" spans="1:26" x14ac:dyDescent="0.2">
      <c r="A165" s="8">
        <v>233</v>
      </c>
      <c r="B165" s="7" t="s">
        <v>237</v>
      </c>
      <c r="C165" s="8"/>
      <c r="D165" s="9">
        <v>151.9999999851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151.9999999851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6.1885854930495316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6.1885854930495316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21618.447777197922</v>
      </c>
      <c r="D169" s="9"/>
      <c r="E169" s="9"/>
      <c r="F169" s="22">
        <v>0.2234823022597216</v>
      </c>
      <c r="G169" s="9">
        <v>768.01312191507759</v>
      </c>
      <c r="H169" s="9"/>
      <c r="I169" s="9"/>
      <c r="J169" s="9"/>
      <c r="K169" s="9">
        <v>1470.2567454448499</v>
      </c>
      <c r="L169" s="9"/>
      <c r="M169" s="9">
        <v>5391.6107285921744</v>
      </c>
      <c r="N169" s="9">
        <v>1852.7314188736507</v>
      </c>
      <c r="O169" s="9">
        <v>1885.0112443138132</v>
      </c>
      <c r="P169" s="9">
        <v>1469.0303838625575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34455.324902502303</v>
      </c>
    </row>
    <row r="170" spans="1:26" x14ac:dyDescent="0.2">
      <c r="A170" s="8">
        <v>242</v>
      </c>
      <c r="B170" s="7" t="s">
        <v>68</v>
      </c>
      <c r="C170" s="17">
        <v>4.6005028278878798E-2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5.6897893064757794E-3</v>
      </c>
      <c r="X170" s="10"/>
      <c r="Y170" s="11"/>
      <c r="Z170" s="18">
        <v>5.1694817585354574E-2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3353.2625408947556</v>
      </c>
      <c r="V171" s="10"/>
      <c r="W171" s="10"/>
      <c r="X171" s="10"/>
      <c r="Y171" s="11"/>
      <c r="Z171" s="12">
        <v>3353.2625408947556</v>
      </c>
    </row>
    <row r="172" spans="1:26" x14ac:dyDescent="0.2">
      <c r="A172" s="8">
        <v>244</v>
      </c>
      <c r="B172" s="7" t="s">
        <v>239</v>
      </c>
      <c r="C172" s="8"/>
      <c r="D172" s="9">
        <v>11773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11773</v>
      </c>
    </row>
    <row r="173" spans="1:26" x14ac:dyDescent="0.2">
      <c r="A173" s="8">
        <v>245</v>
      </c>
      <c r="B173" s="7" t="s">
        <v>69</v>
      </c>
      <c r="C173" s="17">
        <v>5.0170777688918356E-3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3">
        <v>5.4048873549087348</v>
      </c>
      <c r="X173" s="10"/>
      <c r="Y173" s="11"/>
      <c r="Z173" s="21">
        <v>5.4099044326776271</v>
      </c>
    </row>
    <row r="174" spans="1:26" x14ac:dyDescent="0.2">
      <c r="A174" s="8">
        <v>248</v>
      </c>
      <c r="B174" s="7" t="s">
        <v>240</v>
      </c>
      <c r="C174" s="8"/>
      <c r="D174" s="9">
        <v>647</v>
      </c>
      <c r="E174" s="22">
        <v>0.16976773967175887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647.16976773967178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42.5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42.5</v>
      </c>
    </row>
    <row r="177" spans="1:26" x14ac:dyDescent="0.2">
      <c r="A177" s="8">
        <v>251</v>
      </c>
      <c r="B177" s="7" t="s">
        <v>243</v>
      </c>
      <c r="C177" s="30">
        <v>0.1054595288210427</v>
      </c>
      <c r="D177" s="9">
        <v>2107.3700002607889</v>
      </c>
      <c r="E177" s="9">
        <v>497.28567435451356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2604.7611341441234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252.22396149986656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252.22396149986656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1.7137427237396867</v>
      </c>
      <c r="D181" s="9">
        <v>157.5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9.5572745854439825E-2</v>
      </c>
      <c r="X181" s="10"/>
      <c r="Y181" s="11"/>
      <c r="Z181" s="12">
        <v>159.30931546959414</v>
      </c>
    </row>
    <row r="182" spans="1:26" x14ac:dyDescent="0.2">
      <c r="A182" s="8">
        <v>258</v>
      </c>
      <c r="B182" s="7" t="s">
        <v>247</v>
      </c>
      <c r="C182" s="8">
        <v>56.10031977855774</v>
      </c>
      <c r="D182" s="9">
        <v>100.1000000069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0">
        <v>18.893504463040493</v>
      </c>
      <c r="X182" s="10"/>
      <c r="Y182" s="11"/>
      <c r="Z182" s="12">
        <v>175.09382424849824</v>
      </c>
    </row>
    <row r="183" spans="1:26" x14ac:dyDescent="0.2">
      <c r="A183" s="8">
        <v>259</v>
      </c>
      <c r="B183" s="7" t="s">
        <v>248</v>
      </c>
      <c r="C183" s="8">
        <v>390.84128041785533</v>
      </c>
      <c r="D183" s="9"/>
      <c r="E183" s="9"/>
      <c r="F183" s="9"/>
      <c r="G183" s="9"/>
      <c r="H183" s="9">
        <v>62.940625377813319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453.78190579566865</v>
      </c>
    </row>
    <row r="184" spans="1:26" x14ac:dyDescent="0.2">
      <c r="A184" s="8">
        <v>260</v>
      </c>
      <c r="B184" s="7" t="s">
        <v>249</v>
      </c>
      <c r="C184" s="30">
        <v>0.14622028780628968</v>
      </c>
      <c r="D184" s="9">
        <v>2059.2000000046469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2059.3462202924534</v>
      </c>
    </row>
    <row r="185" spans="1:26" x14ac:dyDescent="0.2">
      <c r="A185" s="8">
        <v>261</v>
      </c>
      <c r="B185" s="7" t="s">
        <v>250</v>
      </c>
      <c r="C185" s="8"/>
      <c r="D185" s="9">
        <v>52.5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52.5</v>
      </c>
    </row>
    <row r="186" spans="1:26" x14ac:dyDescent="0.2">
      <c r="A186" s="8">
        <v>262</v>
      </c>
      <c r="B186" s="7" t="s">
        <v>71</v>
      </c>
      <c r="C186" s="8">
        <v>4154.1944258775648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0">
        <v>20.4122717328382</v>
      </c>
      <c r="X186" s="10"/>
      <c r="Y186" s="11">
        <v>47.099552660701271</v>
      </c>
      <c r="Z186" s="12">
        <v>4221.7062502711042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19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19</v>
      </c>
    </row>
    <row r="189" spans="1:26" x14ac:dyDescent="0.2">
      <c r="A189" s="8">
        <v>267</v>
      </c>
      <c r="B189" s="7" t="s">
        <v>252</v>
      </c>
      <c r="C189" s="8"/>
      <c r="D189" s="9">
        <v>80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</v>
      </c>
    </row>
    <row r="190" spans="1:26" x14ac:dyDescent="0.2">
      <c r="A190" s="8">
        <v>268</v>
      </c>
      <c r="B190" s="7" t="s">
        <v>253</v>
      </c>
      <c r="C190" s="8">
        <v>226.84068043676734</v>
      </c>
      <c r="D190" s="9">
        <v>1029.9999999616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1256.8406803983673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25.162354922485576</v>
      </c>
      <c r="D193" s="9">
        <v>1230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285.27216943753251</v>
      </c>
      <c r="X193" s="10">
        <v>81.523664224165856</v>
      </c>
      <c r="Y193" s="11">
        <v>86.869206161197724</v>
      </c>
      <c r="Z193" s="12">
        <v>1708.8273947453818</v>
      </c>
    </row>
    <row r="194" spans="1:26" x14ac:dyDescent="0.2">
      <c r="A194" s="8">
        <v>273</v>
      </c>
      <c r="B194" s="7" t="s">
        <v>409</v>
      </c>
      <c r="C194" s="14">
        <v>1.1937559468767045</v>
      </c>
      <c r="D194" s="9"/>
      <c r="E194" s="22">
        <v>0.692619429628895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10">
        <v>48.000517016209621</v>
      </c>
      <c r="X194" s="10"/>
      <c r="Y194" s="11"/>
      <c r="Z194" s="12">
        <v>49.886892392715218</v>
      </c>
    </row>
    <row r="195" spans="1:26" x14ac:dyDescent="0.2">
      <c r="A195" s="8">
        <v>275</v>
      </c>
      <c r="B195" s="7" t="s">
        <v>73</v>
      </c>
      <c r="C195" s="8">
        <v>17060.930690027701</v>
      </c>
      <c r="D195" s="9">
        <v>550.29999998252003</v>
      </c>
      <c r="E195" s="16">
        <v>2.0300946474090553</v>
      </c>
      <c r="F195" s="9"/>
      <c r="G195" s="9"/>
      <c r="H195" s="9"/>
      <c r="I195" s="9">
        <v>20421.2362576616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33664.510528080158</v>
      </c>
      <c r="X195" s="10"/>
      <c r="Y195" s="11"/>
      <c r="Z195" s="12">
        <v>71699.007570399379</v>
      </c>
    </row>
    <row r="196" spans="1:26" x14ac:dyDescent="0.2">
      <c r="A196" s="8">
        <v>277</v>
      </c>
      <c r="B196" s="7" t="s">
        <v>74</v>
      </c>
      <c r="C196" s="8">
        <v>823.25208948276622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830.04544130226157</v>
      </c>
      <c r="X196" s="10"/>
      <c r="Y196" s="11"/>
      <c r="Z196" s="12">
        <v>1653.2975307850279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20256.720000598474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0">
        <v>13.382586729733481</v>
      </c>
      <c r="X199" s="10"/>
      <c r="Y199" s="11">
        <v>66.034621997657609</v>
      </c>
      <c r="Z199" s="12">
        <v>20336.137209325865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0.28209810534765828</v>
      </c>
      <c r="D201" s="9">
        <v>245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245.28209810534767</v>
      </c>
    </row>
    <row r="202" spans="1:26" x14ac:dyDescent="0.2">
      <c r="A202" s="8">
        <v>286</v>
      </c>
      <c r="B202" s="7" t="s">
        <v>255</v>
      </c>
      <c r="C202" s="8"/>
      <c r="D202" s="9">
        <v>317.00000000741011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317.00000000741011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40014.500746067315</v>
      </c>
      <c r="U204" s="9"/>
      <c r="V204" s="10"/>
      <c r="W204" s="10"/>
      <c r="X204" s="10"/>
      <c r="Y204" s="11"/>
      <c r="Z204" s="12">
        <v>40014.500746067315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113.00000000002001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113.00000000002001</v>
      </c>
    </row>
    <row r="209" spans="1:26" x14ac:dyDescent="0.2">
      <c r="A209" s="8">
        <v>298</v>
      </c>
      <c r="B209" s="7" t="s">
        <v>77</v>
      </c>
      <c r="C209" s="8">
        <v>31.535040602339578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31.535040602339578</v>
      </c>
    </row>
    <row r="210" spans="1:26" x14ac:dyDescent="0.2">
      <c r="A210" s="8">
        <v>299</v>
      </c>
      <c r="B210" s="7" t="s">
        <v>78</v>
      </c>
      <c r="C210" s="30">
        <v>0.13568186277235045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0">
        <v>26.40287705654314</v>
      </c>
      <c r="X210" s="10"/>
      <c r="Y210" s="11"/>
      <c r="Z210" s="12">
        <v>26.538558919315491</v>
      </c>
    </row>
    <row r="211" spans="1:26" x14ac:dyDescent="0.2">
      <c r="A211" s="8">
        <v>300</v>
      </c>
      <c r="B211" s="7" t="s">
        <v>79</v>
      </c>
      <c r="C211" s="8">
        <v>763747.36630201852</v>
      </c>
      <c r="D211" s="9">
        <v>36.300000001935004</v>
      </c>
      <c r="E211" s="16">
        <v>1.990708829264261</v>
      </c>
      <c r="F211" s="9">
        <v>31282.52349125551</v>
      </c>
      <c r="G211" s="9">
        <v>292675.37877556315</v>
      </c>
      <c r="H211" s="9"/>
      <c r="I211" s="9"/>
      <c r="J211" s="9"/>
      <c r="K211" s="9">
        <v>14183.942618380124</v>
      </c>
      <c r="L211" s="9">
        <v>3611.2234139081538</v>
      </c>
      <c r="M211" s="9">
        <v>291539.44487695309</v>
      </c>
      <c r="N211" s="9">
        <v>20612.620001506821</v>
      </c>
      <c r="O211" s="9">
        <v>8830.8505215186487</v>
      </c>
      <c r="P211" s="9">
        <v>13220.447589018086</v>
      </c>
      <c r="Q211" s="9">
        <v>46.016554999999997</v>
      </c>
      <c r="R211" s="9">
        <v>848.76894247589314</v>
      </c>
      <c r="S211" s="9"/>
      <c r="T211" s="9"/>
      <c r="U211" s="9"/>
      <c r="V211" s="10"/>
      <c r="W211" s="10">
        <v>1555.5503498523408</v>
      </c>
      <c r="X211" s="10"/>
      <c r="Y211" s="11">
        <v>14.59941851379161</v>
      </c>
      <c r="Z211" s="12">
        <v>1442207.023564795</v>
      </c>
    </row>
    <row r="212" spans="1:26" x14ac:dyDescent="0.2">
      <c r="A212" s="8">
        <v>302</v>
      </c>
      <c r="B212" s="7" t="s">
        <v>80</v>
      </c>
      <c r="C212" s="8">
        <v>8327.794966117086</v>
      </c>
      <c r="D212" s="9">
        <v>35.5</v>
      </c>
      <c r="E212" s="16">
        <v>2.9157354044516399</v>
      </c>
      <c r="F212" s="9"/>
      <c r="G212" s="9"/>
      <c r="H212" s="9"/>
      <c r="I212" s="9"/>
      <c r="J212" s="9"/>
      <c r="K212" s="9"/>
      <c r="L212" s="9"/>
      <c r="M212" s="9">
        <v>1332.2583097434472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83.034926111942141</v>
      </c>
      <c r="X212" s="10"/>
      <c r="Y212" s="11"/>
      <c r="Z212" s="12">
        <v>9781.5039373769268</v>
      </c>
    </row>
    <row r="213" spans="1:26" x14ac:dyDescent="0.2">
      <c r="A213" s="8">
        <v>308</v>
      </c>
      <c r="B213" s="7" t="s">
        <v>81</v>
      </c>
      <c r="C213" s="30">
        <v>0.40934345464723582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0">
        <v>21.714970064242571</v>
      </c>
      <c r="X213" s="10"/>
      <c r="Y213" s="11"/>
      <c r="Z213" s="12">
        <v>22.124313518889807</v>
      </c>
    </row>
    <row r="214" spans="1:26" x14ac:dyDescent="0.2">
      <c r="A214" s="8">
        <v>309</v>
      </c>
      <c r="B214" s="7" t="s">
        <v>82</v>
      </c>
      <c r="C214" s="8">
        <v>144.38757393291019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10326.758202203629</v>
      </c>
      <c r="X214" s="10">
        <v>29.715949022216627</v>
      </c>
      <c r="Y214" s="11">
        <v>69.463652295675942</v>
      </c>
      <c r="Z214" s="12">
        <v>10570.325377454432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2.5511787689354262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2.5511787689354262</v>
      </c>
    </row>
    <row r="218" spans="1:26" x14ac:dyDescent="0.2">
      <c r="A218" s="8">
        <v>317</v>
      </c>
      <c r="B218" s="7" t="s">
        <v>127</v>
      </c>
      <c r="C218" s="30">
        <v>0.56417316050271815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0.56417316050271815</v>
      </c>
    </row>
    <row r="219" spans="1:26" x14ac:dyDescent="0.2">
      <c r="A219" s="8">
        <v>318</v>
      </c>
      <c r="B219" s="7" t="s">
        <v>84</v>
      </c>
      <c r="C219" s="14">
        <v>5.9335303270801241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0.36132947647611591</v>
      </c>
      <c r="X219" s="10"/>
      <c r="Y219" s="11"/>
      <c r="Z219" s="21">
        <v>6.29485980355624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8.5441198217337644E-2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8.5441198217337644E-2</v>
      </c>
    </row>
    <row r="222" spans="1:26" x14ac:dyDescent="0.2">
      <c r="A222" s="8">
        <v>321</v>
      </c>
      <c r="B222" s="7" t="s">
        <v>85</v>
      </c>
      <c r="C222" s="14">
        <v>2.4977617966362922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462.73352337749424</v>
      </c>
      <c r="X222" s="10"/>
      <c r="Y222" s="20">
        <v>3.0770121959417818</v>
      </c>
      <c r="Z222" s="12">
        <v>468.3082973700723</v>
      </c>
    </row>
    <row r="223" spans="1:26" x14ac:dyDescent="0.2">
      <c r="A223" s="8">
        <v>323</v>
      </c>
      <c r="B223" s="7" t="s">
        <v>257</v>
      </c>
      <c r="C223" s="8"/>
      <c r="D223" s="9">
        <v>162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162</v>
      </c>
    </row>
    <row r="224" spans="1:26" x14ac:dyDescent="0.2">
      <c r="A224" s="8">
        <v>325</v>
      </c>
      <c r="B224" s="7" t="s">
        <v>258</v>
      </c>
      <c r="C224" s="8"/>
      <c r="D224" s="9">
        <v>919.99999999199997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919.99999999199997</v>
      </c>
    </row>
    <row r="225" spans="1:26" x14ac:dyDescent="0.2">
      <c r="A225" s="8">
        <v>328</v>
      </c>
      <c r="B225" s="7" t="s">
        <v>259</v>
      </c>
      <c r="C225" s="8">
        <v>38.473350738940262</v>
      </c>
      <c r="D225" s="9">
        <v>1160</v>
      </c>
      <c r="E225" s="9"/>
      <c r="F225" s="9"/>
      <c r="G225" s="9"/>
      <c r="H225" s="22">
        <v>0.14238773274917851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6.166022745824181</v>
      </c>
      <c r="X225" s="10"/>
      <c r="Y225" s="11"/>
      <c r="Z225" s="12">
        <v>1204.7817612175138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38.997661555312156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38.997661555312156</v>
      </c>
    </row>
    <row r="227" spans="1:26" x14ac:dyDescent="0.2">
      <c r="A227" s="8">
        <v>331</v>
      </c>
      <c r="B227" s="7" t="s">
        <v>261</v>
      </c>
      <c r="C227" s="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/>
    </row>
    <row r="228" spans="1:26" x14ac:dyDescent="0.2">
      <c r="A228" s="8">
        <v>332</v>
      </c>
      <c r="B228" s="7" t="s">
        <v>86</v>
      </c>
      <c r="C228" s="48">
        <v>2.1283747919556618E-4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19">
        <v>6.0033393284872866E-2</v>
      </c>
      <c r="X228" s="10">
        <v>24.368629148457646</v>
      </c>
      <c r="Y228" s="20">
        <v>5.4310662025117651</v>
      </c>
      <c r="Z228" s="12">
        <v>29.85994158173348</v>
      </c>
    </row>
    <row r="229" spans="1:26" x14ac:dyDescent="0.2">
      <c r="A229" s="8">
        <v>333</v>
      </c>
      <c r="B229" s="7" t="s">
        <v>87</v>
      </c>
      <c r="C229" s="14">
        <v>9.7991886924986193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9.7991886924986193</v>
      </c>
    </row>
    <row r="230" spans="1:26" x14ac:dyDescent="0.2">
      <c r="A230" s="8">
        <v>336</v>
      </c>
      <c r="B230" s="7" t="s">
        <v>88</v>
      </c>
      <c r="C230" s="14">
        <v>9.7439040135187032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0">
        <v>10.223684869906124</v>
      </c>
      <c r="X230" s="10"/>
      <c r="Y230" s="11"/>
      <c r="Z230" s="12">
        <v>19.967588883424828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2.6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2.6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6.174302100541083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0">
        <v>45.111470318607971</v>
      </c>
      <c r="X234" s="10"/>
      <c r="Y234" s="11"/>
      <c r="Z234" s="12">
        <v>51.285772419149055</v>
      </c>
    </row>
    <row r="235" spans="1:26" x14ac:dyDescent="0.2">
      <c r="A235" s="8">
        <v>343</v>
      </c>
      <c r="B235" s="7" t="s">
        <v>262</v>
      </c>
      <c r="C235" s="17">
        <v>9.7936414969573213E-3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1">
        <v>1.0039856188482689E-5</v>
      </c>
      <c r="X235" s="10"/>
      <c r="Y235" s="11"/>
      <c r="Z235" s="18">
        <v>9.8036813531458041E-3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48.098571502006592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48.098571502006592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285.28770895321588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0.64912222222240501</v>
      </c>
      <c r="X239" s="10">
        <v>33.124496736365529</v>
      </c>
      <c r="Y239" s="11"/>
      <c r="Z239" s="12">
        <v>319.0613279118038</v>
      </c>
    </row>
    <row r="240" spans="1:26" x14ac:dyDescent="0.2">
      <c r="A240" s="8">
        <v>350</v>
      </c>
      <c r="B240" s="7" t="s">
        <v>263</v>
      </c>
      <c r="C240" s="8"/>
      <c r="D240" s="9">
        <v>116.22000000228898</v>
      </c>
      <c r="E240" s="9">
        <v>1095.5367790569703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1211.7567790592593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1757.6809471387355</v>
      </c>
      <c r="L241" s="9">
        <v>2202.4861662998669</v>
      </c>
      <c r="M241" s="9">
        <v>7627.7482325283272</v>
      </c>
      <c r="N241" s="9">
        <v>567.6403215998713</v>
      </c>
      <c r="O241" s="9">
        <v>2850.2129991121446</v>
      </c>
      <c r="P241" s="9">
        <v>5660.1398505306679</v>
      </c>
      <c r="Q241" s="9">
        <v>61.355406666666674</v>
      </c>
      <c r="R241" s="9">
        <v>2251.0325333236292</v>
      </c>
      <c r="S241" s="9"/>
      <c r="T241" s="9"/>
      <c r="U241" s="9"/>
      <c r="V241" s="10"/>
      <c r="W241" s="13">
        <v>3.9835906841036559</v>
      </c>
      <c r="X241" s="10"/>
      <c r="Y241" s="11"/>
      <c r="Z241" s="12">
        <v>22982.280047884011</v>
      </c>
    </row>
    <row r="242" spans="1:26" x14ac:dyDescent="0.2">
      <c r="A242" s="8">
        <v>354</v>
      </c>
      <c r="B242" s="7" t="s">
        <v>129</v>
      </c>
      <c r="C242" s="8">
        <v>182.64788980024935</v>
      </c>
      <c r="D242" s="9"/>
      <c r="E242" s="9"/>
      <c r="F242" s="9"/>
      <c r="G242" s="9">
        <v>392.96537940833707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575.61326920858642</v>
      </c>
    </row>
    <row r="243" spans="1:26" x14ac:dyDescent="0.2">
      <c r="A243" s="8">
        <v>355</v>
      </c>
      <c r="B243" s="7" t="s">
        <v>424</v>
      </c>
      <c r="C243" s="8">
        <v>1835.4356873751085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104.50180369843676</v>
      </c>
      <c r="X243" s="10"/>
      <c r="Y243" s="11"/>
      <c r="Z243" s="12">
        <v>1939.9374910735453</v>
      </c>
    </row>
    <row r="244" spans="1:26" x14ac:dyDescent="0.2">
      <c r="A244" s="8">
        <v>356</v>
      </c>
      <c r="B244" s="7" t="s">
        <v>425</v>
      </c>
      <c r="C244" s="8">
        <v>21.054384845215296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21.054384845215296</v>
      </c>
    </row>
    <row r="245" spans="1:26" x14ac:dyDescent="0.2">
      <c r="A245" s="8">
        <v>357</v>
      </c>
      <c r="B245" s="7" t="s">
        <v>264</v>
      </c>
      <c r="C245" s="8"/>
      <c r="D245" s="9">
        <v>425.00000000162004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425.00000000162004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100.00000000600001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100.00000000600001</v>
      </c>
    </row>
    <row r="248" spans="1:26" x14ac:dyDescent="0.2">
      <c r="A248" s="8">
        <v>361</v>
      </c>
      <c r="B248" s="7" t="s">
        <v>267</v>
      </c>
      <c r="C248" s="8"/>
      <c r="D248" s="9">
        <v>35.999999999999993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35.999999999999993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32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2943.6708354058578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9756.0407589768802</v>
      </c>
      <c r="Y252" s="11"/>
      <c r="Z252" s="12">
        <v>12699.711594382738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6.3251211578583177</v>
      </c>
      <c r="L253" s="9"/>
      <c r="M253" s="9">
        <v>98.918796598095298</v>
      </c>
      <c r="N253" s="9"/>
      <c r="O253" s="16">
        <v>2.4936323489926555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107.73755010494628</v>
      </c>
    </row>
    <row r="254" spans="1:26" x14ac:dyDescent="0.2">
      <c r="A254" s="8">
        <v>376</v>
      </c>
      <c r="B254" s="7" t="s">
        <v>271</v>
      </c>
      <c r="C254" s="8"/>
      <c r="D254" s="9">
        <v>312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312</v>
      </c>
    </row>
    <row r="255" spans="1:26" x14ac:dyDescent="0.2">
      <c r="A255" s="8">
        <v>378</v>
      </c>
      <c r="B255" s="7" t="s">
        <v>272</v>
      </c>
      <c r="C255" s="8"/>
      <c r="D255" s="9">
        <v>1400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1400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2714.1148135843137</v>
      </c>
      <c r="T257" s="9"/>
      <c r="U257" s="9"/>
      <c r="V257" s="10"/>
      <c r="W257" s="10">
        <v>1230.9577437938933</v>
      </c>
      <c r="X257" s="10"/>
      <c r="Y257" s="11"/>
      <c r="Z257" s="12">
        <v>3945.072557378207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770</v>
      </c>
      <c r="U258" s="9"/>
      <c r="V258" s="10"/>
      <c r="W258" s="10"/>
      <c r="X258" s="10"/>
      <c r="Y258" s="11"/>
      <c r="Z258" s="12">
        <v>770</v>
      </c>
    </row>
    <row r="259" spans="1:26" x14ac:dyDescent="0.2">
      <c r="A259" s="8">
        <v>383</v>
      </c>
      <c r="B259" s="7" t="s">
        <v>273</v>
      </c>
      <c r="C259" s="8"/>
      <c r="D259" s="9">
        <v>4041.5499999999997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4041.5499999999997</v>
      </c>
    </row>
    <row r="260" spans="1:26" x14ac:dyDescent="0.2">
      <c r="A260" s="8">
        <v>384</v>
      </c>
      <c r="B260" s="7" t="s">
        <v>429</v>
      </c>
      <c r="C260" s="8">
        <v>33524.524240194165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33524.524240194165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290.56652896233135</v>
      </c>
      <c r="D264" s="9"/>
      <c r="E264" s="9"/>
      <c r="F264" s="9"/>
      <c r="G264" s="9"/>
      <c r="H264" s="9"/>
      <c r="I264" s="9">
        <v>1456.6986879284236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3162.073078894442</v>
      </c>
      <c r="X264" s="10"/>
      <c r="Y264" s="11"/>
      <c r="Z264" s="12">
        <v>4909.3382957851973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>
        <v>9.9990725220295267E-3</v>
      </c>
      <c r="X265" s="10"/>
      <c r="Y265" s="11"/>
      <c r="Z265" s="18">
        <v>9.9990725220295267E-3</v>
      </c>
    </row>
    <row r="266" spans="1:26" x14ac:dyDescent="0.2">
      <c r="A266" s="8">
        <v>391</v>
      </c>
      <c r="B266" s="7" t="s">
        <v>432</v>
      </c>
      <c r="C266" s="8">
        <v>14.758389226518156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5.3888212598829745E-4</v>
      </c>
      <c r="X266" s="10"/>
      <c r="Y266" s="11"/>
      <c r="Z266" s="12">
        <v>14.758928108644145</v>
      </c>
    </row>
    <row r="267" spans="1:26" x14ac:dyDescent="0.2">
      <c r="A267" s="8">
        <v>392</v>
      </c>
      <c r="B267" s="7" t="s">
        <v>130</v>
      </c>
      <c r="C267" s="8">
        <v>102392.88427163706</v>
      </c>
      <c r="D267" s="9"/>
      <c r="E267" s="9"/>
      <c r="F267" s="9">
        <v>5878.3113893491955</v>
      </c>
      <c r="G267" s="9"/>
      <c r="H267" s="9"/>
      <c r="I267" s="9"/>
      <c r="J267" s="9"/>
      <c r="K267" s="9">
        <v>8775.1444190196198</v>
      </c>
      <c r="L267" s="9"/>
      <c r="M267" s="9">
        <v>74848.251086369128</v>
      </c>
      <c r="N267" s="9"/>
      <c r="O267" s="9">
        <v>2876.4785297461672</v>
      </c>
      <c r="P267" s="9"/>
      <c r="Q267" s="9"/>
      <c r="R267" s="9"/>
      <c r="S267" s="9"/>
      <c r="T267" s="9"/>
      <c r="U267" s="9"/>
      <c r="V267" s="10"/>
      <c r="W267" s="15">
        <v>0.59847563139731963</v>
      </c>
      <c r="X267" s="10"/>
      <c r="Y267" s="11">
        <v>129.11049386113442</v>
      </c>
      <c r="Z267" s="12">
        <v>194900.7786656137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165.307932940543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165.307932940543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5.9070357284282879E-2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5.9070357284282879E-2</v>
      </c>
    </row>
    <row r="274" spans="1:26" x14ac:dyDescent="0.2">
      <c r="A274" s="8">
        <v>399</v>
      </c>
      <c r="B274" s="7" t="s">
        <v>99</v>
      </c>
      <c r="C274" s="17">
        <v>2.2812033485525005E-2</v>
      </c>
      <c r="D274" s="9"/>
      <c r="E274" s="9"/>
      <c r="F274" s="9"/>
      <c r="G274" s="9"/>
      <c r="H274" s="9"/>
      <c r="I274" s="9"/>
      <c r="J274" s="9"/>
      <c r="K274" s="9">
        <v>686.00994014989112</v>
      </c>
      <c r="L274" s="9"/>
      <c r="M274" s="9">
        <v>1203.3311260689939</v>
      </c>
      <c r="N274" s="9">
        <v>326.06622723976477</v>
      </c>
      <c r="O274" s="9">
        <v>1340.1260397848446</v>
      </c>
      <c r="P274" s="9">
        <v>195.35490056683898</v>
      </c>
      <c r="Q274" s="9">
        <v>15.338851666666669</v>
      </c>
      <c r="R274" s="9"/>
      <c r="S274" s="9"/>
      <c r="T274" s="9"/>
      <c r="U274" s="9"/>
      <c r="V274" s="10"/>
      <c r="W274" s="51">
        <v>1.55701884214376E-5</v>
      </c>
      <c r="X274" s="10"/>
      <c r="Y274" s="11"/>
      <c r="Z274" s="12">
        <v>3766.2499130806741</v>
      </c>
    </row>
    <row r="275" spans="1:26" x14ac:dyDescent="0.2">
      <c r="A275" s="8">
        <v>400</v>
      </c>
      <c r="B275" s="7" t="s">
        <v>100</v>
      </c>
      <c r="C275" s="8">
        <v>5596.8085534294441</v>
      </c>
      <c r="D275" s="22">
        <v>0.83999999991599994</v>
      </c>
      <c r="E275" s="9"/>
      <c r="F275" s="9"/>
      <c r="G275" s="9"/>
      <c r="H275" s="9"/>
      <c r="I275" s="9"/>
      <c r="J275" s="9"/>
      <c r="K275" s="9">
        <v>13636.397003521657</v>
      </c>
      <c r="L275" s="9">
        <v>1801.2947672017342</v>
      </c>
      <c r="M275" s="9">
        <v>105364.32778698692</v>
      </c>
      <c r="N275" s="9">
        <v>5541.72069546069</v>
      </c>
      <c r="O275" s="9">
        <v>10934.873845799197</v>
      </c>
      <c r="P275" s="9">
        <v>8230.5903940876924</v>
      </c>
      <c r="Q275" s="9">
        <v>61.355406666666674</v>
      </c>
      <c r="R275" s="9">
        <v>2375.9853351499769</v>
      </c>
      <c r="S275" s="9"/>
      <c r="T275" s="9"/>
      <c r="U275" s="9"/>
      <c r="V275" s="10"/>
      <c r="W275" s="13">
        <v>3.5299978707650861</v>
      </c>
      <c r="X275" s="10"/>
      <c r="Y275" s="11">
        <v>357.14835749656652</v>
      </c>
      <c r="Z275" s="12">
        <v>153904.87214367121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2.0890625577069853E-2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2.0890625577069853E-2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1606.6794309348707</v>
      </c>
      <c r="D280" s="16">
        <v>9</v>
      </c>
      <c r="E280" s="9">
        <v>231.59894777323376</v>
      </c>
      <c r="F280" s="9"/>
      <c r="G280" s="9"/>
      <c r="H280" s="22">
        <v>0.51770996213857479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1847.7960886702429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77356.870546995357</v>
      </c>
      <c r="D282" s="9">
        <v>2406.3750000750665</v>
      </c>
      <c r="E282" s="9">
        <v>58.642225038337862</v>
      </c>
      <c r="F282" s="9"/>
      <c r="G282" s="9"/>
      <c r="H282" s="9"/>
      <c r="I282" s="9">
        <v>321649.4615009675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72718.489270216945</v>
      </c>
      <c r="X282" s="10"/>
      <c r="Y282" s="11"/>
      <c r="Z282" s="12">
        <v>474189.83854329324</v>
      </c>
    </row>
    <row r="283" spans="1:26" ht="40.5" customHeight="1" x14ac:dyDescent="0.2">
      <c r="A283" s="8">
        <v>408</v>
      </c>
      <c r="B283" s="7" t="s">
        <v>438</v>
      </c>
      <c r="C283" s="8">
        <v>327.62996527130048</v>
      </c>
      <c r="D283" s="9">
        <v>984.00000005777997</v>
      </c>
      <c r="E283" s="16">
        <v>6.3255779114060369</v>
      </c>
      <c r="F283" s="9"/>
      <c r="G283" s="9"/>
      <c r="H283" s="9"/>
      <c r="I283" s="9">
        <v>142.08656225231104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441.73792156335873</v>
      </c>
      <c r="X283" s="10"/>
      <c r="Y283" s="11"/>
      <c r="Z283" s="12">
        <v>1901.7800270561563</v>
      </c>
    </row>
    <row r="284" spans="1:26" ht="26" x14ac:dyDescent="0.2">
      <c r="A284" s="8">
        <v>409</v>
      </c>
      <c r="B284" s="7" t="s">
        <v>439</v>
      </c>
      <c r="C284" s="8">
        <v>1585.0914386427085</v>
      </c>
      <c r="D284" s="9">
        <v>603.89999997936025</v>
      </c>
      <c r="E284" s="31">
        <v>5.5313357227307583E-2</v>
      </c>
      <c r="F284" s="9"/>
      <c r="G284" s="9"/>
      <c r="H284" s="9"/>
      <c r="I284" s="9">
        <v>54933.741490249828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93487.162178768951</v>
      </c>
      <c r="X284" s="10"/>
      <c r="Y284" s="11"/>
      <c r="Z284" s="12">
        <v>150609.95042099807</v>
      </c>
    </row>
    <row r="285" spans="1:26" ht="40.5" customHeight="1" x14ac:dyDescent="0.2">
      <c r="A285" s="8">
        <v>410</v>
      </c>
      <c r="B285" s="7" t="s">
        <v>440</v>
      </c>
      <c r="C285" s="8">
        <v>2037.4162813533035</v>
      </c>
      <c r="D285" s="9">
        <v>1527.0186000674294</v>
      </c>
      <c r="E285" s="9">
        <v>192.73435088210508</v>
      </c>
      <c r="F285" s="9"/>
      <c r="G285" s="9"/>
      <c r="H285" s="9"/>
      <c r="I285" s="9">
        <v>967.47341536788235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475.19878923968878</v>
      </c>
      <c r="X285" s="10"/>
      <c r="Y285" s="11"/>
      <c r="Z285" s="12">
        <v>5199.8414369104094</v>
      </c>
    </row>
    <row r="286" spans="1:26" x14ac:dyDescent="0.2">
      <c r="A286" s="8">
        <v>411</v>
      </c>
      <c r="B286" s="7" t="s">
        <v>103</v>
      </c>
      <c r="C286" s="8">
        <v>70124.624978827924</v>
      </c>
      <c r="D286" s="9"/>
      <c r="E286" s="9"/>
      <c r="F286" s="9">
        <v>1464.4820435699871</v>
      </c>
      <c r="G286" s="9"/>
      <c r="H286" s="9"/>
      <c r="I286" s="9"/>
      <c r="J286" s="9"/>
      <c r="K286" s="9">
        <v>18355.419681520529</v>
      </c>
      <c r="L286" s="9">
        <v>2711.5243342295621</v>
      </c>
      <c r="M286" s="9">
        <v>29801.550789231082</v>
      </c>
      <c r="N286" s="9">
        <v>906.05462260482182</v>
      </c>
      <c r="O286" s="9">
        <v>48541.039511165596</v>
      </c>
      <c r="P286" s="9">
        <v>16842.668757066203</v>
      </c>
      <c r="Q286" s="9">
        <v>184.06621999999999</v>
      </c>
      <c r="R286" s="9">
        <v>1132.6013767278089</v>
      </c>
      <c r="S286" s="9"/>
      <c r="T286" s="9"/>
      <c r="U286" s="9"/>
      <c r="V286" s="10"/>
      <c r="W286" s="10">
        <v>76573.856416772658</v>
      </c>
      <c r="X286" s="10">
        <v>2344.9758369354654</v>
      </c>
      <c r="Y286" s="11">
        <v>128.81748987873405</v>
      </c>
      <c r="Z286" s="12">
        <v>269111.68205853039</v>
      </c>
    </row>
    <row r="287" spans="1:26" x14ac:dyDescent="0.2">
      <c r="A287" s="8">
        <v>412</v>
      </c>
      <c r="B287" s="7" t="s">
        <v>104</v>
      </c>
      <c r="C287" s="8">
        <v>22.6285050037907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0">
        <v>72.461278710865471</v>
      </c>
      <c r="X287" s="10">
        <v>18.153809781467196</v>
      </c>
      <c r="Y287" s="11">
        <v>30.429899301191369</v>
      </c>
      <c r="Z287" s="12">
        <v>143.67349279731474</v>
      </c>
    </row>
    <row r="288" spans="1:26" x14ac:dyDescent="0.2">
      <c r="A288" s="8">
        <v>413</v>
      </c>
      <c r="B288" s="7" t="s">
        <v>105</v>
      </c>
      <c r="C288" s="8">
        <v>18.133780975647735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12">
        <v>18.133780975647735</v>
      </c>
    </row>
    <row r="289" spans="1:26" x14ac:dyDescent="0.2">
      <c r="A289" s="8">
        <v>415</v>
      </c>
      <c r="B289" s="7" t="s">
        <v>106</v>
      </c>
      <c r="C289" s="8">
        <v>349.09959701636421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4.061764559975086</v>
      </c>
      <c r="X289" s="10"/>
      <c r="Y289" s="11"/>
      <c r="Z289" s="12">
        <v>353.16136157633929</v>
      </c>
    </row>
    <row r="290" spans="1:26" x14ac:dyDescent="0.2">
      <c r="A290" s="8">
        <v>420</v>
      </c>
      <c r="B290" s="7" t="s">
        <v>107</v>
      </c>
      <c r="C290" s="8">
        <v>5404.3892484966991</v>
      </c>
      <c r="D290" s="9"/>
      <c r="E290" s="9"/>
      <c r="F290" s="9">
        <v>708.66804432008405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0">
        <v>17.806237955540102</v>
      </c>
      <c r="X290" s="10"/>
      <c r="Y290" s="11"/>
      <c r="Z290" s="12">
        <v>6130.8635307723234</v>
      </c>
    </row>
    <row r="291" spans="1:26" x14ac:dyDescent="0.2">
      <c r="A291" s="8">
        <v>422</v>
      </c>
      <c r="B291" s="7" t="s">
        <v>278</v>
      </c>
      <c r="C291" s="8"/>
      <c r="D291" s="9">
        <v>115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115</v>
      </c>
    </row>
    <row r="292" spans="1:26" x14ac:dyDescent="0.2">
      <c r="A292" s="8">
        <v>424</v>
      </c>
      <c r="B292" s="7" t="s">
        <v>441</v>
      </c>
      <c r="C292" s="8"/>
      <c r="D292" s="9">
        <v>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25</v>
      </c>
      <c r="E294" s="9">
        <v>1007.9110249604036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1032.9110249604037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879.30007628433054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879.30007628433054</v>
      </c>
    </row>
    <row r="296" spans="1:26" x14ac:dyDescent="0.2">
      <c r="A296" s="8">
        <v>431</v>
      </c>
      <c r="B296" s="7" t="s">
        <v>282</v>
      </c>
      <c r="C296" s="8"/>
      <c r="D296" s="9">
        <v>4328.8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4328.8</v>
      </c>
    </row>
    <row r="297" spans="1:26" x14ac:dyDescent="0.2">
      <c r="A297" s="8">
        <v>433</v>
      </c>
      <c r="B297" s="7" t="s">
        <v>283</v>
      </c>
      <c r="C297" s="8"/>
      <c r="D297" s="9">
        <v>150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150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3">
        <v>3.5482092170340587</v>
      </c>
      <c r="X298" s="10"/>
      <c r="Y298" s="11"/>
      <c r="Z298" s="21">
        <v>3.5482092170340587</v>
      </c>
    </row>
    <row r="299" spans="1:26" x14ac:dyDescent="0.2">
      <c r="A299" s="8">
        <v>438</v>
      </c>
      <c r="B299" s="7" t="s">
        <v>108</v>
      </c>
      <c r="C299" s="8">
        <v>230.69122815434025</v>
      </c>
      <c r="D299" s="9">
        <v>143.5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0.57159618866107986</v>
      </c>
      <c r="X299" s="10"/>
      <c r="Y299" s="11"/>
      <c r="Z299" s="12">
        <v>374.76282434300134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16">
        <v>1.5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1.5</v>
      </c>
    </row>
    <row r="303" spans="1:26" x14ac:dyDescent="0.2">
      <c r="A303" s="8">
        <v>444</v>
      </c>
      <c r="B303" s="7" t="s">
        <v>286</v>
      </c>
      <c r="C303" s="8"/>
      <c r="D303" s="9">
        <v>36.599999999999994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36.599999999999994</v>
      </c>
    </row>
    <row r="304" spans="1:26" x14ac:dyDescent="0.2">
      <c r="A304" s="8">
        <v>445</v>
      </c>
      <c r="B304" s="7" t="s">
        <v>287</v>
      </c>
      <c r="C304" s="8"/>
      <c r="D304" s="9">
        <v>50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50</v>
      </c>
    </row>
    <row r="305" spans="1:26" x14ac:dyDescent="0.2">
      <c r="A305" s="8">
        <v>446</v>
      </c>
      <c r="B305" s="7" t="s">
        <v>444</v>
      </c>
      <c r="C305" s="8">
        <v>31.445920711969261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31.445920711969261</v>
      </c>
    </row>
    <row r="306" spans="1:26" ht="27" customHeight="1" x14ac:dyDescent="0.2">
      <c r="A306" s="8">
        <v>448</v>
      </c>
      <c r="B306" s="7" t="s">
        <v>445</v>
      </c>
      <c r="C306" s="8">
        <v>822.7817701130831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5">
        <v>0.18170916302247048</v>
      </c>
      <c r="X306" s="10"/>
      <c r="Y306" s="11"/>
      <c r="Z306" s="12">
        <v>822.96347927610555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144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144</v>
      </c>
    </row>
    <row r="309" spans="1:26" x14ac:dyDescent="0.2">
      <c r="A309" s="8">
        <v>453</v>
      </c>
      <c r="B309" s="7" t="s">
        <v>109</v>
      </c>
      <c r="C309" s="8">
        <v>17.367868131449097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1166.0535391918604</v>
      </c>
      <c r="X309" s="10"/>
      <c r="Y309" s="20">
        <v>4.9197058945463965</v>
      </c>
      <c r="Z309" s="12">
        <v>1188.341113217856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2309.8761851237018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2309.8761851237018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8.9972071594818566</v>
      </c>
      <c r="X313" s="10"/>
      <c r="Y313" s="11"/>
      <c r="Z313" s="21">
        <v>8.9972071594818566</v>
      </c>
    </row>
    <row r="314" spans="1:26" x14ac:dyDescent="0.2">
      <c r="A314" s="8">
        <v>460</v>
      </c>
      <c r="B314" s="7" t="s">
        <v>111</v>
      </c>
      <c r="C314" s="8">
        <v>27.982867765370678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4.4584946144543593E-2</v>
      </c>
      <c r="X314" s="10"/>
      <c r="Y314" s="11"/>
      <c r="Z314" s="12">
        <v>28.02745271151522</v>
      </c>
    </row>
    <row r="315" spans="1:26" x14ac:dyDescent="0.2">
      <c r="A315" s="8">
        <v>461</v>
      </c>
      <c r="B315" s="7" t="s">
        <v>112</v>
      </c>
      <c r="C315" s="8">
        <v>37.684506421630488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24.764956303485569</v>
      </c>
      <c r="X315" s="10"/>
      <c r="Y315" s="11"/>
      <c r="Z315" s="12">
        <v>62.449462725116057</v>
      </c>
    </row>
    <row r="316" spans="1:26" x14ac:dyDescent="0.2">
      <c r="A316" s="8">
        <v>462</v>
      </c>
      <c r="B316" s="7" t="s">
        <v>132</v>
      </c>
      <c r="C316" s="14">
        <v>2.4830890683250102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21">
        <v>2.4830890683250102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180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180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1.5505945142767699E-2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5">
        <v>0.16520064499204717</v>
      </c>
      <c r="X322" s="10"/>
      <c r="Y322" s="11"/>
      <c r="Z322" s="23">
        <v>0.18070659013481488</v>
      </c>
    </row>
    <row r="323" spans="1:26" x14ac:dyDescent="0.2">
      <c r="A323" s="8">
        <v>522</v>
      </c>
      <c r="B323" s="7" t="s">
        <v>293</v>
      </c>
      <c r="C323" s="14">
        <v>6.335214862316831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66.456023507043554</v>
      </c>
      <c r="X323" s="10"/>
      <c r="Y323" s="11"/>
      <c r="Z323" s="12">
        <v>72.791238369360386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5.0922635136983789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0.80237266747795644</v>
      </c>
      <c r="X326" s="10"/>
      <c r="Y326" s="11"/>
      <c r="Z326" s="21">
        <v>5.8946361811763355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8">
        <v>12.264699810370962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3">
        <v>1.1221056345911304</v>
      </c>
      <c r="X329" s="10"/>
      <c r="Y329" s="11"/>
      <c r="Z329" s="12">
        <v>13.386805444962093</v>
      </c>
    </row>
    <row r="330" spans="1:26" x14ac:dyDescent="0.2">
      <c r="A330" s="8">
        <v>565</v>
      </c>
      <c r="B330" s="7" t="s">
        <v>134</v>
      </c>
      <c r="C330" s="30">
        <v>0.48879634831669161</v>
      </c>
      <c r="D330" s="9">
        <v>21</v>
      </c>
      <c r="E330" s="31">
        <v>2.40492857510033E-3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21.49120127689179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0.7602875267567909</v>
      </c>
      <c r="D332" s="9"/>
      <c r="E332" s="9">
        <v>665.44696453155893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666.2072520583157</v>
      </c>
    </row>
    <row r="333" spans="1:26" x14ac:dyDescent="0.2">
      <c r="A333" s="8">
        <v>568</v>
      </c>
      <c r="B333" s="7" t="s">
        <v>135</v>
      </c>
      <c r="C333" s="8">
        <v>96.185861907999424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1.1106330582961482E-2</v>
      </c>
      <c r="X333" s="10"/>
      <c r="Y333" s="11"/>
      <c r="Z333" s="12">
        <v>96.196968238582386</v>
      </c>
    </row>
    <row r="334" spans="1:26" x14ac:dyDescent="0.2">
      <c r="A334" s="8">
        <v>569</v>
      </c>
      <c r="B334" s="7" t="s">
        <v>296</v>
      </c>
      <c r="C334" s="17">
        <v>7.1720865775040207E-2</v>
      </c>
      <c r="D334" s="9">
        <v>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20.071720865775042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1.4413025014446766E-2</v>
      </c>
      <c r="D336" s="16">
        <v>8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0">
        <v>4.464995012076799E-4</v>
      </c>
      <c r="X336" s="10"/>
      <c r="Y336" s="11"/>
      <c r="Z336" s="21">
        <v>8.0148595245156553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339.12655827913784</v>
      </c>
      <c r="D339" s="9">
        <v>12.2</v>
      </c>
      <c r="E339" s="9"/>
      <c r="F339" s="9"/>
      <c r="G339" s="9"/>
      <c r="H339" s="9"/>
      <c r="I339" s="9">
        <v>14624.840570653774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35905.401137531153</v>
      </c>
      <c r="X339" s="10"/>
      <c r="Y339" s="11"/>
      <c r="Z339" s="12">
        <v>50881.568266464063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48380.384720709386</v>
      </c>
      <c r="D341" s="9"/>
      <c r="E341" s="9"/>
      <c r="F341" s="9"/>
      <c r="G341" s="9"/>
      <c r="H341" s="9"/>
      <c r="I341" s="9">
        <v>14206.879265650277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3926.073403541161</v>
      </c>
      <c r="X341" s="10"/>
      <c r="Y341" s="11"/>
      <c r="Z341" s="12">
        <v>66513.337389900829</v>
      </c>
    </row>
    <row r="342" spans="1:26" ht="91" x14ac:dyDescent="0.2">
      <c r="A342" s="8">
        <v>577</v>
      </c>
      <c r="B342" s="7" t="s">
        <v>463</v>
      </c>
      <c r="C342" s="8">
        <v>37410.893930565653</v>
      </c>
      <c r="D342" s="9"/>
      <c r="E342" s="9"/>
      <c r="F342" s="9"/>
      <c r="G342" s="9"/>
      <c r="H342" s="9"/>
      <c r="I342" s="9">
        <v>1054.5864261611177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8610.0764652654725</v>
      </c>
      <c r="X342" s="10"/>
      <c r="Y342" s="11"/>
      <c r="Z342" s="12">
        <v>47075.556821992242</v>
      </c>
    </row>
    <row r="343" spans="1:26" ht="135" customHeight="1" x14ac:dyDescent="0.2">
      <c r="A343" s="8">
        <v>578</v>
      </c>
      <c r="B343" s="7" t="s">
        <v>464</v>
      </c>
      <c r="C343" s="8">
        <v>3151.010522238756</v>
      </c>
      <c r="D343" s="9">
        <v>135.56440000778252</v>
      </c>
      <c r="E343" s="9"/>
      <c r="F343" s="9"/>
      <c r="G343" s="9"/>
      <c r="H343" s="9"/>
      <c r="I343" s="9">
        <v>2508.397785618532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7118.2856537111538</v>
      </c>
      <c r="X343" s="10"/>
      <c r="Y343" s="11"/>
      <c r="Z343" s="12">
        <v>12913.258361576223</v>
      </c>
    </row>
    <row r="344" spans="1:26" ht="94.5" customHeight="1" x14ac:dyDescent="0.2">
      <c r="A344" s="8">
        <v>579</v>
      </c>
      <c r="B344" s="7" t="s">
        <v>465</v>
      </c>
      <c r="C344" s="8">
        <v>1020.8789902571706</v>
      </c>
      <c r="D344" s="9"/>
      <c r="E344" s="9"/>
      <c r="F344" s="9"/>
      <c r="G344" s="9"/>
      <c r="H344" s="9"/>
      <c r="I344" s="9">
        <v>241.43728908716048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1220.3620662369447</v>
      </c>
      <c r="X344" s="10"/>
      <c r="Y344" s="11"/>
      <c r="Z344" s="12">
        <v>2482.6783455812756</v>
      </c>
    </row>
    <row r="345" spans="1:26" ht="67.5" customHeight="1" x14ac:dyDescent="0.2">
      <c r="A345" s="8">
        <v>580</v>
      </c>
      <c r="B345" s="7" t="s">
        <v>466</v>
      </c>
      <c r="C345" s="30">
        <v>0.20221256205403915</v>
      </c>
      <c r="D345" s="9">
        <v>722.56666671042967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353398.86023266846</v>
      </c>
      <c r="X345" s="10"/>
      <c r="Y345" s="11"/>
      <c r="Z345" s="12">
        <v>354121.62911194097</v>
      </c>
    </row>
    <row r="346" spans="1:26" ht="39" x14ac:dyDescent="0.2">
      <c r="A346" s="8">
        <v>581</v>
      </c>
      <c r="B346" s="7" t="s">
        <v>467</v>
      </c>
      <c r="C346" s="8">
        <v>1309.9140158367393</v>
      </c>
      <c r="D346" s="9"/>
      <c r="E346" s="31">
        <v>5.1089978083037148E-2</v>
      </c>
      <c r="F346" s="9"/>
      <c r="G346" s="9"/>
      <c r="H346" s="9"/>
      <c r="I346" s="9">
        <v>1141.7666482445889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2452.7745586319061</v>
      </c>
      <c r="X346" s="10"/>
      <c r="Y346" s="11"/>
      <c r="Z346" s="12">
        <v>4904.5063126913174</v>
      </c>
    </row>
    <row r="347" spans="1:26" x14ac:dyDescent="0.2">
      <c r="A347" s="8">
        <v>582</v>
      </c>
      <c r="B347" s="7" t="s">
        <v>298</v>
      </c>
      <c r="C347" s="8"/>
      <c r="D347" s="9">
        <v>714.6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714.6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0.38009221211180022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0.38009221211180022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7.1720865775040207E-2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7.1720865775040207E-2</v>
      </c>
    </row>
    <row r="351" spans="1:26" x14ac:dyDescent="0.2">
      <c r="A351" s="8">
        <v>586</v>
      </c>
      <c r="B351" s="7" t="s">
        <v>300</v>
      </c>
      <c r="C351" s="8"/>
      <c r="D351" s="9">
        <v>141.60000000000002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141.60000000000002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30">
        <v>0.21778352233581402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0">
        <v>14.977614361292263</v>
      </c>
      <c r="X353" s="10"/>
      <c r="Y353" s="11"/>
      <c r="Z353" s="12">
        <v>15.195397883628077</v>
      </c>
    </row>
    <row r="354" spans="1:26" x14ac:dyDescent="0.2">
      <c r="A354" s="8">
        <v>589</v>
      </c>
      <c r="B354" s="7" t="s">
        <v>301</v>
      </c>
      <c r="C354" s="8"/>
      <c r="D354" s="9">
        <v>49.999999998249997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49.999999998249997</v>
      </c>
    </row>
    <row r="355" spans="1:26" x14ac:dyDescent="0.2">
      <c r="A355" s="8">
        <v>590</v>
      </c>
      <c r="B355" s="7" t="s">
        <v>137</v>
      </c>
      <c r="C355" s="8">
        <v>20.096186590166266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12">
        <v>20.096186590166266</v>
      </c>
    </row>
    <row r="356" spans="1:26" x14ac:dyDescent="0.2">
      <c r="A356" s="8">
        <v>591</v>
      </c>
      <c r="B356" s="7" t="s">
        <v>138</v>
      </c>
      <c r="C356" s="14">
        <v>4.3175961196574209</v>
      </c>
      <c r="D356" s="9"/>
      <c r="E356" s="9"/>
      <c r="F356" s="9"/>
      <c r="G356" s="9">
        <v>1783.937490912858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1788.2550870325153</v>
      </c>
    </row>
    <row r="357" spans="1:26" x14ac:dyDescent="0.2">
      <c r="A357" s="8">
        <v>592</v>
      </c>
      <c r="B357" s="7" t="s">
        <v>302</v>
      </c>
      <c r="C357" s="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/>
    </row>
    <row r="358" spans="1:26" ht="26" x14ac:dyDescent="0.2">
      <c r="A358" s="8">
        <v>593</v>
      </c>
      <c r="B358" s="7" t="s">
        <v>471</v>
      </c>
      <c r="C358" s="14">
        <v>1.0855358738511645</v>
      </c>
      <c r="D358" s="9"/>
      <c r="E358" s="9"/>
      <c r="F358" s="9"/>
      <c r="G358" s="9"/>
      <c r="H358" s="9"/>
      <c r="I358" s="9">
        <v>551.2965578910613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1423.2530194050082</v>
      </c>
      <c r="X358" s="10"/>
      <c r="Y358" s="11"/>
      <c r="Z358" s="12">
        <v>1975.6351131699207</v>
      </c>
    </row>
    <row r="359" spans="1:26" x14ac:dyDescent="0.2">
      <c r="A359" s="8">
        <v>594</v>
      </c>
      <c r="B359" s="7" t="s">
        <v>303</v>
      </c>
      <c r="C359" s="8">
        <v>35438.550312190717</v>
      </c>
      <c r="D359" s="9"/>
      <c r="E359" s="9"/>
      <c r="F359" s="9"/>
      <c r="G359" s="9">
        <v>18097.281217871518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3.5153902786700311</v>
      </c>
      <c r="X359" s="10"/>
      <c r="Y359" s="11"/>
      <c r="Z359" s="12">
        <v>53539.346920340904</v>
      </c>
    </row>
    <row r="360" spans="1:26" ht="26" x14ac:dyDescent="0.2">
      <c r="A360" s="8">
        <v>595</v>
      </c>
      <c r="B360" s="7" t="s">
        <v>139</v>
      </c>
      <c r="C360" s="8">
        <v>5470.3532550600494</v>
      </c>
      <c r="D360" s="9">
        <v>16.100000000310501</v>
      </c>
      <c r="E360" s="9"/>
      <c r="F360" s="9"/>
      <c r="G360" s="9"/>
      <c r="H360" s="9"/>
      <c r="I360" s="9">
        <v>4800.0150677102629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161997.33922822456</v>
      </c>
      <c r="X360" s="10"/>
      <c r="Y360" s="11"/>
      <c r="Z360" s="12">
        <v>172283.80755099517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100.83718261406581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100.83718261406581</v>
      </c>
    </row>
    <row r="362" spans="1:26" ht="26" x14ac:dyDescent="0.2">
      <c r="A362" s="8">
        <v>597</v>
      </c>
      <c r="B362" s="7" t="s">
        <v>472</v>
      </c>
      <c r="C362" s="14">
        <v>2.3455443116911421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6.7674094807667035E-2</v>
      </c>
      <c r="X362" s="10"/>
      <c r="Y362" s="11"/>
      <c r="Z362" s="21">
        <v>2.4132184064988089</v>
      </c>
    </row>
    <row r="363" spans="1:26" ht="27" customHeight="1" x14ac:dyDescent="0.2">
      <c r="A363" s="8">
        <v>598</v>
      </c>
      <c r="B363" s="7" t="s">
        <v>140</v>
      </c>
      <c r="C363" s="8">
        <v>85160.67912820405</v>
      </c>
      <c r="D363" s="9">
        <v>1020.0000000005999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928875.7842161844</v>
      </c>
      <c r="X363" s="10"/>
      <c r="Y363" s="11"/>
      <c r="Z363" s="12">
        <v>1015056.4633443891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989.56234637696309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3">
        <v>3.13847987953694</v>
      </c>
      <c r="X366" s="10"/>
      <c r="Y366" s="11"/>
      <c r="Z366" s="12">
        <v>992.70082625650002</v>
      </c>
    </row>
    <row r="367" spans="1:26" ht="39" x14ac:dyDescent="0.2">
      <c r="A367" s="8">
        <v>602</v>
      </c>
      <c r="B367" s="7" t="s">
        <v>474</v>
      </c>
      <c r="C367" s="14">
        <v>4.8772106431691427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4.8772106431691427</v>
      </c>
    </row>
    <row r="368" spans="1:26" x14ac:dyDescent="0.2">
      <c r="A368" s="8">
        <v>603</v>
      </c>
      <c r="B368" s="7" t="s">
        <v>143</v>
      </c>
      <c r="C368" s="8">
        <v>80.322797770770237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757.02649567664298</v>
      </c>
      <c r="X368" s="10"/>
      <c r="Y368" s="11"/>
      <c r="Z368" s="12">
        <v>837.34929344741317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7.5809412521828152</v>
      </c>
      <c r="D370" s="9">
        <v>127685.66998088711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127693.25092213928</v>
      </c>
    </row>
    <row r="371" spans="1:26" x14ac:dyDescent="0.2">
      <c r="A371" s="8">
        <v>606</v>
      </c>
      <c r="B371" s="7" t="s">
        <v>305</v>
      </c>
      <c r="C371" s="8"/>
      <c r="D371" s="9">
        <v>166.85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166.85</v>
      </c>
    </row>
    <row r="372" spans="1:26" x14ac:dyDescent="0.2">
      <c r="A372" s="8">
        <v>607</v>
      </c>
      <c r="B372" s="7" t="s">
        <v>477</v>
      </c>
      <c r="C372" s="8"/>
      <c r="D372" s="9">
        <v>2176.1999999999998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2176.1999999999998</v>
      </c>
    </row>
    <row r="373" spans="1:26" x14ac:dyDescent="0.2">
      <c r="A373" s="8">
        <v>608</v>
      </c>
      <c r="B373" s="7" t="s">
        <v>306</v>
      </c>
      <c r="C373" s="8"/>
      <c r="D373" s="9">
        <v>165.40000000000003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165.40000000000003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16">
        <v>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75.170538477887376</v>
      </c>
      <c r="X375" s="10"/>
      <c r="Y375" s="11"/>
      <c r="Z375" s="12">
        <v>76.670538477887376</v>
      </c>
    </row>
    <row r="376" spans="1:26" x14ac:dyDescent="0.2">
      <c r="A376" s="8">
        <v>611</v>
      </c>
      <c r="B376" s="7" t="s">
        <v>309</v>
      </c>
      <c r="C376" s="17">
        <v>4.3032519465024129E-2</v>
      </c>
      <c r="D376" s="9">
        <v>366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366.04303251946504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39.4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39.4</v>
      </c>
    </row>
    <row r="379" spans="1:26" x14ac:dyDescent="0.2">
      <c r="A379" s="8">
        <v>614</v>
      </c>
      <c r="B379" s="7" t="s">
        <v>311</v>
      </c>
      <c r="C379" s="8"/>
      <c r="D379" s="9">
        <v>32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32</v>
      </c>
    </row>
    <row r="380" spans="1:26" x14ac:dyDescent="0.2">
      <c r="A380" s="8">
        <v>615</v>
      </c>
      <c r="B380" s="7" t="s">
        <v>312</v>
      </c>
      <c r="C380" s="8"/>
      <c r="D380" s="9">
        <v>296.54999999995516</v>
      </c>
      <c r="E380" s="9">
        <v>42.384435808812988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338.93443580876817</v>
      </c>
    </row>
    <row r="381" spans="1:26" x14ac:dyDescent="0.2">
      <c r="A381" s="8">
        <v>616</v>
      </c>
      <c r="B381" s="7" t="s">
        <v>313</v>
      </c>
      <c r="C381" s="8"/>
      <c r="D381" s="9">
        <v>640.01200000195774</v>
      </c>
      <c r="E381" s="9">
        <v>112.94186537620816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752.95386537816591</v>
      </c>
    </row>
    <row r="382" spans="1:26" x14ac:dyDescent="0.2">
      <c r="A382" s="8">
        <v>617</v>
      </c>
      <c r="B382" s="7" t="s">
        <v>314</v>
      </c>
      <c r="C382" s="8"/>
      <c r="D382" s="9">
        <v>82.260000003999991</v>
      </c>
      <c r="E382" s="16">
        <v>4.785807864449656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87.045807868449643</v>
      </c>
    </row>
    <row r="383" spans="1:26" x14ac:dyDescent="0.2">
      <c r="A383" s="8">
        <v>618</v>
      </c>
      <c r="B383" s="7" t="s">
        <v>315</v>
      </c>
      <c r="C383" s="8"/>
      <c r="D383" s="9">
        <v>56.000000005100006</v>
      </c>
      <c r="E383" s="9">
        <v>678.85361846502065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734.85361847012064</v>
      </c>
    </row>
    <row r="384" spans="1:26" x14ac:dyDescent="0.2">
      <c r="A384" s="8">
        <v>619</v>
      </c>
      <c r="B384" s="7" t="s">
        <v>316</v>
      </c>
      <c r="C384" s="8"/>
      <c r="D384" s="9">
        <v>63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63</v>
      </c>
    </row>
    <row r="385" spans="1:26" x14ac:dyDescent="0.2">
      <c r="A385" s="8">
        <v>620</v>
      </c>
      <c r="B385" s="7" t="s">
        <v>317</v>
      </c>
      <c r="C385" s="8"/>
      <c r="D385" s="9">
        <v>218.5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218.5</v>
      </c>
    </row>
    <row r="386" spans="1:26" x14ac:dyDescent="0.2">
      <c r="A386" s="8">
        <v>621</v>
      </c>
      <c r="B386" s="7" t="s">
        <v>318</v>
      </c>
      <c r="C386" s="8"/>
      <c r="D386" s="9">
        <v>57.7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57.7</v>
      </c>
    </row>
    <row r="387" spans="1:26" x14ac:dyDescent="0.2">
      <c r="A387" s="8">
        <v>622</v>
      </c>
      <c r="B387" s="7" t="s">
        <v>319</v>
      </c>
      <c r="C387" s="17">
        <v>1.4344173155008043E-2</v>
      </c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8">
        <v>1.4344173155008043E-2</v>
      </c>
    </row>
    <row r="388" spans="1:26" x14ac:dyDescent="0.2">
      <c r="A388" s="8">
        <v>623</v>
      </c>
      <c r="B388" s="7" t="s">
        <v>144</v>
      </c>
      <c r="C388" s="17">
        <v>4.3032519465024135E-2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4.3032519465024135E-2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69.153619254883722</v>
      </c>
      <c r="D391" s="9"/>
      <c r="E391" s="16">
        <v>3.5843055483295316</v>
      </c>
      <c r="F391" s="9"/>
      <c r="G391" s="9"/>
      <c r="H391" s="9"/>
      <c r="I391" s="9">
        <v>135.55737309587437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214.597739529607</v>
      </c>
      <c r="X391" s="10"/>
      <c r="Y391" s="11"/>
      <c r="Z391" s="12">
        <v>422.89303742869458</v>
      </c>
    </row>
    <row r="392" spans="1:26" x14ac:dyDescent="0.2">
      <c r="A392" s="8">
        <v>627</v>
      </c>
      <c r="B392" s="7" t="s">
        <v>148</v>
      </c>
      <c r="C392" s="8">
        <v>2711.90651464455</v>
      </c>
      <c r="D392" s="9">
        <v>161</v>
      </c>
      <c r="E392" s="9">
        <v>590.76943301025528</v>
      </c>
      <c r="F392" s="9"/>
      <c r="G392" s="9">
        <v>2276.6226119727385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5.8111360782820256</v>
      </c>
      <c r="X392" s="10"/>
      <c r="Y392" s="11"/>
      <c r="Z392" s="12">
        <v>5746.1096957058262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104872.99038370403</v>
      </c>
      <c r="D394" s="9"/>
      <c r="E394" s="9"/>
      <c r="F394" s="9"/>
      <c r="G394" s="9"/>
      <c r="H394" s="9"/>
      <c r="I394" s="9"/>
      <c r="J394" s="9"/>
      <c r="K394" s="9">
        <v>1094.0422406806704</v>
      </c>
      <c r="L394" s="9"/>
      <c r="M394" s="9">
        <v>5520.472908759336</v>
      </c>
      <c r="N394" s="9"/>
      <c r="O394" s="9">
        <v>431.31808141513528</v>
      </c>
      <c r="P394" s="9"/>
      <c r="Q394" s="9"/>
      <c r="R394" s="9"/>
      <c r="S394" s="9"/>
      <c r="T394" s="9"/>
      <c r="U394" s="9"/>
      <c r="V394" s="10"/>
      <c r="W394" s="10">
        <v>123.75159064838503</v>
      </c>
      <c r="X394" s="10"/>
      <c r="Y394" s="11"/>
      <c r="Z394" s="12">
        <v>112042.57520520757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76.817709393450656</v>
      </c>
      <c r="X395" s="10"/>
      <c r="Y395" s="11"/>
      <c r="Z395" s="12">
        <v>76.817709393450656</v>
      </c>
    </row>
    <row r="396" spans="1:26" x14ac:dyDescent="0.2">
      <c r="A396" s="8">
        <v>631</v>
      </c>
      <c r="B396" s="7" t="s">
        <v>150</v>
      </c>
      <c r="C396" s="8">
        <v>59.731990584146303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0.44531689797839669</v>
      </c>
      <c r="X396" s="10"/>
      <c r="Y396" s="11"/>
      <c r="Z396" s="12">
        <v>60.177307482124696</v>
      </c>
    </row>
    <row r="397" spans="1:26" x14ac:dyDescent="0.2">
      <c r="A397" s="8">
        <v>632</v>
      </c>
      <c r="B397" s="7" t="s">
        <v>481</v>
      </c>
      <c r="C397" s="8">
        <v>98.96117450808697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98.96117450808697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0.18072289156626506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0.18072289156626506</v>
      </c>
    </row>
    <row r="399" spans="1:26" x14ac:dyDescent="0.2">
      <c r="A399" s="8">
        <v>634</v>
      </c>
      <c r="B399" s="7" t="s">
        <v>320</v>
      </c>
      <c r="C399" s="8"/>
      <c r="D399" s="9">
        <v>156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156</v>
      </c>
    </row>
    <row r="400" spans="1:26" x14ac:dyDescent="0.2">
      <c r="A400" s="8">
        <v>635</v>
      </c>
      <c r="B400" s="7" t="s">
        <v>321</v>
      </c>
      <c r="C400" s="8"/>
      <c r="D400" s="9">
        <v>17.100000000000001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17.100000000000001</v>
      </c>
    </row>
    <row r="401" spans="1:26" x14ac:dyDescent="0.2">
      <c r="A401" s="8">
        <v>636</v>
      </c>
      <c r="B401" s="7" t="s">
        <v>322</v>
      </c>
      <c r="C401" s="8"/>
      <c r="D401" s="9">
        <v>45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45</v>
      </c>
    </row>
    <row r="402" spans="1:26" x14ac:dyDescent="0.2">
      <c r="A402" s="8">
        <v>637</v>
      </c>
      <c r="B402" s="7" t="s">
        <v>323</v>
      </c>
      <c r="C402" s="8"/>
      <c r="D402" s="9">
        <v>164.6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164.6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16">
        <v>7.0000000000000009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21">
        <v>7.0000000000000009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251.0765313730119</v>
      </c>
      <c r="D407" s="9"/>
      <c r="E407" s="9"/>
      <c r="F407" s="9"/>
      <c r="G407" s="9"/>
      <c r="H407" s="9"/>
      <c r="I407" s="9">
        <v>2029.0411718184234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4030.3224545781277</v>
      </c>
      <c r="X407" s="10"/>
      <c r="Y407" s="11"/>
      <c r="Z407" s="12">
        <v>6310.4401577695626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1250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1250</v>
      </c>
    </row>
    <row r="411" spans="1:26" x14ac:dyDescent="0.2">
      <c r="A411" s="8">
        <v>646</v>
      </c>
      <c r="B411" s="7" t="s">
        <v>329</v>
      </c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/>
    </row>
    <row r="412" spans="1:26" x14ac:dyDescent="0.2">
      <c r="A412" s="8">
        <v>647</v>
      </c>
      <c r="B412" s="7" t="s">
        <v>330</v>
      </c>
      <c r="C412" s="8"/>
      <c r="D412" s="9">
        <v>1404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1404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2058.9999999923998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2058.9999999923998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0.33577982061842376</v>
      </c>
      <c r="D418" s="9">
        <v>554.60000000513605</v>
      </c>
      <c r="E418" s="9">
        <v>675.59490989889912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5">
        <v>0.18605688167913498</v>
      </c>
      <c r="X418" s="10"/>
      <c r="Y418" s="11"/>
      <c r="Z418" s="12">
        <v>1230.7167466063329</v>
      </c>
    </row>
    <row r="419" spans="1:26" x14ac:dyDescent="0.2">
      <c r="A419" s="8">
        <v>654</v>
      </c>
      <c r="B419" s="7" t="s">
        <v>334</v>
      </c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/>
    </row>
    <row r="420" spans="1:26" x14ac:dyDescent="0.2">
      <c r="A420" s="8">
        <v>655</v>
      </c>
      <c r="B420" s="7" t="s">
        <v>335</v>
      </c>
      <c r="C420" s="14">
        <v>2.2543417813695044</v>
      </c>
      <c r="D420" s="9">
        <v>20.610000000000003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3.8664030719748288</v>
      </c>
      <c r="X420" s="10"/>
      <c r="Y420" s="11"/>
      <c r="Z420" s="12">
        <v>26.730744853344337</v>
      </c>
    </row>
    <row r="421" spans="1:26" x14ac:dyDescent="0.2">
      <c r="A421" s="8">
        <v>656</v>
      </c>
      <c r="B421" s="7" t="s">
        <v>336</v>
      </c>
      <c r="C421" s="17">
        <v>1.4495647245773235E-2</v>
      </c>
      <c r="D421" s="9">
        <v>158.69999999999999</v>
      </c>
      <c r="E421" s="9">
        <v>29.179960373122338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187.8944560203681</v>
      </c>
    </row>
    <row r="422" spans="1:26" x14ac:dyDescent="0.2">
      <c r="A422" s="8">
        <v>657</v>
      </c>
      <c r="B422" s="7" t="s">
        <v>337</v>
      </c>
      <c r="C422" s="8"/>
      <c r="D422" s="9">
        <v>60.000000000000007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60.000000000000007</v>
      </c>
    </row>
    <row r="423" spans="1:26" x14ac:dyDescent="0.2">
      <c r="A423" s="8">
        <v>658</v>
      </c>
      <c r="B423" s="7" t="s">
        <v>338</v>
      </c>
      <c r="C423" s="8"/>
      <c r="D423" s="16">
        <v>7.0000000000000009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21">
        <v>7.0000000000000009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4.3032519465024129E-2</v>
      </c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8">
        <v>4.3032519465024129E-2</v>
      </c>
    </row>
    <row r="426" spans="1:26" x14ac:dyDescent="0.2">
      <c r="A426" s="8">
        <v>661</v>
      </c>
      <c r="B426" s="7" t="s">
        <v>489</v>
      </c>
      <c r="C426" s="8">
        <v>18.747834313595508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12">
        <v>18.747834313595508</v>
      </c>
    </row>
    <row r="427" spans="1:26" x14ac:dyDescent="0.2">
      <c r="A427" s="8">
        <v>662</v>
      </c>
      <c r="B427" s="7" t="s">
        <v>341</v>
      </c>
      <c r="C427" s="8"/>
      <c r="D427" s="9">
        <v>68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68</v>
      </c>
    </row>
    <row r="428" spans="1:26" x14ac:dyDescent="0.2">
      <c r="A428" s="8">
        <v>663</v>
      </c>
      <c r="B428" s="7" t="s">
        <v>342</v>
      </c>
      <c r="C428" s="8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/>
    </row>
    <row r="429" spans="1:26" ht="26" x14ac:dyDescent="0.2">
      <c r="A429" s="8">
        <v>664</v>
      </c>
      <c r="B429" s="7" t="s">
        <v>490</v>
      </c>
      <c r="C429" s="14">
        <v>3.3347606668650278</v>
      </c>
      <c r="D429" s="9"/>
      <c r="E429" s="52">
        <v>4.8098571502006596E-4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3.3352416525800477</v>
      </c>
    </row>
    <row r="430" spans="1:26" x14ac:dyDescent="0.2">
      <c r="A430" s="8">
        <v>665</v>
      </c>
      <c r="B430" s="7" t="s">
        <v>151</v>
      </c>
      <c r="C430" s="14">
        <v>4.252871433832639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4.252871433832639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30">
        <v>0.1450137350490005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23">
        <v>0.1450137350490005</v>
      </c>
    </row>
    <row r="433" spans="1:26" x14ac:dyDescent="0.2">
      <c r="A433" s="8">
        <v>668</v>
      </c>
      <c r="B433" s="7" t="s">
        <v>154</v>
      </c>
      <c r="C433" s="14">
        <v>4.9779090819614629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3">
        <v>1.0229648743773474</v>
      </c>
      <c r="X433" s="10"/>
      <c r="Y433" s="11"/>
      <c r="Z433" s="21">
        <v>6.0008739563388103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/>
    </row>
    <row r="437" spans="1:26" x14ac:dyDescent="0.2">
      <c r="A437" s="8">
        <v>672</v>
      </c>
      <c r="B437" s="7" t="s">
        <v>345</v>
      </c>
      <c r="C437" s="8"/>
      <c r="D437" s="9">
        <v>10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10</v>
      </c>
    </row>
    <row r="438" spans="1:26" x14ac:dyDescent="0.2">
      <c r="A438" s="8">
        <v>673</v>
      </c>
      <c r="B438" s="7" t="s">
        <v>346</v>
      </c>
      <c r="C438" s="14">
        <v>1.2049105450206756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1">
        <v>1.2049105450206756</v>
      </c>
    </row>
    <row r="439" spans="1:26" x14ac:dyDescent="0.2">
      <c r="A439" s="8">
        <v>674</v>
      </c>
      <c r="B439" s="7" t="s">
        <v>155</v>
      </c>
      <c r="C439" s="8">
        <v>3504.2446555639699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0">
        <v>10.834683544792163</v>
      </c>
      <c r="X439" s="10"/>
      <c r="Y439" s="11"/>
      <c r="Z439" s="12">
        <v>3515.0793391087623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1456.1000000356501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1456.1000000356501</v>
      </c>
    </row>
    <row r="442" spans="1:26" x14ac:dyDescent="0.2">
      <c r="A442" s="8">
        <v>677</v>
      </c>
      <c r="B442" s="7" t="s">
        <v>492</v>
      </c>
      <c r="C442" s="17">
        <v>1.5126133658137642E-2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159.99997714184772</v>
      </c>
      <c r="X442" s="10"/>
      <c r="Y442" s="11"/>
      <c r="Z442" s="12">
        <v>160.01510327550585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5.7445311455318109E-2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5.7445311455318109E-2</v>
      </c>
    </row>
    <row r="445" spans="1:26" x14ac:dyDescent="0.2">
      <c r="A445" s="8">
        <v>680</v>
      </c>
      <c r="B445" s="7" t="s">
        <v>494</v>
      </c>
      <c r="C445" s="17">
        <v>2.8688346310016086E-2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2.8688346310016086E-2</v>
      </c>
    </row>
    <row r="446" spans="1:26" ht="26" x14ac:dyDescent="0.2">
      <c r="A446" s="8">
        <v>681</v>
      </c>
      <c r="B446" s="7" t="s">
        <v>495</v>
      </c>
      <c r="C446" s="8">
        <v>180.8379649977222</v>
      </c>
      <c r="D446" s="9"/>
      <c r="E446" s="9"/>
      <c r="F446" s="9"/>
      <c r="G446" s="9"/>
      <c r="H446" s="9"/>
      <c r="I446" s="9">
        <v>1855.332906002131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411.36733084472758</v>
      </c>
      <c r="X446" s="10"/>
      <c r="Y446" s="11"/>
      <c r="Z446" s="12">
        <v>2447.5382018445807</v>
      </c>
    </row>
    <row r="447" spans="1:26" x14ac:dyDescent="0.2">
      <c r="A447" s="8">
        <v>682</v>
      </c>
      <c r="B447" s="7" t="s">
        <v>348</v>
      </c>
      <c r="C447" s="30">
        <v>0.9544422527428158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3">
        <v>1.7874067737295867</v>
      </c>
      <c r="X447" s="10"/>
      <c r="Y447" s="11"/>
      <c r="Z447" s="21">
        <v>2.7418490264724023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>
        <v>19.843735427542107</v>
      </c>
      <c r="X448" s="10"/>
      <c r="Y448" s="11"/>
      <c r="Z448" s="12">
        <v>19.843735427542107</v>
      </c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160.00000001993604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160.00000001993604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414.5273945450673</v>
      </c>
      <c r="D453" s="9"/>
      <c r="E453" s="9"/>
      <c r="F453" s="9"/>
      <c r="G453" s="9"/>
      <c r="H453" s="9"/>
      <c r="I453" s="9">
        <v>1548.1260474360242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2806.8746056694245</v>
      </c>
      <c r="X453" s="10"/>
      <c r="Y453" s="11"/>
      <c r="Z453" s="12">
        <v>4769.5280476505159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1025.6562669058221</v>
      </c>
      <c r="D455" s="9"/>
      <c r="E455" s="9"/>
      <c r="F455" s="9"/>
      <c r="G455" s="9"/>
      <c r="H455" s="9"/>
      <c r="I455" s="9">
        <v>147.43737735569792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2127.6284664913201</v>
      </c>
      <c r="X455" s="10"/>
      <c r="Y455" s="11"/>
      <c r="Z455" s="12">
        <v>3300.7221107528403</v>
      </c>
    </row>
    <row r="456" spans="1:26" x14ac:dyDescent="0.2">
      <c r="A456" s="8">
        <v>691</v>
      </c>
      <c r="B456" s="7" t="s">
        <v>161</v>
      </c>
      <c r="C456" s="8">
        <v>53325.588014090768</v>
      </c>
      <c r="D456" s="9">
        <v>469.1</v>
      </c>
      <c r="E456" s="9">
        <v>727.79188500310806</v>
      </c>
      <c r="F456" s="9"/>
      <c r="G456" s="9">
        <v>374874.88911097293</v>
      </c>
      <c r="H456" s="9"/>
      <c r="I456" s="9"/>
      <c r="J456" s="9"/>
      <c r="K456" s="9">
        <v>10004.797679842168</v>
      </c>
      <c r="L456" s="9"/>
      <c r="M456" s="9">
        <v>98904.124162733351</v>
      </c>
      <c r="N456" s="9">
        <v>1396.3585295841822</v>
      </c>
      <c r="O456" s="9">
        <v>4807.6949120544141</v>
      </c>
      <c r="P456" s="9">
        <v>942.40371519267273</v>
      </c>
      <c r="Q456" s="9"/>
      <c r="R456" s="9"/>
      <c r="S456" s="9"/>
      <c r="T456" s="9"/>
      <c r="U456" s="9"/>
      <c r="V456" s="10"/>
      <c r="W456" s="13">
        <v>1.6554511544856685</v>
      </c>
      <c r="X456" s="10"/>
      <c r="Y456" s="11">
        <v>1285.9976591538812</v>
      </c>
      <c r="Z456" s="12">
        <v>546740.40111978189</v>
      </c>
    </row>
    <row r="457" spans="1:26" ht="26" x14ac:dyDescent="0.2">
      <c r="A457" s="8">
        <v>692</v>
      </c>
      <c r="B457" s="7" t="s">
        <v>500</v>
      </c>
      <c r="C457" s="8">
        <v>227.06826104377734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227.06826104377734</v>
      </c>
    </row>
    <row r="458" spans="1:26" ht="26" x14ac:dyDescent="0.2">
      <c r="A458" s="8">
        <v>693</v>
      </c>
      <c r="B458" s="7" t="s">
        <v>501</v>
      </c>
      <c r="C458" s="8">
        <v>10.202553473158364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0.55757319344088663</v>
      </c>
      <c r="X458" s="10"/>
      <c r="Y458" s="11"/>
      <c r="Z458" s="12">
        <v>10.76012666659925</v>
      </c>
    </row>
    <row r="459" spans="1:26" ht="78" x14ac:dyDescent="0.2">
      <c r="A459" s="8">
        <v>694</v>
      </c>
      <c r="B459" s="7" t="s">
        <v>502</v>
      </c>
      <c r="C459" s="8">
        <v>159.55465926621443</v>
      </c>
      <c r="D459" s="9">
        <v>48.039999999848462</v>
      </c>
      <c r="E459" s="9">
        <v>70.063092435299083</v>
      </c>
      <c r="F459" s="9"/>
      <c r="G459" s="9"/>
      <c r="H459" s="9"/>
      <c r="I459" s="9">
        <v>4006.1510417225691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7583.5813703747817</v>
      </c>
      <c r="X459" s="10"/>
      <c r="Y459" s="11"/>
      <c r="Z459" s="12">
        <v>11867.390163798713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30">
        <v>0.10889176116790701</v>
      </c>
      <c r="D461" s="9"/>
      <c r="E461" s="9"/>
      <c r="F461" s="9"/>
      <c r="G461" s="9"/>
      <c r="H461" s="9"/>
      <c r="I461" s="9">
        <v>1910.0317126775408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9970.9144010301497</v>
      </c>
      <c r="X461" s="10"/>
      <c r="Y461" s="11"/>
      <c r="Z461" s="12">
        <v>11881.055005468857</v>
      </c>
    </row>
    <row r="462" spans="1:26" x14ac:dyDescent="0.2">
      <c r="A462" s="8">
        <v>697</v>
      </c>
      <c r="B462" s="7" t="s">
        <v>162</v>
      </c>
      <c r="C462" s="14">
        <v>1.8935328501195767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0">
        <v>392.64070453350428</v>
      </c>
      <c r="X462" s="10">
        <v>213.64608306003529</v>
      </c>
      <c r="Y462" s="11">
        <v>113.42680299960352</v>
      </c>
      <c r="Z462" s="12">
        <v>721.60712344326271</v>
      </c>
    </row>
    <row r="463" spans="1:26" x14ac:dyDescent="0.2">
      <c r="A463" s="8">
        <v>698</v>
      </c>
      <c r="B463" s="7" t="s">
        <v>163</v>
      </c>
      <c r="C463" s="8">
        <v>2335.0666776752373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27391.265451490373</v>
      </c>
      <c r="X463" s="10"/>
      <c r="Y463" s="11"/>
      <c r="Z463" s="12">
        <v>29726.33212916561</v>
      </c>
    </row>
    <row r="464" spans="1:26" x14ac:dyDescent="0.2">
      <c r="A464" s="8">
        <v>699</v>
      </c>
      <c r="B464" s="7" t="s">
        <v>164</v>
      </c>
      <c r="C464" s="14">
        <v>2.9747914510465367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>
        <v>47.967946730666483</v>
      </c>
      <c r="X464" s="10"/>
      <c r="Y464" s="11"/>
      <c r="Z464" s="12">
        <v>50.942738181713018</v>
      </c>
    </row>
    <row r="465" spans="1:26" ht="52" x14ac:dyDescent="0.2">
      <c r="A465" s="8">
        <v>700</v>
      </c>
      <c r="B465" s="7" t="s">
        <v>505</v>
      </c>
      <c r="C465" s="8">
        <v>917.24120958316416</v>
      </c>
      <c r="D465" s="16">
        <v>1.4000000000000001</v>
      </c>
      <c r="E465" s="9"/>
      <c r="F465" s="9"/>
      <c r="G465" s="9"/>
      <c r="H465" s="9"/>
      <c r="I465" s="9">
        <v>949.96213282491351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1625.145967992137</v>
      </c>
      <c r="X465" s="10"/>
      <c r="Y465" s="11"/>
      <c r="Z465" s="12">
        <v>3493.7493104002147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30">
        <v>0.5450785798903055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0.5450785798903055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41.362933230134438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41.362933230134438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5.4764512595837896E-3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5.4764512595837896E-3</v>
      </c>
    </row>
    <row r="470" spans="1:26" ht="26" x14ac:dyDescent="0.2">
      <c r="A470" s="8">
        <v>705</v>
      </c>
      <c r="B470" s="7" t="s">
        <v>509</v>
      </c>
      <c r="C470" s="30">
        <v>0.25819511679014473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23">
        <v>0.25819511679014473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24167.323123414837</v>
      </c>
      <c r="D472" s="9"/>
      <c r="E472" s="9"/>
      <c r="F472" s="9"/>
      <c r="G472" s="9"/>
      <c r="H472" s="9"/>
      <c r="I472" s="9">
        <v>3468.1139305196912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10686.068362434735</v>
      </c>
      <c r="X472" s="10"/>
      <c r="Y472" s="11"/>
      <c r="Z472" s="12">
        <v>38321.505416369262</v>
      </c>
    </row>
    <row r="473" spans="1:26" ht="40.5" customHeight="1" x14ac:dyDescent="0.2">
      <c r="A473" s="8">
        <v>708</v>
      </c>
      <c r="B473" s="7" t="s">
        <v>512</v>
      </c>
      <c r="C473" s="8">
        <v>127.8678976824351</v>
      </c>
      <c r="D473" s="9"/>
      <c r="E473" s="9"/>
      <c r="F473" s="9"/>
      <c r="G473" s="9"/>
      <c r="H473" s="9"/>
      <c r="I473" s="9">
        <v>7691.9458785271318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16843.252910429179</v>
      </c>
      <c r="X473" s="10"/>
      <c r="Y473" s="11"/>
      <c r="Z473" s="12">
        <v>24663.066686638747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5.7376692620032171E-2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5.7376692620032171E-2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1.4325560747687652E-2</v>
      </c>
      <c r="X477" s="10"/>
      <c r="Y477" s="11"/>
      <c r="Z477" s="18">
        <v>1.4325560747687652E-2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160.35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160.35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142.42895869886598</v>
      </c>
      <c r="D485" s="9"/>
      <c r="E485" s="9"/>
      <c r="F485" s="9"/>
      <c r="G485" s="9">
        <v>3876.6998745590909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3">
        <v>5.2490451188264613</v>
      </c>
      <c r="X485" s="10"/>
      <c r="Y485" s="11"/>
      <c r="Z485" s="12">
        <v>4024.3778783767834</v>
      </c>
    </row>
    <row r="486" spans="1:26" x14ac:dyDescent="0.2">
      <c r="A486" s="8">
        <v>721</v>
      </c>
      <c r="B486" s="7" t="s">
        <v>166</v>
      </c>
      <c r="C486" s="30">
        <v>0.27253928994515275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3">
        <v>0.27253928994515275</v>
      </c>
    </row>
    <row r="487" spans="1:26" x14ac:dyDescent="0.2">
      <c r="A487" s="8">
        <v>722</v>
      </c>
      <c r="B487" s="7" t="s">
        <v>354</v>
      </c>
      <c r="C487" s="8"/>
      <c r="D487" s="9">
        <v>10.5</v>
      </c>
      <c r="E487" s="9">
        <v>80.574857941345925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91.074857941345925</v>
      </c>
    </row>
    <row r="488" spans="1:26" x14ac:dyDescent="0.2">
      <c r="A488" s="8">
        <v>723</v>
      </c>
      <c r="B488" s="7" t="s">
        <v>355</v>
      </c>
      <c r="C488" s="8"/>
      <c r="D488" s="9">
        <v>181.62999999981596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181.62999999981596</v>
      </c>
    </row>
    <row r="489" spans="1:26" x14ac:dyDescent="0.2">
      <c r="A489" s="8">
        <v>724</v>
      </c>
      <c r="B489" s="7" t="s">
        <v>356</v>
      </c>
      <c r="C489" s="8"/>
      <c r="D489" s="9">
        <v>358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358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9">
        <v>2.9999968228186957E-2</v>
      </c>
      <c r="X490" s="10"/>
      <c r="Y490" s="11"/>
      <c r="Z490" s="18">
        <v>2.9999968228186957E-2</v>
      </c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30">
        <v>0.28859577890881083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3">
        <v>1.358785475705123</v>
      </c>
      <c r="X492" s="10"/>
      <c r="Y492" s="11"/>
      <c r="Z492" s="21">
        <v>1.6473812546139337</v>
      </c>
    </row>
    <row r="493" spans="1:26" x14ac:dyDescent="0.2">
      <c r="A493" s="8">
        <v>728</v>
      </c>
      <c r="B493" s="7" t="s">
        <v>523</v>
      </c>
      <c r="C493" s="17">
        <v>1.5555965881129574E-2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1.5555965881129574E-2</v>
      </c>
    </row>
    <row r="494" spans="1:26" x14ac:dyDescent="0.2">
      <c r="A494" s="8">
        <v>729</v>
      </c>
      <c r="B494" s="7" t="s">
        <v>524</v>
      </c>
      <c r="C494" s="8">
        <v>2784.3044185991462</v>
      </c>
      <c r="D494" s="9"/>
      <c r="E494" s="9"/>
      <c r="F494" s="9"/>
      <c r="G494" s="9"/>
      <c r="H494" s="9"/>
      <c r="I494" s="9"/>
      <c r="J494" s="9"/>
      <c r="K494" s="9">
        <v>149.19904239040861</v>
      </c>
      <c r="L494" s="9"/>
      <c r="M494" s="9">
        <v>858.1639634254376</v>
      </c>
      <c r="N494" s="9"/>
      <c r="O494" s="9">
        <v>58.820621654214214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3850.4880460692066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13036.329003165582</v>
      </c>
      <c r="D496" s="9"/>
      <c r="E496" s="9"/>
      <c r="F496" s="9"/>
      <c r="G496" s="9"/>
      <c r="H496" s="9"/>
      <c r="I496" s="9"/>
      <c r="J496" s="9"/>
      <c r="K496" s="9">
        <v>4002.587230688915</v>
      </c>
      <c r="L496" s="9"/>
      <c r="M496" s="9">
        <v>22730.003622361601</v>
      </c>
      <c r="N496" s="9"/>
      <c r="O496" s="9">
        <v>1577.9904841364905</v>
      </c>
      <c r="P496" s="9"/>
      <c r="Q496" s="9"/>
      <c r="R496" s="9"/>
      <c r="S496" s="9"/>
      <c r="T496" s="9"/>
      <c r="U496" s="9"/>
      <c r="V496" s="10"/>
      <c r="W496" s="19">
        <v>9.7333896810168422E-2</v>
      </c>
      <c r="X496" s="10"/>
      <c r="Y496" s="11"/>
      <c r="Z496" s="12">
        <v>41347.007674249398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151.28082518097884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5">
        <v>0.46007819113133519</v>
      </c>
      <c r="X501" s="10"/>
      <c r="Y501" s="11"/>
      <c r="Z501" s="12">
        <v>151.74090337211018</v>
      </c>
    </row>
    <row r="502" spans="1:26" x14ac:dyDescent="0.2">
      <c r="A502" s="8">
        <v>737</v>
      </c>
      <c r="B502" s="7" t="s">
        <v>170</v>
      </c>
      <c r="C502" s="8">
        <v>184376.61840112822</v>
      </c>
      <c r="D502" s="9"/>
      <c r="E502" s="31">
        <v>5.1479757848099349E-3</v>
      </c>
      <c r="F502" s="9"/>
      <c r="G502" s="9">
        <v>55658.48170928716</v>
      </c>
      <c r="H502" s="9"/>
      <c r="I502" s="9"/>
      <c r="J502" s="9"/>
      <c r="K502" s="9">
        <v>277.03884626686443</v>
      </c>
      <c r="L502" s="9"/>
      <c r="M502" s="9">
        <v>559.92588951511073</v>
      </c>
      <c r="N502" s="9"/>
      <c r="O502" s="9">
        <v>109.22052111529388</v>
      </c>
      <c r="P502" s="9"/>
      <c r="Q502" s="9"/>
      <c r="R502" s="9"/>
      <c r="S502" s="9"/>
      <c r="T502" s="9"/>
      <c r="U502" s="9"/>
      <c r="V502" s="10"/>
      <c r="W502" s="10">
        <v>20.998762658755151</v>
      </c>
      <c r="X502" s="10"/>
      <c r="Y502" s="11"/>
      <c r="Z502" s="12">
        <v>241002.28927794719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5">
        <v>0.11868396975420674</v>
      </c>
      <c r="X504" s="10"/>
      <c r="Y504" s="11"/>
      <c r="Z504" s="23">
        <v>0.11868396975420674</v>
      </c>
    </row>
    <row r="505" spans="1:26" x14ac:dyDescent="0.2">
      <c r="A505" s="8">
        <v>740</v>
      </c>
      <c r="B505" s="7" t="s">
        <v>359</v>
      </c>
      <c r="C505" s="8"/>
      <c r="D505" s="9">
        <v>363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363</v>
      </c>
    </row>
    <row r="506" spans="1:26" x14ac:dyDescent="0.2">
      <c r="A506" s="8">
        <v>741</v>
      </c>
      <c r="B506" s="7" t="s">
        <v>530</v>
      </c>
      <c r="C506" s="17">
        <v>1.5555965881129574E-2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1.5555965881129574E-2</v>
      </c>
    </row>
    <row r="507" spans="1:26" x14ac:dyDescent="0.2">
      <c r="A507" s="8">
        <v>742</v>
      </c>
      <c r="B507" s="7" t="s">
        <v>360</v>
      </c>
      <c r="C507" s="8"/>
      <c r="D507" s="9">
        <v>20.8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20.8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681.67000004489307</v>
      </c>
      <c r="E510" s="9">
        <v>422.59489565913634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1104.2648957040294</v>
      </c>
    </row>
    <row r="511" spans="1:26" x14ac:dyDescent="0.2">
      <c r="A511" s="8">
        <v>746</v>
      </c>
      <c r="B511" s="7" t="s">
        <v>533</v>
      </c>
      <c r="C511" s="8">
        <v>9209.6539072993637</v>
      </c>
      <c r="D511" s="9">
        <v>86.600000012516006</v>
      </c>
      <c r="E511" s="9">
        <v>136.7903975282006</v>
      </c>
      <c r="F511" s="9"/>
      <c r="G511" s="9">
        <v>2439.6365778419517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983.27591078152068</v>
      </c>
      <c r="X511" s="10"/>
      <c r="Y511" s="11"/>
      <c r="Z511" s="12">
        <v>12855.956793463552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116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116</v>
      </c>
    </row>
    <row r="516" spans="1:26" x14ac:dyDescent="0.2">
      <c r="A516" s="8">
        <v>751</v>
      </c>
      <c r="B516" s="7" t="s">
        <v>537</v>
      </c>
      <c r="C516" s="8">
        <v>248.99477281454</v>
      </c>
      <c r="D516" s="9">
        <v>10</v>
      </c>
      <c r="E516" s="9">
        <v>959.36838886472924</v>
      </c>
      <c r="F516" s="9"/>
      <c r="G516" s="9">
        <v>2995.5478422414917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1576.0783448669142</v>
      </c>
      <c r="X516" s="10"/>
      <c r="Y516" s="11"/>
      <c r="Z516" s="12">
        <v>5789.9893487876752</v>
      </c>
    </row>
    <row r="517" spans="1:26" x14ac:dyDescent="0.2">
      <c r="A517" s="8">
        <v>752</v>
      </c>
      <c r="B517" s="7" t="s">
        <v>538</v>
      </c>
      <c r="C517" s="30">
        <v>0.10044359022651231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4.0270769991648851E-2</v>
      </c>
      <c r="X517" s="10"/>
      <c r="Y517" s="11"/>
      <c r="Z517" s="23">
        <v>0.14071436021816117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3" t="s">
        <v>24</v>
      </c>
      <c r="B520" s="54"/>
      <c r="C520" s="38">
        <f t="shared" ref="C520:T520" si="0">SUM(C5:C170)+C171/10^6+SUM(C172:C519)</f>
        <v>2792742.4455015077</v>
      </c>
      <c r="D520" s="39">
        <f t="shared" si="0"/>
        <v>231562.67864875641</v>
      </c>
      <c r="E520" s="39">
        <f t="shared" si="0"/>
        <v>20266.5270996728</v>
      </c>
      <c r="F520" s="39">
        <f t="shared" si="0"/>
        <v>47505.05011275912</v>
      </c>
      <c r="G520" s="39">
        <f t="shared" si="0"/>
        <v>1555992.8792449429</v>
      </c>
      <c r="H520" s="39">
        <f t="shared" si="0"/>
        <v>1593.5485054119756</v>
      </c>
      <c r="I520" s="39">
        <f t="shared" si="0"/>
        <v>629504.87657514284</v>
      </c>
      <c r="J520" s="39">
        <f t="shared" si="0"/>
        <v>340428.53489008563</v>
      </c>
      <c r="K520" s="39">
        <f t="shared" si="0"/>
        <v>93357.966272134916</v>
      </c>
      <c r="L520" s="39">
        <f t="shared" si="0"/>
        <v>40302.499586910206</v>
      </c>
      <c r="M520" s="39">
        <f t="shared" si="0"/>
        <v>885062.54886257346</v>
      </c>
      <c r="N520" s="39">
        <f t="shared" si="0"/>
        <v>49274.328469515553</v>
      </c>
      <c r="O520" s="39">
        <f t="shared" si="0"/>
        <v>107242.05884585413</v>
      </c>
      <c r="P520" s="39">
        <f t="shared" si="0"/>
        <v>67696.91039548855</v>
      </c>
      <c r="Q520" s="39">
        <f t="shared" si="0"/>
        <v>557.90661695686526</v>
      </c>
      <c r="R520" s="39">
        <f t="shared" si="0"/>
        <v>9237.7618493264781</v>
      </c>
      <c r="S520" s="39">
        <f t="shared" si="0"/>
        <v>7265.9233344730255</v>
      </c>
      <c r="T520" s="39">
        <f t="shared" si="0"/>
        <v>160281.99755745038</v>
      </c>
      <c r="U520" s="40">
        <f>SUM(U5:U519)</f>
        <v>3353.2625408947556</v>
      </c>
      <c r="V520" s="41">
        <f>SUM(V5:V170)+V171/10^6+SUM(V172:V519)</f>
        <v>0</v>
      </c>
      <c r="W520" s="41">
        <f>SUM(W5:W170)+W171/10^6+SUM(W172:W519)</f>
        <v>2334934.1471363744</v>
      </c>
      <c r="X520" s="41">
        <f>SUM(X5:X170)+X171/10^6+SUM(X172:X519)</f>
        <v>12899.894250808626</v>
      </c>
      <c r="Y520" s="42">
        <f>SUM(Y5:Y170)+Y171/10^6+SUM(Y172:Y519)</f>
        <v>4532.7386953648402</v>
      </c>
      <c r="Z520" s="43">
        <f>SUM(Z5:Z170)+Z171/10^6+SUM(Z172:Z519)</f>
        <v>9392243.2258047741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42673EF-E3E3-4492-80FB-F833140B30E0}"/>
</file>

<file path=customXml/itemProps2.xml><?xml version="1.0" encoding="utf-8"?>
<ds:datastoreItem xmlns:ds="http://schemas.openxmlformats.org/officeDocument/2006/customXml" ds:itemID="{565F6496-DBE2-4DD2-8F9C-53AD1B70DCB5}"/>
</file>

<file path=customXml/itemProps3.xml><?xml version="1.0" encoding="utf-8"?>
<ds:datastoreItem xmlns:ds="http://schemas.openxmlformats.org/officeDocument/2006/customXml" ds:itemID="{87B02C7B-DE07-46DF-947E-ECC582D50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2026-02-17T07:02:22Z</dcterms:created>
  <dcterms:modified xsi:type="dcterms:W3CDTF">2026-02-17T07:02:26Z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