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57B07EB1-5A5F-4656-A102-E9A46DE07E88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26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<sst xmlns="http://schemas.openxmlformats.org/spreadsheetml/2006/main" count="545" uniqueCount="544">
  <si>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</si>
  <si>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</si>
  <si>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</si>
  <si>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</si>
  <si>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</si>
  <si>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</si>
  <si>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</si>
  <si>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</si>
  <si>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</si>
  <si>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</si>
  <si>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</si>
  <si>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</si>
  <si>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</si>
  <si>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</si>
  <si>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</si>
  <si>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</si>
  <si>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</si>
  <si>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</si>
  <si>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</si>
  <si>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</si>
  <si>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</si>
  <si>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</si>
  <si>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</si>
  <si>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</si>
  <si>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</si>
  <si>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</si>
  <si>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</si>
  <si>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</si>
  <si>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</si>
  <si>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</si>
  <si>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</si>
  <si>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</si>
  <si>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</si>
  <si>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</si>
  <si>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</si>
  <si>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</si>
  <si>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</si>
  <si>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</si>
  <si>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</si>
  <si>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</si>
  <si>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</si>
  <si>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</si>
  <si>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</si>
  <si>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</si>
  <si>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</si>
  <si>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</si>
  <si>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</si>
  <si>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</si>
  <si>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</si>
  <si>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</si>
  <si>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</si>
  <si>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</si>
  <si>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</si>
  <si>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</si>
  <si>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</si>
  <si>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</si>
  <si>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</si>
  <si>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</si>
  <si>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</si>
  <si>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</si>
  <si>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</si>
  <si>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</si>
  <si>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</si>
  <si>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</si>
  <si>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</si>
  <si>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</si>
  <si>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</si>
  <si>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</si>
  <si>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</si>
  <si>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</si>
  <si>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</si>
  <si>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</si>
  <si>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</si>
  <si>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</si>
  <si>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</si>
  <si>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</si>
  <si>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</si>
  <si>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</si>
  <si>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</si>
  <si>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</si>
  <si>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</si>
  <si>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</si>
  <si>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</si>
  <si>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</si>
  <si>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</si>
  <si>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</si>
  <si>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</si>
  <si>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</si>
  <si>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</si>
  <si>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</si>
  <si>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</si>
  <si>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</si>
  <si>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</si>
  <si>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</si>
  <si>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</si>
  <si>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</si>
  <si>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</si>
  <si>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</si>
  <si>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</si>
  <si>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</si>
  <si>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</si>
  <si>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</si>
  <si>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</si>
  <si>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</si>
  <si>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</si>
  <si>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</si>
  <si>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</si>
  <si>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</si>
  <si>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</si>
  <si>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</si>
  <si>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</si>
  <si>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</si>
  <si>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</si>
  <si>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</si>
  <si>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</si>
  <si>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</si>
  <si>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</si>
  <si>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</si>
  <si>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</si>
  <si>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</si>
  <si>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</si>
  <si>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</si>
  <si>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</si>
  <si>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</si>
  <si>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</si>
  <si>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</si>
  <si>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</si>
  <si>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</si>
  <si>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</si>
  <si>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</si>
  <si>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</si>
  <si>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</si>
  <si>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</si>
  <si>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</si>
  <si>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</si>
  <si>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</si>
  <si>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</si>
  <si>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</si>
  <si>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</si>
  <si>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</si>
  <si>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</si>
  <si>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</si>
  <si>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</si>
  <si>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</si>
  <si>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</si>
  <si>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</si>
  <si>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</si>
  <si>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</si>
  <si>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</si>
  <si>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</si>
  <si>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</si>
  <si>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</si>
  <si>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</si>
  <si>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</si>
  <si>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</si>
  <si>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</si>
  <si>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</si>
  <si>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</si>
  <si>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</si>
  <si>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</si>
  <si>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</si>
  <si>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</si>
  <si>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</si>
  <si>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</si>
  <si>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</si>
  <si>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</si>
  <si>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</si>
  <si>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</si>
  <si>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</si>
  <si>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</si>
  <si>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</si>
  <si>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</si>
  <si>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</si>
  <si>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</si>
  <si>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</si>
  <si>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</si>
  <si>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</si>
  <si>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</si>
  <si>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</si>
  <si>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</si>
  <si>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</si>
  <si>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</si>
  <si>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</si>
  <si>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</si>
  <si>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</si>
  <si>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</si>
  <si>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</si>
  <si>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</si>
  <si>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</si>
  <si>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</si>
  <si>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</si>
  <si>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</si>
  <si>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</si>
  <si>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</si>
  <si>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</si>
  <si>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</si>
  <si>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</si>
  <si>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</si>
  <si>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</si>
  <si>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</si>
  <si>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</si>
  <si>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</si>
  <si>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</si>
  <si>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</si>
  <si>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</si>
  <si>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</si>
  <si>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</si>
  <si>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</si>
  <si>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</si>
  <si>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</si>
  <si>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</si>
  <si>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</si>
  <si>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</si>
  <si>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</si>
  <si>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</si>
  <si>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</si>
  <si>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</si>
  <si>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</si>
  <si>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</si>
  <si>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</si>
  <si>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</si>
  <si>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</si>
  <si>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</si>
  <si>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</si>
  <si>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</si>
  <si>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</si>
  <si>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</si>
  <si>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</si>
  <si>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</si>
  <si>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</si>
  <si>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</si>
  <si>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</si>
  <si>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</si>
  <si>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</si>
  <si>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</si>
  <si>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</si>
  <si>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</si>
  <si>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</si>
  <si>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</si>
  <si>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</si>
  <si>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</si>
  <si>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</si>
  <si>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</si>
  <si>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</si>
  <si>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</si>
  <si>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</si>
  <si>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</si>
  <si>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</si>
  <si>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</si>
  <si>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</si>
  <si>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</si>
  <si>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</si>
  <si>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</si>
  <si>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</si>
  <si>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</si>
  <si>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</si>
  <si>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</si>
  <si>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</si>
  <si>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</si>
  <si>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</si>
  <si>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</si>
  <si>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</si>
  <si>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</si>
  <si>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</si>
  <si>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</si>
  <si>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</si>
  <si>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</si>
  <si>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</si>
  <si>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</si>
  <si>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</si>
  <si>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</si>
  <si>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</si>
  <si>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</si>
  <si>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</si>
  <si>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</si>
  <si>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</si>
  <si>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</si>
  <si>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</si>
  <si>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</si>
  <si>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</si>
  <si>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</si>
  <si>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</si>
  <si>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</si>
  <si>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</si>
  <si>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</si>
  <si>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</si>
  <si>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</si>
  <si>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</si>
  <si>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</si>
  <si>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</si>
  <si>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</si>
  <si>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</si>
  <si>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</si>
  <si>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</si>
  <si>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</si>
  <si>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</si>
  <si>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</si>
  <si>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</si>
  <si>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</si>
  <si>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</si>
  <si>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</si>
  <si>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</si>
  <si>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</si>
  <si>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</si>
  <si>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</si>
  <si>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</si>
  <si>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</si>
  <si>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</si>
  <si>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</si>
  <si>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</si>
  <si>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</si>
  <si>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</si>
  <si>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</si>
  <si>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</si>
  <si>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</si>
  <si>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</si>
  <si>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</si>
  <si>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</si>
  <si>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</si>
  <si>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</si>
  <si>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</si>
  <si>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</si>
  <si>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</si>
  <si>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</si>
  <si>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</si>
  <si>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</si>
  <si>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</si>
  <si>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</si>
  <si>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</si>
  <si>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</si>
  <si>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</si>
  <si>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</si>
  <si>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</si>
  <si>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</si>
  <si>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</si>
  <si>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</si>
  <si>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</si>
  <si>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</si>
  <si>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</si>
  <si>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</si>
  <si>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</si>
  <si>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</si>
  <si>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</si>
  <si>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</si>
  <si>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</si>
  <si>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</si>
  <si>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</si>
  <si>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</si>
  <si>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</si>
  <si>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</si>
  <si>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</si>
  <si>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</si>
  <si>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</si>
  <si>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</si>
  <si>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</si>
  <si>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</si>
  <si>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</si>
  <si>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</si>
  <si>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</si>
  <si>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</si>
  <si>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</si>
  <si>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</si>
  <si>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</si>
  <si>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</si>
  <si>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</si>
  <si>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</si>
  <si>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</si>
  <si>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</si>
  <si>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</si>
  <si>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</si>
  <si>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</si>
  <si>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</si>
  <si>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</si>
  <si>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</si>
  <si>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</si>
  <si>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</si>
  <si>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</si>
  <si>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</si>
  <si>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</si>
  <si>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</si>
  <si>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</si>
  <si>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</si>
  <si>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</si>
  <si>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</si>
  <si>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</si>
  <si>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</si>
  <si>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</si>
  <si>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</si>
  <si>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</si>
  <si>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</si>
  <si>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</si>
  <si>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</si>
  <si>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</si>
  <si>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</si>
  <si>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</si>
  <si>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</si>
  <si>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</si>
  <si>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</si>
  <si>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</si>
  <si>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</si>
  <si>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</si>
  <si>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</si>
  <si>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</si>
  <si>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</si>
  <si>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</si>
  <si>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</si>
  <si>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</si>
  <si>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</si>
  <si>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</si>
  <si>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</si>
  <si>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</si>
  <si>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</si>
  <si>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</si>
  <si>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</si>
  <si>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</si>
  <si>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</si>
  <si>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</si>
  <si>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</si>
  <si>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</si>
  <si>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</si>
  <si>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</si>
  <si>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</si>
  <si>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</si>
  <si>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</si>
  <si>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</si>
  <si>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</si>
  <si>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</si>
  <si>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</si>
  <si>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</si>
  <si>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</si>
  <si>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</si>
  <si>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</si>
  <si>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</si>
  <si>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</si>
  <si>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</si>
  <si>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</si>
  <si>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</si>
  <si>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</si>
  <si>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</si>
  <si>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</si>
  <si>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</si>
  <si>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</si>
  <si>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</si>
  <si>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</si>
  <si>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</si>
  <si>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</si>
  <si>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</si>
  <si>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</si>
  <si>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</si>
  <si>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</si>
  <si>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</si>
  <si>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</si>
  <si>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</si>
  <si>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</si>
  <si>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</si>
  <si>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</si>
  <si>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</si>
  <si>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</si>
  <si>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</si>
  <si>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</si>
  <si>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</si>
  <si>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</si>
  <si>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</si>
  <si>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</si>
  <si>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</si>
  <si>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</si>
  <si>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</si>
  <si>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</si>
  <si>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</si>
  <si>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</si>
  <si>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</si>
  <si>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</si>
  <si>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</si>
  <si>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</si>
  <si>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</si>
  <si>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</si>
  <si>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</si>
  <si>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</si>
  <si>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</si>
  <si>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</si>
  <si>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</si>
  <si>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</si>
  <si>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</si>
  <si>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</si>
  <si>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</si>
  <si>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</si>
  <si>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</si>
  <si>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</si>
  <si>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</si>
  <si>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</si>
  <si>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</si>
  <si>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</si>
  <si>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</si>
  <si>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</si>
  <si>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</si>
  <si>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</si>
  <si>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</si>
  <si>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</si>
  <si>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</si>
  <si>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</si>
  <si>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</si>
  <si>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</si>
  <si>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</si>
  <si>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</si>
  <si>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</si>
  <si>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</si>
  <si>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</si>
  <si>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</si>
  <si>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</si>
  <si>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</si>
  <si>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</si>
  <si>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</si>
  <si>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</si>
  <si>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</si>
  <si>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</si>
  <si>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</si>
  <si>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</si>
  <si>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</si>
  <si>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</si>
  <si>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</si>
  <si>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</si>
  <si>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</si>
  <si>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</si>
  <si>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</si>
  <si>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</si>
  <si>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</si>
  <si>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</si>
  <si>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</si>
  <si>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</si>
  <si>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</si>
  <si>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</si>
  <si>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</si>
  <si>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</si>
  <si>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</si>
  <si>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</si>
  <si>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</si>
  <si>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</si>
  <si>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</si>
  <si>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</si>
  <si>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</si>
  <si>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</si>
  <si>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</si>
  <si>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総括表26　排出源別・対象化学物質別の排出量推計結果（2024年度：京都府）［１．対象業種を営む事業者からのすそ切り以下～23.産業廃棄物焼却施設］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</si>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</sst>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2" fontId="2" fillId="0" borderId="25" xfId="7" applyNumberFormat="1" applyFont="1" applyFill="1" applyBorder="1" applyAlignment="1">
      <alignment horizontal="right" vertical="center" shrinkToFit="1"/>
    </xf>
    <xf numFmtId="2" fontId="2" fillId="0" borderId="26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3" t="s">
        <v>3</v>
      </c>
      <c r="D4" s="44" t="s">
        <v>4</v>
      </c>
      <c r="E4" s="44" t="s">
        <v>5</v>
      </c>
      <c r="F4" s="44" t="s">
        <v>6</v>
      </c>
      <c r="G4" s="44" t="s">
        <v>7</v>
      </c>
      <c r="H4" s="44" t="s">
        <v>8</v>
      </c>
      <c r="I4" s="44" t="s">
        <v>9</v>
      </c>
      <c r="J4" s="44" t="s">
        <v>10</v>
      </c>
      <c r="K4" s="44" t="s">
        <v>11</v>
      </c>
      <c r="L4" s="44" t="s">
        <v>12</v>
      </c>
      <c r="M4" s="44" t="s">
        <v>13</v>
      </c>
      <c r="N4" s="44" t="s">
        <v>14</v>
      </c>
      <c r="O4" s="44" t="s">
        <v>15</v>
      </c>
      <c r="P4" s="44" t="s">
        <v>16</v>
      </c>
      <c r="Q4" s="44" t="s">
        <v>17</v>
      </c>
      <c r="R4" s="44" t="s">
        <v>18</v>
      </c>
      <c r="S4" s="44" t="s">
        <v>19</v>
      </c>
      <c r="T4" s="44" t="s">
        <v>20</v>
      </c>
      <c r="U4" s="44" t="s">
        <v>21</v>
      </c>
      <c r="V4" s="44" t="s">
        <v>22</v>
      </c>
      <c r="W4" s="44" t="s">
        <v>23</v>
      </c>
      <c r="X4" s="44" t="s">
        <v>541</v>
      </c>
      <c r="Y4" s="45" t="s">
        <v>543</v>
      </c>
      <c r="Z4" s="69"/>
    </row>
    <row r="5" spans="1:26" x14ac:dyDescent="0.2">
      <c r="A5" s="8">
        <v>1</v>
      </c>
      <c r="B5" s="7" t="s">
        <v>26</v>
      </c>
      <c r="C5" s="8">
        <v>115.29799468739625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287.8872149465127</v>
      </c>
      <c r="X5" s="10">
        <v>19.929255083453487</v>
      </c>
      <c r="Y5" s="11">
        <v>245.09149628762785</v>
      </c>
      <c r="Z5" s="12">
        <v>668.20596100499029</v>
      </c>
    </row>
    <row r="6" spans="1:26" x14ac:dyDescent="0.2">
      <c r="A6" s="8">
        <v>2</v>
      </c>
      <c r="B6" s="7" t="s">
        <v>27</v>
      </c>
      <c r="C6" s="14">
        <v>1.1684354440781788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0.34317337750735594</v>
      </c>
      <c r="X6" s="10"/>
      <c r="Y6" s="11"/>
      <c r="Z6" s="21">
        <v>1.5116088215855348</v>
      </c>
    </row>
    <row r="7" spans="1:26" x14ac:dyDescent="0.2">
      <c r="A7" s="8">
        <v>3</v>
      </c>
      <c r="B7" s="7" t="s">
        <v>28</v>
      </c>
      <c r="C7" s="8">
        <v>10.569761673399322</v>
      </c>
      <c r="D7" s="9"/>
      <c r="E7" s="9"/>
      <c r="F7" s="9">
        <v>428.1652551751597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7.6253245242925899E-2</v>
      </c>
      <c r="X7" s="10"/>
      <c r="Y7" s="11"/>
      <c r="Z7" s="12">
        <v>438.81127009380197</v>
      </c>
    </row>
    <row r="8" spans="1:26" x14ac:dyDescent="0.2">
      <c r="A8" s="8">
        <v>4</v>
      </c>
      <c r="B8" s="7" t="s">
        <v>29</v>
      </c>
      <c r="C8" s="8">
        <v>38.474714846017896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1.7526662489902457E-2</v>
      </c>
      <c r="X8" s="10"/>
      <c r="Y8" s="11"/>
      <c r="Z8" s="12">
        <v>38.492241508507796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428.1652551751597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428.1652551751597</v>
      </c>
    </row>
    <row r="10" spans="1:26" x14ac:dyDescent="0.2">
      <c r="A10" s="8">
        <v>7</v>
      </c>
      <c r="B10" s="7" t="s">
        <v>113</v>
      </c>
      <c r="C10" s="8">
        <v>102.41836018206929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0.20361745162770681</v>
      </c>
      <c r="X10" s="10"/>
      <c r="Y10" s="11"/>
      <c r="Z10" s="12">
        <v>102.621977633697</v>
      </c>
    </row>
    <row r="11" spans="1:26" x14ac:dyDescent="0.2">
      <c r="A11" s="8">
        <v>8</v>
      </c>
      <c r="B11" s="7" t="s">
        <v>30</v>
      </c>
      <c r="C11" s="17">
        <v>5.4926488452471875E-2</v>
      </c>
      <c r="D11" s="9"/>
      <c r="E11" s="9"/>
      <c r="F11" s="9">
        <v>428.1652551751597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3.5550345031434023E-3</v>
      </c>
      <c r="X11" s="10"/>
      <c r="Y11" s="11"/>
      <c r="Z11" s="12">
        <v>428.22373669811532</v>
      </c>
    </row>
    <row r="12" spans="1:26" x14ac:dyDescent="0.2">
      <c r="A12" s="8">
        <v>9</v>
      </c>
      <c r="B12" s="7" t="s">
        <v>31</v>
      </c>
      <c r="C12" s="14">
        <v>1.0805560580732265</v>
      </c>
      <c r="D12" s="9"/>
      <c r="E12" s="9"/>
      <c r="F12" s="9"/>
      <c r="G12" s="9"/>
      <c r="H12" s="9"/>
      <c r="I12" s="9"/>
      <c r="J12" s="9"/>
      <c r="K12" s="9"/>
      <c r="L12" s="9">
        <v>156.68859700855222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0.35381889334800087</v>
      </c>
      <c r="X12" s="10"/>
      <c r="Y12" s="11"/>
      <c r="Z12" s="12">
        <v>158.12297195997346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72.731284235499345</v>
      </c>
      <c r="L13" s="9">
        <v>507.14168220412637</v>
      </c>
      <c r="M13" s="9">
        <v>324.25338550160274</v>
      </c>
      <c r="N13" s="9">
        <v>25.938743133587582</v>
      </c>
      <c r="O13" s="9">
        <v>445.55117881051103</v>
      </c>
      <c r="P13" s="9">
        <v>29.53338036419402</v>
      </c>
      <c r="Q13" s="9">
        <v>182.55192755847955</v>
      </c>
      <c r="R13" s="9"/>
      <c r="S13" s="9"/>
      <c r="T13" s="9"/>
      <c r="U13" s="9"/>
      <c r="V13" s="10"/>
      <c r="W13" s="10"/>
      <c r="X13" s="10"/>
      <c r="Y13" s="11"/>
      <c r="Z13" s="12">
        <v>1587.7015818080006</v>
      </c>
    </row>
    <row r="14" spans="1:26" x14ac:dyDescent="0.2">
      <c r="A14" s="8">
        <v>12</v>
      </c>
      <c r="B14" s="7" t="s">
        <v>33</v>
      </c>
      <c r="C14" s="30">
        <v>0.92555305968930446</v>
      </c>
      <c r="D14" s="9"/>
      <c r="E14" s="9"/>
      <c r="F14" s="9"/>
      <c r="G14" s="9"/>
      <c r="H14" s="9"/>
      <c r="I14" s="9"/>
      <c r="J14" s="9"/>
      <c r="K14" s="9">
        <v>515.75984491078862</v>
      </c>
      <c r="L14" s="9">
        <v>2785.3257220371943</v>
      </c>
      <c r="M14" s="9">
        <v>5844.9327061068061</v>
      </c>
      <c r="N14" s="9">
        <v>119.49998996952463</v>
      </c>
      <c r="O14" s="9">
        <v>1956.7523961885872</v>
      </c>
      <c r="P14" s="9">
        <v>625.59095755814531</v>
      </c>
      <c r="Q14" s="9">
        <v>243.40257007797277</v>
      </c>
      <c r="R14" s="9"/>
      <c r="S14" s="9"/>
      <c r="T14" s="9"/>
      <c r="U14" s="9"/>
      <c r="V14" s="10"/>
      <c r="W14" s="15">
        <v>0.31801021024612458</v>
      </c>
      <c r="X14" s="10"/>
      <c r="Y14" s="11">
        <v>145.76463735370916</v>
      </c>
      <c r="Z14" s="12">
        <v>12238.272387472665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0.24910662772777925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3">
        <v>2.2560522679376791</v>
      </c>
      <c r="X17" s="10"/>
      <c r="Y17" s="11"/>
      <c r="Z17" s="21">
        <v>2.5051588956654585</v>
      </c>
    </row>
    <row r="18" spans="1:26" x14ac:dyDescent="0.2">
      <c r="A18" s="8">
        <v>20</v>
      </c>
      <c r="B18" s="7" t="s">
        <v>364</v>
      </c>
      <c r="C18" s="8">
        <v>425.52785589166166</v>
      </c>
      <c r="D18" s="9"/>
      <c r="E18" s="31">
        <v>3.0542592903774188E-2</v>
      </c>
      <c r="F18" s="9"/>
      <c r="G18" s="9"/>
      <c r="H18" s="9"/>
      <c r="I18" s="9">
        <v>25953.71973742756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62369.64141629167</v>
      </c>
      <c r="X18" s="10"/>
      <c r="Y18" s="11"/>
      <c r="Z18" s="12">
        <v>88748.919552203792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16">
        <v>8</v>
      </c>
      <c r="E20" s="9">
        <v>150.10851489708784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158.10851489708784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8391.5457442046973</v>
      </c>
      <c r="D26" s="9">
        <v>211.20000001708604</v>
      </c>
      <c r="E26" s="9">
        <v>21.595070004760075</v>
      </c>
      <c r="F26" s="9"/>
      <c r="G26" s="9"/>
      <c r="H26" s="9"/>
      <c r="I26" s="9">
        <v>32322.106927331777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55335.675382024652</v>
      </c>
      <c r="X26" s="10"/>
      <c r="Y26" s="11"/>
      <c r="Z26" s="12">
        <v>96282.123123582976</v>
      </c>
    </row>
    <row r="27" spans="1:26" x14ac:dyDescent="0.2">
      <c r="A27" s="8">
        <v>31</v>
      </c>
      <c r="B27" s="7" t="s">
        <v>36</v>
      </c>
      <c r="C27" s="8">
        <v>152.43781808366944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1.77552606</v>
      </c>
      <c r="W27" s="10">
        <v>491.49022971401541</v>
      </c>
      <c r="X27" s="10"/>
      <c r="Y27" s="20">
        <v>6.9331979973203417</v>
      </c>
      <c r="Z27" s="12">
        <v>652.63677185500524</v>
      </c>
    </row>
    <row r="28" spans="1:26" x14ac:dyDescent="0.2">
      <c r="A28" s="8">
        <v>32</v>
      </c>
      <c r="B28" s="7" t="s">
        <v>116</v>
      </c>
      <c r="C28" s="46">
        <v>7.3644328984976022E-4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7">
        <v>7.3644328984976022E-4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2">
        <v>0.78898838094095702</v>
      </c>
      <c r="R29" s="9"/>
      <c r="S29" s="9"/>
      <c r="T29" s="9"/>
      <c r="U29" s="9"/>
      <c r="V29" s="10"/>
      <c r="W29" s="10"/>
      <c r="X29" s="10"/>
      <c r="Y29" s="11"/>
      <c r="Z29" s="23">
        <v>0.78898838094095702</v>
      </c>
    </row>
    <row r="30" spans="1:26" ht="26" x14ac:dyDescent="0.2">
      <c r="A30" s="8">
        <v>34</v>
      </c>
      <c r="B30" s="7" t="s">
        <v>368</v>
      </c>
      <c r="C30" s="14">
        <v>1.5672675135551966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1.5672675135551966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305.25185718054809</v>
      </c>
      <c r="L31" s="9">
        <v>4402.5829076884711</v>
      </c>
      <c r="M31" s="9">
        <v>1357.47776876583</v>
      </c>
      <c r="N31" s="9"/>
      <c r="O31" s="9">
        <v>135.64107839402271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6200.9536120288722</v>
      </c>
    </row>
    <row r="32" spans="1:26" x14ac:dyDescent="0.2">
      <c r="A32" s="8">
        <v>37</v>
      </c>
      <c r="B32" s="7" t="s">
        <v>369</v>
      </c>
      <c r="C32" s="30">
        <v>0.12697875006782533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3.6938556214412483</v>
      </c>
      <c r="X32" s="10"/>
      <c r="Y32" s="11"/>
      <c r="Z32" s="21">
        <v>3.8208343715090738</v>
      </c>
    </row>
    <row r="33" spans="1:26" x14ac:dyDescent="0.2">
      <c r="A33" s="8">
        <v>40</v>
      </c>
      <c r="B33" s="7" t="s">
        <v>176</v>
      </c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/>
    </row>
    <row r="34" spans="1:26" x14ac:dyDescent="0.2">
      <c r="A34" s="8">
        <v>41</v>
      </c>
      <c r="B34" s="7" t="s">
        <v>177</v>
      </c>
      <c r="C34" s="8"/>
      <c r="D34" s="16">
        <v>7.0000000000000009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21">
        <v>7.0000000000000009</v>
      </c>
    </row>
    <row r="35" spans="1:26" x14ac:dyDescent="0.2">
      <c r="A35" s="8">
        <v>44</v>
      </c>
      <c r="B35" s="7" t="s">
        <v>117</v>
      </c>
      <c r="C35" s="46">
        <v>2.4051717146399102E-4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2.9487210730233474E-2</v>
      </c>
      <c r="Z35" s="18">
        <v>2.9727727901697466E-2</v>
      </c>
    </row>
    <row r="36" spans="1:26" x14ac:dyDescent="0.2">
      <c r="A36" s="8">
        <v>46</v>
      </c>
      <c r="B36" s="7" t="s">
        <v>178</v>
      </c>
      <c r="C36" s="8"/>
      <c r="D36" s="16">
        <v>7.0000000000000009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21">
        <v>7.0000000000000009</v>
      </c>
    </row>
    <row r="37" spans="1:26" x14ac:dyDescent="0.2">
      <c r="A37" s="8">
        <v>47</v>
      </c>
      <c r="B37" s="7" t="s">
        <v>179</v>
      </c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/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68.400000000000006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68.400000000000006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40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40</v>
      </c>
    </row>
    <row r="42" spans="1:26" x14ac:dyDescent="0.2">
      <c r="A42" s="8">
        <v>53</v>
      </c>
      <c r="B42" s="7" t="s">
        <v>39</v>
      </c>
      <c r="C42" s="8">
        <v>69169.660442330933</v>
      </c>
      <c r="D42" s="9">
        <v>1790.1499999909549</v>
      </c>
      <c r="E42" s="9">
        <v>71.040051975155208</v>
      </c>
      <c r="F42" s="9"/>
      <c r="G42" s="9">
        <v>34412.437629719629</v>
      </c>
      <c r="H42" s="9"/>
      <c r="I42" s="9"/>
      <c r="J42" s="9"/>
      <c r="K42" s="9">
        <v>443.35712583739439</v>
      </c>
      <c r="L42" s="9"/>
      <c r="M42" s="9">
        <v>10245.412318667062</v>
      </c>
      <c r="N42" s="9">
        <v>1436.0295988054374</v>
      </c>
      <c r="O42" s="9">
        <v>309.90400311461258</v>
      </c>
      <c r="P42" s="9">
        <v>2110.777962404411</v>
      </c>
      <c r="Q42" s="9">
        <v>60.850642519493192</v>
      </c>
      <c r="R42" s="9"/>
      <c r="S42" s="9"/>
      <c r="T42" s="9"/>
      <c r="U42" s="9"/>
      <c r="V42" s="10"/>
      <c r="W42" s="10">
        <v>99.851235077951173</v>
      </c>
      <c r="X42" s="10"/>
      <c r="Y42" s="11">
        <v>20.59833104394022</v>
      </c>
      <c r="Z42" s="12">
        <v>120170.06934148697</v>
      </c>
    </row>
    <row r="43" spans="1:26" x14ac:dyDescent="0.2">
      <c r="A43" s="8">
        <v>54</v>
      </c>
      <c r="B43" s="7" t="s">
        <v>183</v>
      </c>
      <c r="C43" s="8"/>
      <c r="D43" s="9">
        <v>84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84</v>
      </c>
    </row>
    <row r="44" spans="1:26" x14ac:dyDescent="0.2">
      <c r="A44" s="8">
        <v>56</v>
      </c>
      <c r="B44" s="7" t="s">
        <v>40</v>
      </c>
      <c r="C44" s="8">
        <v>250.27952035397212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362.25950617070578</v>
      </c>
      <c r="X44" s="10"/>
      <c r="Y44" s="11"/>
      <c r="Z44" s="12">
        <v>612.53902652467787</v>
      </c>
    </row>
    <row r="45" spans="1:26" x14ac:dyDescent="0.2">
      <c r="A45" s="8">
        <v>57</v>
      </c>
      <c r="B45" s="7" t="s">
        <v>41</v>
      </c>
      <c r="C45" s="8">
        <v>1152.895930041316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0.60672953627035231</v>
      </c>
      <c r="X45" s="10"/>
      <c r="Y45" s="11"/>
      <c r="Z45" s="12">
        <v>1153.5026595775864</v>
      </c>
    </row>
    <row r="46" spans="1:26" x14ac:dyDescent="0.2">
      <c r="A46" s="8">
        <v>58</v>
      </c>
      <c r="B46" s="7" t="s">
        <v>42</v>
      </c>
      <c r="C46" s="8">
        <v>487.42670169538007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3">
        <v>1.0861078257537999</v>
      </c>
      <c r="X46" s="10"/>
      <c r="Y46" s="11"/>
      <c r="Z46" s="12">
        <v>488.51280952113387</v>
      </c>
    </row>
    <row r="47" spans="1:26" x14ac:dyDescent="0.2">
      <c r="A47" s="8">
        <v>59</v>
      </c>
      <c r="B47" s="7" t="s">
        <v>43</v>
      </c>
      <c r="C47" s="14">
        <v>1.1592141882717892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5.8867680989190797E-2</v>
      </c>
      <c r="X47" s="10"/>
      <c r="Y47" s="11"/>
      <c r="Z47" s="21">
        <v>1.2180818692609801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396.99999997599997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396.99999997599997</v>
      </c>
    </row>
    <row r="50" spans="1:26" x14ac:dyDescent="0.2">
      <c r="A50" s="8">
        <v>63</v>
      </c>
      <c r="B50" s="7" t="s">
        <v>186</v>
      </c>
      <c r="C50" s="8"/>
      <c r="D50" s="9">
        <v>182.00000003241001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182.00000003241001</v>
      </c>
    </row>
    <row r="51" spans="1:26" x14ac:dyDescent="0.2">
      <c r="A51" s="8">
        <v>64</v>
      </c>
      <c r="B51" s="7" t="s">
        <v>187</v>
      </c>
      <c r="C51" s="8"/>
      <c r="D51" s="9">
        <v>247.99999999799999</v>
      </c>
      <c r="E51" s="9">
        <v>110.39001098351358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358.39001098151357</v>
      </c>
    </row>
    <row r="52" spans="1:26" x14ac:dyDescent="0.2">
      <c r="A52" s="8">
        <v>65</v>
      </c>
      <c r="B52" s="7" t="s">
        <v>118</v>
      </c>
      <c r="C52" s="30">
        <v>0.24741855435301885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0.24741855435301885</v>
      </c>
    </row>
    <row r="53" spans="1:26" x14ac:dyDescent="0.2">
      <c r="A53" s="8">
        <v>66</v>
      </c>
      <c r="B53" s="7" t="s">
        <v>371</v>
      </c>
      <c r="C53" s="8">
        <v>52.250649853280152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52.250649853280152</v>
      </c>
    </row>
    <row r="54" spans="1:26" x14ac:dyDescent="0.2">
      <c r="A54" s="8">
        <v>68</v>
      </c>
      <c r="B54" s="7" t="s">
        <v>188</v>
      </c>
      <c r="C54" s="17">
        <v>7.3241797428576408E-2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7.3241797428576408E-2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0.48562785690382226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9">
        <v>5.960916307438625E-4</v>
      </c>
      <c r="X56" s="10"/>
      <c r="Y56" s="11"/>
      <c r="Z56" s="23">
        <v>0.48622394853456613</v>
      </c>
    </row>
    <row r="57" spans="1:26" ht="26" x14ac:dyDescent="0.2">
      <c r="A57" s="8">
        <v>74</v>
      </c>
      <c r="B57" s="7" t="s">
        <v>374</v>
      </c>
      <c r="C57" s="30">
        <v>0.38366889852708558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0.38366889852708558</v>
      </c>
    </row>
    <row r="58" spans="1:26" x14ac:dyDescent="0.2">
      <c r="A58" s="8">
        <v>75</v>
      </c>
      <c r="B58" s="7" t="s">
        <v>44</v>
      </c>
      <c r="C58" s="17">
        <v>5.2336915828431585E-2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3.8220534659999998</v>
      </c>
      <c r="W58" s="19">
        <v>5.4878747524386692E-2</v>
      </c>
      <c r="X58" s="10">
        <v>14.037723953669225</v>
      </c>
      <c r="Y58" s="20">
        <v>3.6315217341330195</v>
      </c>
      <c r="Z58" s="12">
        <v>21.598514817155063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89474.485135924551</v>
      </c>
      <c r="D61" s="9">
        <v>1681.4249999915473</v>
      </c>
      <c r="E61" s="9">
        <v>149.78537970315745</v>
      </c>
      <c r="F61" s="9">
        <v>926.11682995830893</v>
      </c>
      <c r="G61" s="9">
        <v>62326.570990636581</v>
      </c>
      <c r="H61" s="9">
        <v>58658.148787001584</v>
      </c>
      <c r="I61" s="9"/>
      <c r="J61" s="9"/>
      <c r="K61" s="9">
        <v>1722.4277120640586</v>
      </c>
      <c r="L61" s="9"/>
      <c r="M61" s="9">
        <v>43236.327223646353</v>
      </c>
      <c r="N61" s="9">
        <v>5301.1261847918022</v>
      </c>
      <c r="O61" s="9">
        <v>1459.0707056522997</v>
      </c>
      <c r="P61" s="9">
        <v>5203.8750340832403</v>
      </c>
      <c r="Q61" s="9">
        <v>243.40257007797277</v>
      </c>
      <c r="R61" s="9"/>
      <c r="S61" s="9"/>
      <c r="T61" s="9"/>
      <c r="U61" s="9"/>
      <c r="V61" s="10"/>
      <c r="W61" s="10">
        <v>38.185855707904736</v>
      </c>
      <c r="X61" s="10"/>
      <c r="Y61" s="11">
        <v>106.50875916715641</v>
      </c>
      <c r="Z61" s="12">
        <v>270527.45616840653</v>
      </c>
    </row>
    <row r="62" spans="1:26" x14ac:dyDescent="0.2">
      <c r="A62" s="8">
        <v>81</v>
      </c>
      <c r="B62" s="7" t="s">
        <v>46</v>
      </c>
      <c r="C62" s="46">
        <v>2.3266569137977524E-4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7">
        <v>2.3266569137977524E-4</v>
      </c>
    </row>
    <row r="63" spans="1:26" x14ac:dyDescent="0.2">
      <c r="A63" s="8">
        <v>82</v>
      </c>
      <c r="B63" s="7" t="s">
        <v>47</v>
      </c>
      <c r="C63" s="8">
        <v>40.952405585772063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48.206572500416215</v>
      </c>
      <c r="X63" s="10"/>
      <c r="Y63" s="20">
        <v>1.8013095638794203</v>
      </c>
      <c r="Z63" s="12">
        <v>90.960287650067698</v>
      </c>
    </row>
    <row r="64" spans="1:26" x14ac:dyDescent="0.2">
      <c r="A64" s="8">
        <v>83</v>
      </c>
      <c r="B64" s="7" t="s">
        <v>48</v>
      </c>
      <c r="C64" s="8">
        <v>1084.5339834023646</v>
      </c>
      <c r="D64" s="9"/>
      <c r="E64" s="9">
        <v>12.997917469844753</v>
      </c>
      <c r="F64" s="9"/>
      <c r="G64" s="9"/>
      <c r="H64" s="9"/>
      <c r="I64" s="9"/>
      <c r="J64" s="9"/>
      <c r="K64" s="9">
        <v>37.453840683828048</v>
      </c>
      <c r="L64" s="9"/>
      <c r="M64" s="9">
        <v>325.9673254031382</v>
      </c>
      <c r="N64" s="9"/>
      <c r="O64" s="9">
        <v>16.642910504382328</v>
      </c>
      <c r="P64" s="9"/>
      <c r="Q64" s="9"/>
      <c r="R64" s="9"/>
      <c r="S64" s="9"/>
      <c r="T64" s="9"/>
      <c r="U64" s="9"/>
      <c r="V64" s="10"/>
      <c r="W64" s="13">
        <v>2.2028722363724769</v>
      </c>
      <c r="X64" s="10"/>
      <c r="Y64" s="11"/>
      <c r="Z64" s="12">
        <v>1479.7988496999303</v>
      </c>
    </row>
    <row r="65" spans="1:26" x14ac:dyDescent="0.2">
      <c r="A65" s="8">
        <v>84</v>
      </c>
      <c r="B65" s="7" t="s">
        <v>49</v>
      </c>
      <c r="C65" s="30">
        <v>0.10589876421869608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7.5411434534256912E-3</v>
      </c>
      <c r="X65" s="10"/>
      <c r="Y65" s="11"/>
      <c r="Z65" s="23">
        <v>0.11343990767212177</v>
      </c>
    </row>
    <row r="66" spans="1:26" x14ac:dyDescent="0.2">
      <c r="A66" s="8">
        <v>85</v>
      </c>
      <c r="B66" s="7" t="s">
        <v>50</v>
      </c>
      <c r="C66" s="14">
        <v>5.5592357884509349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0.25630264994092028</v>
      </c>
      <c r="X66" s="10"/>
      <c r="Y66" s="11"/>
      <c r="Z66" s="21">
        <v>5.8155384383918554</v>
      </c>
    </row>
    <row r="67" spans="1:26" x14ac:dyDescent="0.2">
      <c r="A67" s="8">
        <v>86</v>
      </c>
      <c r="B67" s="7" t="s">
        <v>51</v>
      </c>
      <c r="C67" s="8">
        <v>24.177453836368546</v>
      </c>
      <c r="D67" s="9"/>
      <c r="E67" s="9">
        <v>92.005670941314321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4.4518769590874623</v>
      </c>
      <c r="X67" s="10"/>
      <c r="Y67" s="11"/>
      <c r="Z67" s="12">
        <v>120.63500173677032</v>
      </c>
    </row>
    <row r="68" spans="1:26" x14ac:dyDescent="0.2">
      <c r="A68" s="8">
        <v>87</v>
      </c>
      <c r="B68" s="7" t="s">
        <v>52</v>
      </c>
      <c r="C68" s="8">
        <v>25.773286305829874</v>
      </c>
      <c r="D68" s="9"/>
      <c r="E68" s="31">
        <v>7.9843628693330948E-2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40.182958200000002</v>
      </c>
      <c r="W68" s="10">
        <v>27.136669754196845</v>
      </c>
      <c r="X68" s="10">
        <v>53.703863845762868</v>
      </c>
      <c r="Y68" s="20">
        <v>5.2213806559048122</v>
      </c>
      <c r="Z68" s="12">
        <v>152.09800239038773</v>
      </c>
    </row>
    <row r="69" spans="1:26" x14ac:dyDescent="0.2">
      <c r="A69" s="8">
        <v>88</v>
      </c>
      <c r="B69" s="7" t="s">
        <v>53</v>
      </c>
      <c r="C69" s="30">
        <v>0.9540368044524794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0.9540368044524794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43.9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43.9</v>
      </c>
    </row>
    <row r="72" spans="1:26" x14ac:dyDescent="0.2">
      <c r="A72" s="8">
        <v>91</v>
      </c>
      <c r="B72" s="7" t="s">
        <v>190</v>
      </c>
      <c r="C72" s="8"/>
      <c r="D72" s="9">
        <v>311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311</v>
      </c>
    </row>
    <row r="73" spans="1:26" x14ac:dyDescent="0.2">
      <c r="A73" s="8">
        <v>92</v>
      </c>
      <c r="B73" s="7" t="s">
        <v>191</v>
      </c>
      <c r="C73" s="8"/>
      <c r="D73" s="9">
        <v>60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60</v>
      </c>
    </row>
    <row r="74" spans="1:26" x14ac:dyDescent="0.2">
      <c r="A74" s="8">
        <v>93</v>
      </c>
      <c r="B74" s="7" t="s">
        <v>192</v>
      </c>
      <c r="C74" s="8"/>
      <c r="D74" s="9">
        <v>334.8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334.8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0.98205933974571458</v>
      </c>
      <c r="Y75" s="11"/>
      <c r="Z75" s="23">
        <v>0.98205933974571458</v>
      </c>
    </row>
    <row r="76" spans="1:26" x14ac:dyDescent="0.2">
      <c r="A76" s="8">
        <v>95</v>
      </c>
      <c r="B76" s="7" t="s">
        <v>194</v>
      </c>
      <c r="C76" s="8"/>
      <c r="D76" s="9">
        <v>95.499999995655003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95.499999995655003</v>
      </c>
    </row>
    <row r="77" spans="1:26" x14ac:dyDescent="0.2">
      <c r="A77" s="8">
        <v>96</v>
      </c>
      <c r="B77" s="7" t="s">
        <v>195</v>
      </c>
      <c r="C77" s="8"/>
      <c r="D77" s="9">
        <v>11.3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11.3</v>
      </c>
    </row>
    <row r="78" spans="1:26" x14ac:dyDescent="0.2">
      <c r="A78" s="8">
        <v>98</v>
      </c>
      <c r="B78" s="7" t="s">
        <v>119</v>
      </c>
      <c r="C78" s="30">
        <v>0.26185674614593496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9">
        <v>5.5425785396048246E-4</v>
      </c>
      <c r="X78" s="10"/>
      <c r="Y78" s="11"/>
      <c r="Z78" s="23">
        <v>0.26241100399989542</v>
      </c>
    </row>
    <row r="79" spans="1:26" x14ac:dyDescent="0.2">
      <c r="A79" s="8">
        <v>100</v>
      </c>
      <c r="B79" s="7" t="s">
        <v>196</v>
      </c>
      <c r="C79" s="8"/>
      <c r="D79" s="9">
        <v>129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129</v>
      </c>
    </row>
    <row r="80" spans="1:26" x14ac:dyDescent="0.2">
      <c r="A80" s="8">
        <v>101</v>
      </c>
      <c r="B80" s="7" t="s">
        <v>197</v>
      </c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/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5403.6056823976905</v>
      </c>
      <c r="U81" s="9"/>
      <c r="V81" s="10"/>
      <c r="W81" s="10"/>
      <c r="X81" s="10"/>
      <c r="Y81" s="11"/>
      <c r="Z81" s="12">
        <v>5403.6056823976905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9585.3177012442411</v>
      </c>
      <c r="U82" s="9"/>
      <c r="V82" s="10"/>
      <c r="W82" s="10"/>
      <c r="X82" s="10"/>
      <c r="Y82" s="11"/>
      <c r="Z82" s="12">
        <v>9585.3177012442411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177.44999998200251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177.44999998200251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960.4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960.4</v>
      </c>
    </row>
    <row r="88" spans="1:26" x14ac:dyDescent="0.2">
      <c r="A88" s="8">
        <v>117</v>
      </c>
      <c r="B88" s="7" t="s">
        <v>201</v>
      </c>
      <c r="C88" s="8"/>
      <c r="D88" s="9">
        <v>99.999999999599993</v>
      </c>
      <c r="E88" s="16">
        <v>5.9021757090112299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105.90217570861122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589.69294772520595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128.44239483176614</v>
      </c>
      <c r="X92" s="10"/>
      <c r="Y92" s="20">
        <v>8.7519612098944499</v>
      </c>
      <c r="Z92" s="12">
        <v>726.88730376686658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524.46602571745007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1406.3060011490991</v>
      </c>
      <c r="T94" s="9"/>
      <c r="U94" s="9"/>
      <c r="V94" s="10"/>
      <c r="W94" s="10">
        <v>376.15433686528831</v>
      </c>
      <c r="X94" s="10"/>
      <c r="Y94" s="20">
        <v>9.1020203827736079</v>
      </c>
      <c r="Z94" s="12">
        <v>2316.0283841146106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37.900062005837135</v>
      </c>
      <c r="D96" s="9"/>
      <c r="E96" s="31">
        <v>1.7315485740722378E-2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2.1493210199999999</v>
      </c>
      <c r="W96" s="10">
        <v>591.64311273190856</v>
      </c>
      <c r="X96" s="10"/>
      <c r="Y96" s="50">
        <v>0.39336801939250965</v>
      </c>
      <c r="Z96" s="12">
        <v>632.10317926287894</v>
      </c>
    </row>
    <row r="97" spans="1:26" ht="26" x14ac:dyDescent="0.2">
      <c r="A97" s="8">
        <v>133</v>
      </c>
      <c r="B97" s="7" t="s">
        <v>205</v>
      </c>
      <c r="C97" s="8">
        <v>725.89738371019462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1.3594330585350579E-2</v>
      </c>
      <c r="X97" s="10"/>
      <c r="Y97" s="11"/>
      <c r="Z97" s="12">
        <v>725.91097804077992</v>
      </c>
    </row>
    <row r="98" spans="1:26" x14ac:dyDescent="0.2">
      <c r="A98" s="8">
        <v>134</v>
      </c>
      <c r="B98" s="7" t="s">
        <v>58</v>
      </c>
      <c r="C98" s="8">
        <v>599.24454831575054</v>
      </c>
      <c r="D98" s="9"/>
      <c r="E98" s="31">
        <v>4.2819064352187311E-2</v>
      </c>
      <c r="F98" s="9">
        <v>267.35200847819976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7.6486542674431712</v>
      </c>
      <c r="X98" s="10"/>
      <c r="Y98" s="11"/>
      <c r="Z98" s="12">
        <v>874.28803012574565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/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132.25400246390313</v>
      </c>
      <c r="D102" s="9"/>
      <c r="E102" s="9"/>
      <c r="F102" s="9"/>
      <c r="G102" s="9"/>
      <c r="H102" s="9"/>
      <c r="I102" s="9"/>
      <c r="J102" s="9"/>
      <c r="K102" s="9"/>
      <c r="L102" s="9">
        <v>201.70447788572309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333.95848034962626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236.99999999999997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236.99999999999997</v>
      </c>
    </row>
    <row r="105" spans="1:26" x14ac:dyDescent="0.2">
      <c r="A105" s="8">
        <v>148</v>
      </c>
      <c r="B105" s="7" t="s">
        <v>210</v>
      </c>
      <c r="C105" s="8"/>
      <c r="D105" s="9">
        <v>116.5000000168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116.5000000168</v>
      </c>
    </row>
    <row r="106" spans="1:26" x14ac:dyDescent="0.2">
      <c r="A106" s="8">
        <v>149</v>
      </c>
      <c r="B106" s="7" t="s">
        <v>120</v>
      </c>
      <c r="C106" s="30">
        <v>0.32129803595011552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0.32129803595011552</v>
      </c>
    </row>
    <row r="107" spans="1:26" x14ac:dyDescent="0.2">
      <c r="A107" s="8">
        <v>150</v>
      </c>
      <c r="B107" s="7" t="s">
        <v>385</v>
      </c>
      <c r="C107" s="8">
        <v>45.713729663685534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12.469272160841136</v>
      </c>
      <c r="Z107" s="12">
        <v>58.18300182452667</v>
      </c>
    </row>
    <row r="108" spans="1:26" x14ac:dyDescent="0.2">
      <c r="A108" s="8">
        <v>152</v>
      </c>
      <c r="B108" s="7" t="s">
        <v>211</v>
      </c>
      <c r="C108" s="8"/>
      <c r="D108" s="9">
        <v>46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46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741.1789914181121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741.1789914181121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270.73727317821141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10.903601472523505</v>
      </c>
      <c r="X112" s="10"/>
      <c r="Y112" s="11"/>
      <c r="Z112" s="12">
        <v>281.64087465073493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7.1878032988771823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7.1878032988771823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7380.4368798668402</v>
      </c>
      <c r="U115" s="9"/>
      <c r="V115" s="10"/>
      <c r="W115" s="10"/>
      <c r="X115" s="10"/>
      <c r="Y115" s="11"/>
      <c r="Z115" s="12">
        <v>7380.4368798668402</v>
      </c>
    </row>
    <row r="116" spans="1:26" x14ac:dyDescent="0.2">
      <c r="A116" s="8">
        <v>162</v>
      </c>
      <c r="B116" s="7" t="s">
        <v>214</v>
      </c>
      <c r="C116" s="8"/>
      <c r="D116" s="9">
        <v>230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230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732.78291956619489</v>
      </c>
      <c r="U118" s="9"/>
      <c r="V118" s="10"/>
      <c r="W118" s="10"/>
      <c r="X118" s="10"/>
      <c r="Y118" s="11"/>
      <c r="Z118" s="12">
        <v>732.78291956619489</v>
      </c>
    </row>
    <row r="119" spans="1:26" x14ac:dyDescent="0.2">
      <c r="A119" s="8">
        <v>168</v>
      </c>
      <c r="B119" s="7" t="s">
        <v>215</v>
      </c>
      <c r="C119" s="8"/>
      <c r="D119" s="9">
        <v>96.200000001500001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96.200000001500001</v>
      </c>
    </row>
    <row r="120" spans="1:26" x14ac:dyDescent="0.2">
      <c r="A120" s="8">
        <v>169</v>
      </c>
      <c r="B120" s="7" t="s">
        <v>216</v>
      </c>
      <c r="C120" s="30">
        <v>0.69585478808739532</v>
      </c>
      <c r="D120" s="9">
        <v>373.40000000000003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2.0844142678464239</v>
      </c>
      <c r="X120" s="10"/>
      <c r="Y120" s="11"/>
      <c r="Z120" s="12">
        <v>376.18026905593382</v>
      </c>
    </row>
    <row r="121" spans="1:26" x14ac:dyDescent="0.2">
      <c r="A121" s="8">
        <v>171</v>
      </c>
      <c r="B121" s="7" t="s">
        <v>217</v>
      </c>
      <c r="C121" s="8"/>
      <c r="D121" s="9">
        <v>25</v>
      </c>
      <c r="E121" s="9">
        <v>40.522325011868027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65.52232501186802</v>
      </c>
    </row>
    <row r="122" spans="1:26" x14ac:dyDescent="0.2">
      <c r="A122" s="8">
        <v>172</v>
      </c>
      <c r="B122" s="7" t="s">
        <v>218</v>
      </c>
      <c r="C122" s="8"/>
      <c r="D122" s="9">
        <v>131.26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131.26</v>
      </c>
    </row>
    <row r="123" spans="1:26" x14ac:dyDescent="0.2">
      <c r="A123" s="8">
        <v>174</v>
      </c>
      <c r="B123" s="7" t="s">
        <v>219</v>
      </c>
      <c r="C123" s="8"/>
      <c r="D123" s="9">
        <v>30.6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30.6</v>
      </c>
    </row>
    <row r="124" spans="1:26" x14ac:dyDescent="0.2">
      <c r="A124" s="8">
        <v>175</v>
      </c>
      <c r="B124" s="7" t="s">
        <v>391</v>
      </c>
      <c r="C124" s="8"/>
      <c r="D124" s="9">
        <v>99.000000000989999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99.000000000989999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15269.860213085056</v>
      </c>
      <c r="U125" s="9"/>
      <c r="V125" s="10"/>
      <c r="W125" s="10"/>
      <c r="X125" s="10"/>
      <c r="Y125" s="11"/>
      <c r="Z125" s="12">
        <v>15269.860213085056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13.76863887798822</v>
      </c>
      <c r="Z127" s="12">
        <v>13.76863887798822</v>
      </c>
    </row>
    <row r="128" spans="1:26" x14ac:dyDescent="0.2">
      <c r="A128" s="8">
        <v>179</v>
      </c>
      <c r="B128" s="7" t="s">
        <v>395</v>
      </c>
      <c r="C128" s="8"/>
      <c r="D128" s="9">
        <v>2791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2791</v>
      </c>
    </row>
    <row r="129" spans="1:26" x14ac:dyDescent="0.2">
      <c r="A129" s="8">
        <v>181</v>
      </c>
      <c r="B129" s="7" t="s">
        <v>60</v>
      </c>
      <c r="C129" s="14">
        <v>1.6959862309218412</v>
      </c>
      <c r="D129" s="9"/>
      <c r="E129" s="9">
        <v>800.72542402430952</v>
      </c>
      <c r="F129" s="9"/>
      <c r="G129" s="9"/>
      <c r="H129" s="9"/>
      <c r="I129" s="9"/>
      <c r="J129" s="9">
        <v>95814.519967538901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5">
        <v>0.32565692317882361</v>
      </c>
      <c r="X129" s="10"/>
      <c r="Y129" s="11">
        <v>33.988508606221657</v>
      </c>
      <c r="Z129" s="12">
        <v>96651.255543323539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564.5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564.5</v>
      </c>
    </row>
    <row r="132" spans="1:26" x14ac:dyDescent="0.2">
      <c r="A132" s="8">
        <v>184</v>
      </c>
      <c r="B132" s="7" t="s">
        <v>222</v>
      </c>
      <c r="C132" s="8"/>
      <c r="D132" s="9">
        <v>254.20000000061799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254.20000000061799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29559.658827681396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81.46705908803159</v>
      </c>
      <c r="X134" s="10"/>
      <c r="Y134" s="11"/>
      <c r="Z134" s="12">
        <v>29641.125886769427</v>
      </c>
    </row>
    <row r="135" spans="1:26" x14ac:dyDescent="0.2">
      <c r="A135" s="8">
        <v>187</v>
      </c>
      <c r="B135" s="7" t="s">
        <v>224</v>
      </c>
      <c r="C135" s="8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/>
    </row>
    <row r="136" spans="1:26" x14ac:dyDescent="0.2">
      <c r="A136" s="8">
        <v>188</v>
      </c>
      <c r="B136" s="7" t="s">
        <v>397</v>
      </c>
      <c r="C136" s="17">
        <v>4.1090383146939217E-3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1">
        <v>1.0997630230811008E-5</v>
      </c>
      <c r="X136" s="10"/>
      <c r="Y136" s="11"/>
      <c r="Z136" s="18">
        <v>4.1200359449247324E-3</v>
      </c>
    </row>
    <row r="137" spans="1:26" x14ac:dyDescent="0.2">
      <c r="A137" s="8">
        <v>190</v>
      </c>
      <c r="B137" s="7" t="s">
        <v>61</v>
      </c>
      <c r="C137" s="17">
        <v>1.4295890676447839E-3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1.4295890676447839E-3</v>
      </c>
    </row>
    <row r="138" spans="1:26" x14ac:dyDescent="0.2">
      <c r="A138" s="8">
        <v>191</v>
      </c>
      <c r="B138" s="7" t="s">
        <v>225</v>
      </c>
      <c r="C138" s="8"/>
      <c r="D138" s="9">
        <v>144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144</v>
      </c>
    </row>
    <row r="139" spans="1:26" x14ac:dyDescent="0.2">
      <c r="A139" s="8">
        <v>195</v>
      </c>
      <c r="B139" s="7" t="s">
        <v>226</v>
      </c>
      <c r="C139" s="8"/>
      <c r="D139" s="16">
        <v>3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21">
        <v>3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/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2.2572431568005644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2.2572431568005644</v>
      </c>
    </row>
    <row r="147" spans="1:26" x14ac:dyDescent="0.2">
      <c r="A147" s="8">
        <v>206</v>
      </c>
      <c r="B147" s="7" t="s">
        <v>230</v>
      </c>
      <c r="C147" s="8"/>
      <c r="D147" s="9">
        <v>12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12</v>
      </c>
    </row>
    <row r="148" spans="1:26" x14ac:dyDescent="0.2">
      <c r="A148" s="8">
        <v>207</v>
      </c>
      <c r="B148" s="7" t="s">
        <v>400</v>
      </c>
      <c r="C148" s="8">
        <v>15.331644595115176</v>
      </c>
      <c r="D148" s="9">
        <v>15.280000000000001</v>
      </c>
      <c r="E148" s="9">
        <v>33.020267369341383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0.56628499638999996</v>
      </c>
      <c r="X148" s="10"/>
      <c r="Y148" s="11"/>
      <c r="Z148" s="12">
        <v>64.198196960846559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450.28657470345252</v>
      </c>
      <c r="T149" s="9"/>
      <c r="U149" s="9"/>
      <c r="V149" s="10"/>
      <c r="W149" s="10">
        <v>479.09405453441639</v>
      </c>
      <c r="X149" s="10"/>
      <c r="Y149" s="11"/>
      <c r="Z149" s="12">
        <v>929.3806292378689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1030.3800000774991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1030.3800000774991</v>
      </c>
    </row>
    <row r="153" spans="1:26" x14ac:dyDescent="0.2">
      <c r="A153" s="8">
        <v>213</v>
      </c>
      <c r="B153" s="7" t="s">
        <v>403</v>
      </c>
      <c r="C153" s="8">
        <v>217.70865248763616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2.9039462064835773</v>
      </c>
      <c r="X153" s="10"/>
      <c r="Y153" s="11"/>
      <c r="Z153" s="12">
        <v>220.61259869411973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14">
        <v>2.2164299595308146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3.5610885968584589E-2</v>
      </c>
      <c r="X155" s="10"/>
      <c r="Y155" s="11"/>
      <c r="Z155" s="21">
        <v>2.252040845499399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99.999999999500005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99.999999999500005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242.80066891740967</v>
      </c>
      <c r="D159" s="25"/>
      <c r="E159" s="25"/>
      <c r="F159" s="25"/>
      <c r="G159" s="25"/>
      <c r="H159" s="25"/>
      <c r="I159" s="25">
        <v>8736.2587906846748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406.6577061128491</v>
      </c>
      <c r="X159" s="26"/>
      <c r="Y159" s="27"/>
      <c r="Z159" s="28">
        <v>9385.717165714932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74.853673093743453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74.853673093743453</v>
      </c>
    </row>
    <row r="161" spans="1:26" x14ac:dyDescent="0.2">
      <c r="A161" s="8">
        <v>227</v>
      </c>
      <c r="B161" s="7" t="s">
        <v>235</v>
      </c>
      <c r="C161" s="8"/>
      <c r="D161" s="9">
        <v>130.00000002315002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130.00000002315002</v>
      </c>
    </row>
    <row r="162" spans="1:26" x14ac:dyDescent="0.2">
      <c r="A162" s="8">
        <v>229</v>
      </c>
      <c r="B162" s="7" t="s">
        <v>236</v>
      </c>
      <c r="C162" s="8"/>
      <c r="D162" s="9">
        <v>632.08000000420009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632.08000000420009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24808.035456606362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24808.035456606362</v>
      </c>
    </row>
    <row r="164" spans="1:26" x14ac:dyDescent="0.2">
      <c r="A164" s="8">
        <v>232</v>
      </c>
      <c r="B164" s="7" t="s">
        <v>407</v>
      </c>
      <c r="C164" s="8">
        <v>16675.699976391272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16675.699976391272</v>
      </c>
    </row>
    <row r="165" spans="1:26" x14ac:dyDescent="0.2">
      <c r="A165" s="8">
        <v>233</v>
      </c>
      <c r="B165" s="7" t="s">
        <v>237</v>
      </c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/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2.1694105496866825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41.304343080000002</v>
      </c>
      <c r="W167" s="10"/>
      <c r="X167" s="10"/>
      <c r="Y167" s="11"/>
      <c r="Z167" s="12">
        <v>43.473753629686684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5024.7865643542664</v>
      </c>
      <c r="D169" s="9"/>
      <c r="E169" s="9"/>
      <c r="F169" s="31">
        <v>6.1812644740828038E-2</v>
      </c>
      <c r="G169" s="9">
        <v>54.559372780952572</v>
      </c>
      <c r="H169" s="9"/>
      <c r="I169" s="9"/>
      <c r="J169" s="9"/>
      <c r="K169" s="9">
        <v>238.46898999584596</v>
      </c>
      <c r="L169" s="9"/>
      <c r="M169" s="9">
        <v>1909.5927953801388</v>
      </c>
      <c r="N169" s="9">
        <v>701.84219875110773</v>
      </c>
      <c r="O169" s="9">
        <v>356.18971221282391</v>
      </c>
      <c r="P169" s="9">
        <v>1146.7566157540398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9432.2580618739157</v>
      </c>
    </row>
    <row r="170" spans="1:26" x14ac:dyDescent="0.2">
      <c r="A170" s="8">
        <v>242</v>
      </c>
      <c r="B170" s="7" t="s">
        <v>68</v>
      </c>
      <c r="C170" s="17">
        <v>1.5037682568438775E-2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155.12490839999998</v>
      </c>
      <c r="W170" s="19">
        <v>2.6131134124085099E-3</v>
      </c>
      <c r="X170" s="10"/>
      <c r="Y170" s="11"/>
      <c r="Z170" s="12">
        <v>155.14255919598082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1069.7413224643342</v>
      </c>
      <c r="V171" s="10"/>
      <c r="W171" s="10"/>
      <c r="X171" s="10"/>
      <c r="Y171" s="11"/>
      <c r="Z171" s="12">
        <v>1069.7413224643342</v>
      </c>
    </row>
    <row r="172" spans="1:26" x14ac:dyDescent="0.2">
      <c r="A172" s="8">
        <v>244</v>
      </c>
      <c r="B172" s="7" t="s">
        <v>239</v>
      </c>
      <c r="C172" s="8"/>
      <c r="D172" s="9">
        <v>4342.5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4342.5</v>
      </c>
    </row>
    <row r="173" spans="1:26" x14ac:dyDescent="0.2">
      <c r="A173" s="8">
        <v>245</v>
      </c>
      <c r="B173" s="7" t="s">
        <v>69</v>
      </c>
      <c r="C173" s="17">
        <v>1.2693915461919705E-3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1.6780333987329273E-3</v>
      </c>
      <c r="X173" s="10"/>
      <c r="Y173" s="11"/>
      <c r="Z173" s="18">
        <v>2.9474249449248976E-3</v>
      </c>
    </row>
    <row r="174" spans="1:26" x14ac:dyDescent="0.2">
      <c r="A174" s="8">
        <v>248</v>
      </c>
      <c r="B174" s="7" t="s">
        <v>240</v>
      </c>
      <c r="C174" s="8"/>
      <c r="D174" s="9">
        <v>585.00000000399996</v>
      </c>
      <c r="E174" s="31">
        <v>4.1895173499798523E-2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585.04189517749978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123.500000005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123.500000005</v>
      </c>
    </row>
    <row r="177" spans="1:26" x14ac:dyDescent="0.2">
      <c r="A177" s="8">
        <v>251</v>
      </c>
      <c r="B177" s="7" t="s">
        <v>243</v>
      </c>
      <c r="C177" s="17">
        <v>3.0715257395708268E-2</v>
      </c>
      <c r="D177" s="9">
        <v>367.839999972687</v>
      </c>
      <c r="E177" s="9">
        <v>122.91110679785722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490.78182202793988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62.930229100206958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62.930229100206958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0.591217132118391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4.5604609256946878E-2</v>
      </c>
      <c r="X181" s="10"/>
      <c r="Y181" s="11"/>
      <c r="Z181" s="23">
        <v>0.63682174137533787</v>
      </c>
    </row>
    <row r="182" spans="1:26" x14ac:dyDescent="0.2">
      <c r="A182" s="8">
        <v>258</v>
      </c>
      <c r="B182" s="7" t="s">
        <v>247</v>
      </c>
      <c r="C182" s="14">
        <v>7.0339128601904077</v>
      </c>
      <c r="D182" s="9">
        <v>13.099999999309999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3.640768803700781</v>
      </c>
      <c r="X182" s="10"/>
      <c r="Y182" s="11"/>
      <c r="Z182" s="12">
        <v>23.774681663201186</v>
      </c>
    </row>
    <row r="183" spans="1:26" x14ac:dyDescent="0.2">
      <c r="A183" s="8">
        <v>259</v>
      </c>
      <c r="B183" s="7" t="s">
        <v>248</v>
      </c>
      <c r="C183" s="8">
        <v>24.74600285699643</v>
      </c>
      <c r="D183" s="9"/>
      <c r="E183" s="9"/>
      <c r="F183" s="9"/>
      <c r="G183" s="9"/>
      <c r="H183" s="9">
        <v>2973.6035049288057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2998.349507785802</v>
      </c>
    </row>
    <row r="184" spans="1:26" x14ac:dyDescent="0.2">
      <c r="A184" s="8">
        <v>260</v>
      </c>
      <c r="B184" s="7" t="s">
        <v>249</v>
      </c>
      <c r="C184" s="17">
        <v>5.1344840260915112E-2</v>
      </c>
      <c r="D184" s="9">
        <v>1025.0000000349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1025.051344875161</v>
      </c>
    </row>
    <row r="185" spans="1:26" x14ac:dyDescent="0.2">
      <c r="A185" s="8">
        <v>261</v>
      </c>
      <c r="B185" s="7" t="s">
        <v>250</v>
      </c>
      <c r="C185" s="8"/>
      <c r="D185" s="16">
        <v>6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21">
        <v>6</v>
      </c>
    </row>
    <row r="186" spans="1:26" x14ac:dyDescent="0.2">
      <c r="A186" s="8">
        <v>262</v>
      </c>
      <c r="B186" s="7" t="s">
        <v>71</v>
      </c>
      <c r="C186" s="8">
        <v>1091.6377534509222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8.8000065157364951</v>
      </c>
      <c r="X186" s="10"/>
      <c r="Y186" s="11">
        <v>15.434548169875136</v>
      </c>
      <c r="Z186" s="12">
        <v>1115.8723081365338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22.5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22.5</v>
      </c>
    </row>
    <row r="189" spans="1:26" x14ac:dyDescent="0.2">
      <c r="A189" s="8">
        <v>267</v>
      </c>
      <c r="B189" s="7" t="s">
        <v>252</v>
      </c>
      <c r="C189" s="8"/>
      <c r="D189" s="9">
        <v>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</v>
      </c>
    </row>
    <row r="190" spans="1:26" x14ac:dyDescent="0.2">
      <c r="A190" s="8">
        <v>268</v>
      </c>
      <c r="B190" s="7" t="s">
        <v>253</v>
      </c>
      <c r="C190" s="8">
        <v>17.581945139733058</v>
      </c>
      <c r="D190" s="9">
        <v>429.99999999280004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447.58194513253312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11.042042947098775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162.96084771108497</v>
      </c>
      <c r="X193" s="10">
        <v>18.012977703162012</v>
      </c>
      <c r="Y193" s="11">
        <v>20.516209274316484</v>
      </c>
      <c r="Z193" s="12">
        <v>212.53207763566223</v>
      </c>
    </row>
    <row r="194" spans="1:26" x14ac:dyDescent="0.2">
      <c r="A194" s="8">
        <v>273</v>
      </c>
      <c r="B194" s="7" t="s">
        <v>409</v>
      </c>
      <c r="C194" s="30">
        <v>0.38267208580662704</v>
      </c>
      <c r="D194" s="16">
        <v>3.6999999999999997</v>
      </c>
      <c r="E194" s="22">
        <v>0.3463097148144475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15">
        <v>0.14977360133117665</v>
      </c>
      <c r="X194" s="10"/>
      <c r="Y194" s="11"/>
      <c r="Z194" s="21">
        <v>4.5787554019522503</v>
      </c>
    </row>
    <row r="195" spans="1:26" x14ac:dyDescent="0.2">
      <c r="A195" s="8">
        <v>275</v>
      </c>
      <c r="B195" s="7" t="s">
        <v>73</v>
      </c>
      <c r="C195" s="8">
        <v>1519.2311477007202</v>
      </c>
      <c r="D195" s="9">
        <v>185.72600001317798</v>
      </c>
      <c r="E195" s="22">
        <v>0.54499634972906452</v>
      </c>
      <c r="F195" s="9"/>
      <c r="G195" s="9"/>
      <c r="H195" s="9"/>
      <c r="I195" s="9">
        <v>8452.0006651462063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8035.1549791090429</v>
      </c>
      <c r="X195" s="10"/>
      <c r="Y195" s="11"/>
      <c r="Z195" s="12">
        <v>18192.657788318877</v>
      </c>
    </row>
    <row r="196" spans="1:26" x14ac:dyDescent="0.2">
      <c r="A196" s="8">
        <v>277</v>
      </c>
      <c r="B196" s="7" t="s">
        <v>74</v>
      </c>
      <c r="C196" s="8">
        <v>178.35822767106509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134.75372893249016</v>
      </c>
      <c r="X196" s="10"/>
      <c r="Y196" s="11"/>
      <c r="Z196" s="12">
        <v>313.11195660355526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3628.5768747408138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3.8523319557293823</v>
      </c>
      <c r="X199" s="10"/>
      <c r="Y199" s="11">
        <v>21.639580346858594</v>
      </c>
      <c r="Z199" s="12">
        <v>3654.0687870434017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9.9117922216781257E-2</v>
      </c>
      <c r="D201" s="9">
        <v>1082.5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1082.5991179222167</v>
      </c>
    </row>
    <row r="202" spans="1:26" x14ac:dyDescent="0.2">
      <c r="A202" s="8">
        <v>286</v>
      </c>
      <c r="B202" s="7" t="s">
        <v>255</v>
      </c>
      <c r="C202" s="8"/>
      <c r="D202" s="9">
        <v>43.99999999824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43.99999999824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12597.402285985063</v>
      </c>
      <c r="U204" s="9"/>
      <c r="V204" s="10"/>
      <c r="W204" s="10"/>
      <c r="X204" s="10"/>
      <c r="Y204" s="11"/>
      <c r="Z204" s="12">
        <v>12597.402285985063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257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257</v>
      </c>
    </row>
    <row r="209" spans="1:26" x14ac:dyDescent="0.2">
      <c r="A209" s="8">
        <v>298</v>
      </c>
      <c r="B209" s="7" t="s">
        <v>77</v>
      </c>
      <c r="C209" s="14">
        <v>8.0845206070937738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8.0845206070937738</v>
      </c>
    </row>
    <row r="210" spans="1:26" x14ac:dyDescent="0.2">
      <c r="A210" s="8">
        <v>299</v>
      </c>
      <c r="B210" s="7" t="s">
        <v>78</v>
      </c>
      <c r="C210" s="17">
        <v>4.1605938549272026E-2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3">
        <v>3.9691775228246131</v>
      </c>
      <c r="X210" s="10"/>
      <c r="Y210" s="11"/>
      <c r="Z210" s="21">
        <v>4.0107834613738849</v>
      </c>
    </row>
    <row r="211" spans="1:26" x14ac:dyDescent="0.2">
      <c r="A211" s="8">
        <v>300</v>
      </c>
      <c r="B211" s="7" t="s">
        <v>79</v>
      </c>
      <c r="C211" s="8">
        <v>208063.68034796524</v>
      </c>
      <c r="D211" s="16">
        <v>1.49999999965</v>
      </c>
      <c r="E211" s="22">
        <v>0.67871575194983924</v>
      </c>
      <c r="F211" s="9">
        <v>9546.4323517185912</v>
      </c>
      <c r="G211" s="9">
        <v>43846.506678843238</v>
      </c>
      <c r="H211" s="9"/>
      <c r="I211" s="9"/>
      <c r="J211" s="9"/>
      <c r="K211" s="9">
        <v>2660.3191202736116</v>
      </c>
      <c r="L211" s="9">
        <v>970.2032142007788</v>
      </c>
      <c r="M211" s="9">
        <v>97644.401201247427</v>
      </c>
      <c r="N211" s="9">
        <v>7873.8757767319394</v>
      </c>
      <c r="O211" s="9">
        <v>1756.3222480411109</v>
      </c>
      <c r="P211" s="9">
        <v>7411.9893419102336</v>
      </c>
      <c r="Q211" s="9">
        <v>182.55192755847955</v>
      </c>
      <c r="R211" s="9"/>
      <c r="S211" s="9"/>
      <c r="T211" s="9"/>
      <c r="U211" s="9"/>
      <c r="V211" s="10"/>
      <c r="W211" s="10">
        <v>454.49695145245312</v>
      </c>
      <c r="X211" s="10"/>
      <c r="Y211" s="20">
        <v>4.784237122729575</v>
      </c>
      <c r="Z211" s="12">
        <v>380417.74211281748</v>
      </c>
    </row>
    <row r="212" spans="1:26" x14ac:dyDescent="0.2">
      <c r="A212" s="8">
        <v>302</v>
      </c>
      <c r="B212" s="7" t="s">
        <v>80</v>
      </c>
      <c r="C212" s="8">
        <v>1656.2990831984696</v>
      </c>
      <c r="D212" s="9">
        <v>41</v>
      </c>
      <c r="E212" s="16">
        <v>1.45786770222582</v>
      </c>
      <c r="F212" s="9"/>
      <c r="G212" s="9"/>
      <c r="H212" s="9"/>
      <c r="I212" s="9"/>
      <c r="J212" s="9"/>
      <c r="K212" s="9"/>
      <c r="L212" s="9"/>
      <c r="M212" s="9">
        <v>385.40861282195988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26.909363207037682</v>
      </c>
      <c r="X212" s="10"/>
      <c r="Y212" s="11"/>
      <c r="Z212" s="12">
        <v>2111.0749269296925</v>
      </c>
    </row>
    <row r="213" spans="1:26" x14ac:dyDescent="0.2">
      <c r="A213" s="8">
        <v>308</v>
      </c>
      <c r="B213" s="7" t="s">
        <v>81</v>
      </c>
      <c r="C213" s="17">
        <v>7.9479882193822696E-2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3">
        <v>3.6445468511604067</v>
      </c>
      <c r="X213" s="10"/>
      <c r="Y213" s="11"/>
      <c r="Z213" s="21">
        <v>3.7240267333542292</v>
      </c>
    </row>
    <row r="214" spans="1:26" x14ac:dyDescent="0.2">
      <c r="A214" s="8">
        <v>309</v>
      </c>
      <c r="B214" s="7" t="s">
        <v>82</v>
      </c>
      <c r="C214" s="8">
        <v>50.084543518991829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9.3448740000000008</v>
      </c>
      <c r="W214" s="10">
        <v>1622.0656161193651</v>
      </c>
      <c r="X214" s="10">
        <v>17.939803521869678</v>
      </c>
      <c r="Y214" s="11">
        <v>11.659972321197717</v>
      </c>
      <c r="Z214" s="12">
        <v>1711.0948094814244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0.89607427009409624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0.89607427009409624</v>
      </c>
    </row>
    <row r="218" spans="1:26" x14ac:dyDescent="0.2">
      <c r="A218" s="8">
        <v>317</v>
      </c>
      <c r="B218" s="7" t="s">
        <v>127</v>
      </c>
      <c r="C218" s="30">
        <v>0.19725492776237452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0.19725492776237452</v>
      </c>
    </row>
    <row r="219" spans="1:26" x14ac:dyDescent="0.2">
      <c r="A219" s="8">
        <v>318</v>
      </c>
      <c r="B219" s="7" t="s">
        <v>84</v>
      </c>
      <c r="C219" s="14">
        <v>2.008453150286992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0.18206190633677474</v>
      </c>
      <c r="X219" s="10"/>
      <c r="Y219" s="11"/>
      <c r="Z219" s="21">
        <v>2.1905150566237666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1.67085338790261E-2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1.67085338790261E-2</v>
      </c>
    </row>
    <row r="222" spans="1:26" x14ac:dyDescent="0.2">
      <c r="A222" s="8">
        <v>321</v>
      </c>
      <c r="B222" s="7" t="s">
        <v>85</v>
      </c>
      <c r="C222" s="30">
        <v>0.42210327050072805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85.9728408</v>
      </c>
      <c r="W222" s="10">
        <v>167.69019858681418</v>
      </c>
      <c r="X222" s="10"/>
      <c r="Y222" s="50">
        <v>0.51518661373559271</v>
      </c>
      <c r="Z222" s="12">
        <v>254.6003292710505</v>
      </c>
    </row>
    <row r="223" spans="1:26" x14ac:dyDescent="0.2">
      <c r="A223" s="8">
        <v>323</v>
      </c>
      <c r="B223" s="7" t="s">
        <v>257</v>
      </c>
      <c r="C223" s="8"/>
      <c r="D223" s="9">
        <v>37.5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37.5</v>
      </c>
    </row>
    <row r="224" spans="1:26" x14ac:dyDescent="0.2">
      <c r="A224" s="8">
        <v>325</v>
      </c>
      <c r="B224" s="7" t="s">
        <v>258</v>
      </c>
      <c r="C224" s="8"/>
      <c r="D224" s="9">
        <v>114.99999999660001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114.99999999660001</v>
      </c>
    </row>
    <row r="225" spans="1:26" x14ac:dyDescent="0.2">
      <c r="A225" s="8">
        <v>328</v>
      </c>
      <c r="B225" s="7" t="s">
        <v>259</v>
      </c>
      <c r="C225" s="14">
        <v>2.3817857949618064</v>
      </c>
      <c r="D225" s="9">
        <v>680</v>
      </c>
      <c r="E225" s="9"/>
      <c r="F225" s="9"/>
      <c r="G225" s="9"/>
      <c r="H225" s="9">
        <v>12.102957283680174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0.60866683020048196</v>
      </c>
      <c r="X225" s="10"/>
      <c r="Y225" s="11"/>
      <c r="Z225" s="12">
        <v>695.09340990884255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3314.8012322015334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3314.8012322015334</v>
      </c>
    </row>
    <row r="227" spans="1:26" x14ac:dyDescent="0.2">
      <c r="A227" s="8">
        <v>331</v>
      </c>
      <c r="B227" s="7" t="s">
        <v>261</v>
      </c>
      <c r="C227" s="8"/>
      <c r="D227" s="9">
        <v>24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24</v>
      </c>
    </row>
    <row r="228" spans="1:26" x14ac:dyDescent="0.2">
      <c r="A228" s="8">
        <v>332</v>
      </c>
      <c r="B228" s="7" t="s">
        <v>86</v>
      </c>
      <c r="C228" s="52">
        <v>6.2855600987453387E-5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19.063542959999999</v>
      </c>
      <c r="W228" s="19">
        <v>6.0014781773557568E-2</v>
      </c>
      <c r="X228" s="13">
        <v>5.3843454864934062</v>
      </c>
      <c r="Y228" s="20">
        <v>1.1541261781488097</v>
      </c>
      <c r="Z228" s="12">
        <v>25.66209226201676</v>
      </c>
    </row>
    <row r="229" spans="1:26" x14ac:dyDescent="0.2">
      <c r="A229" s="8">
        <v>333</v>
      </c>
      <c r="B229" s="7" t="s">
        <v>87</v>
      </c>
      <c r="C229" s="14">
        <v>1.6915617476706333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1.6915617476706333</v>
      </c>
    </row>
    <row r="230" spans="1:26" x14ac:dyDescent="0.2">
      <c r="A230" s="8">
        <v>336</v>
      </c>
      <c r="B230" s="7" t="s">
        <v>88</v>
      </c>
      <c r="C230" s="14">
        <v>1.7836481324090396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2.6708949198560279</v>
      </c>
      <c r="X230" s="10"/>
      <c r="Y230" s="11"/>
      <c r="Z230" s="21">
        <v>4.454543052265068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/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2.1624835282825146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6.4170164323648998E-2</v>
      </c>
      <c r="X234" s="10"/>
      <c r="Y234" s="11"/>
      <c r="Z234" s="21">
        <v>2.2266536926061637</v>
      </c>
    </row>
    <row r="235" spans="1:26" x14ac:dyDescent="0.2">
      <c r="A235" s="8">
        <v>343</v>
      </c>
      <c r="B235" s="7" t="s">
        <v>262</v>
      </c>
      <c r="C235" s="17">
        <v>3.6563316012447979E-3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3">
        <v>5.2778076146922677E-6</v>
      </c>
      <c r="X235" s="10"/>
      <c r="Y235" s="11"/>
      <c r="Z235" s="18">
        <v>3.6616094088594902E-3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24.049285751003296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24.049285751003296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72.900027146629029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0.50999435531014248</v>
      </c>
      <c r="X239" s="10">
        <v>18.996454269282214</v>
      </c>
      <c r="Y239" s="11"/>
      <c r="Z239" s="12">
        <v>92.40647577122138</v>
      </c>
    </row>
    <row r="240" spans="1:26" x14ac:dyDescent="0.2">
      <c r="A240" s="8">
        <v>350</v>
      </c>
      <c r="B240" s="7" t="s">
        <v>263</v>
      </c>
      <c r="C240" s="8"/>
      <c r="D240" s="9">
        <v>19.7000000012311</v>
      </c>
      <c r="E240" s="9">
        <v>306.38032917016801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326.08032917139911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258.15659807336181</v>
      </c>
      <c r="L241" s="9">
        <v>591.72721065859525</v>
      </c>
      <c r="M241" s="9">
        <v>2674.9191409516457</v>
      </c>
      <c r="N241" s="9">
        <v>215.42206935148192</v>
      </c>
      <c r="O241" s="9">
        <v>528.23436613963247</v>
      </c>
      <c r="P241" s="9">
        <v>669.2614348513772</v>
      </c>
      <c r="Q241" s="9">
        <v>243.40257007797277</v>
      </c>
      <c r="R241" s="9"/>
      <c r="S241" s="9"/>
      <c r="T241" s="9"/>
      <c r="U241" s="9"/>
      <c r="V241" s="10"/>
      <c r="W241" s="10"/>
      <c r="X241" s="10"/>
      <c r="Y241" s="11"/>
      <c r="Z241" s="12">
        <v>5181.1233901040669</v>
      </c>
    </row>
    <row r="242" spans="1:26" x14ac:dyDescent="0.2">
      <c r="A242" s="8">
        <v>354</v>
      </c>
      <c r="B242" s="7" t="s">
        <v>129</v>
      </c>
      <c r="C242" s="8">
        <v>34.582848552520559</v>
      </c>
      <c r="D242" s="9"/>
      <c r="E242" s="9"/>
      <c r="F242" s="9"/>
      <c r="G242" s="9">
        <v>271.58239061049221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306.16523916301276</v>
      </c>
    </row>
    <row r="243" spans="1:26" x14ac:dyDescent="0.2">
      <c r="A243" s="8">
        <v>355</v>
      </c>
      <c r="B243" s="7" t="s">
        <v>424</v>
      </c>
      <c r="C243" s="8">
        <v>371.11728672472037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30.195855417586063</v>
      </c>
      <c r="X243" s="10"/>
      <c r="Y243" s="11"/>
      <c r="Z243" s="12">
        <v>401.31314214230645</v>
      </c>
    </row>
    <row r="244" spans="1:26" x14ac:dyDescent="0.2">
      <c r="A244" s="8">
        <v>356</v>
      </c>
      <c r="B244" s="7" t="s">
        <v>425</v>
      </c>
      <c r="C244" s="14">
        <v>6.9708942795658846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6.9708942795658846</v>
      </c>
    </row>
    <row r="245" spans="1:26" x14ac:dyDescent="0.2">
      <c r="A245" s="8">
        <v>357</v>
      </c>
      <c r="B245" s="7" t="s">
        <v>264</v>
      </c>
      <c r="C245" s="8"/>
      <c r="D245" s="9">
        <v>45.000000002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45.000000002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70.0000000008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70.0000000008</v>
      </c>
    </row>
    <row r="248" spans="1:26" x14ac:dyDescent="0.2">
      <c r="A248" s="8">
        <v>361</v>
      </c>
      <c r="B248" s="7" t="s">
        <v>267</v>
      </c>
      <c r="C248" s="8"/>
      <c r="D248" s="9">
        <v>66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66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411.2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411.2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474.82416357202595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24390.121139999999</v>
      </c>
      <c r="W252" s="10"/>
      <c r="X252" s="10">
        <v>2155.6359902981094</v>
      </c>
      <c r="Y252" s="11"/>
      <c r="Z252" s="12">
        <v>27020.581293870135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1.2793689518554174</v>
      </c>
      <c r="L253" s="9"/>
      <c r="M253" s="9">
        <v>36.687415521698377</v>
      </c>
      <c r="N253" s="9"/>
      <c r="O253" s="22">
        <v>0.56849771823290896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38.535282191786706</v>
      </c>
    </row>
    <row r="254" spans="1:26" x14ac:dyDescent="0.2">
      <c r="A254" s="8">
        <v>376</v>
      </c>
      <c r="B254" s="7" t="s">
        <v>271</v>
      </c>
      <c r="C254" s="8"/>
      <c r="D254" s="9">
        <v>860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860</v>
      </c>
    </row>
    <row r="255" spans="1:26" x14ac:dyDescent="0.2">
      <c r="A255" s="8">
        <v>378</v>
      </c>
      <c r="B255" s="7" t="s">
        <v>272</v>
      </c>
      <c r="C255" s="8"/>
      <c r="D255" s="9">
        <v>350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350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975.27833234691093</v>
      </c>
      <c r="T257" s="9"/>
      <c r="U257" s="9"/>
      <c r="V257" s="10"/>
      <c r="W257" s="10">
        <v>389.30328251595591</v>
      </c>
      <c r="X257" s="10"/>
      <c r="Y257" s="11"/>
      <c r="Z257" s="12">
        <v>1364.5816148628669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343.05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343.05</v>
      </c>
    </row>
    <row r="260" spans="1:26" x14ac:dyDescent="0.2">
      <c r="A260" s="8">
        <v>384</v>
      </c>
      <c r="B260" s="7" t="s">
        <v>429</v>
      </c>
      <c r="C260" s="8">
        <v>21694.528502273879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21694.528502273879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52.372757791491701</v>
      </c>
      <c r="D264" s="9"/>
      <c r="E264" s="9"/>
      <c r="F264" s="9"/>
      <c r="G264" s="9"/>
      <c r="H264" s="9"/>
      <c r="I264" s="9">
        <v>595.08076843469087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805.94831311131941</v>
      </c>
      <c r="X264" s="10"/>
      <c r="Y264" s="11"/>
      <c r="Z264" s="12">
        <v>1453.401839337502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3.7044548257335759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49">
        <v>1.9886737928172851E-4</v>
      </c>
      <c r="X266" s="10"/>
      <c r="Y266" s="11"/>
      <c r="Z266" s="21">
        <v>3.7046536931128577</v>
      </c>
    </row>
    <row r="267" spans="1:26" x14ac:dyDescent="0.2">
      <c r="A267" s="8">
        <v>392</v>
      </c>
      <c r="B267" s="7" t="s">
        <v>130</v>
      </c>
      <c r="C267" s="8">
        <v>32780.097815049936</v>
      </c>
      <c r="D267" s="9"/>
      <c r="E267" s="9"/>
      <c r="F267" s="9">
        <v>1686.5881859398419</v>
      </c>
      <c r="G267" s="9"/>
      <c r="H267" s="9"/>
      <c r="I267" s="9"/>
      <c r="J267" s="9"/>
      <c r="K267" s="9">
        <v>1774.9300033238233</v>
      </c>
      <c r="L267" s="9"/>
      <c r="M267" s="9">
        <v>25509.664840255864</v>
      </c>
      <c r="N267" s="9"/>
      <c r="O267" s="9">
        <v>657.27074562885662</v>
      </c>
      <c r="P267" s="9"/>
      <c r="Q267" s="9"/>
      <c r="R267" s="9"/>
      <c r="S267" s="9"/>
      <c r="T267" s="9"/>
      <c r="U267" s="9"/>
      <c r="V267" s="10"/>
      <c r="W267" s="15">
        <v>0.23663220874318913</v>
      </c>
      <c r="X267" s="10"/>
      <c r="Y267" s="11">
        <v>42.309576719159793</v>
      </c>
      <c r="Z267" s="12">
        <v>62451.097799126226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28.034621999999999</v>
      </c>
      <c r="W269" s="10"/>
      <c r="X269" s="10"/>
      <c r="Y269" s="11"/>
      <c r="Z269" s="12">
        <v>28.034621999999999</v>
      </c>
    </row>
    <row r="270" spans="1:26" x14ac:dyDescent="0.2">
      <c r="A270" s="8">
        <v>395</v>
      </c>
      <c r="B270" s="7" t="s">
        <v>98</v>
      </c>
      <c r="C270" s="8">
        <v>274.29244142424898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274.29244142424898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2.0754883973760307E-2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2.0754883973760307E-2</v>
      </c>
    </row>
    <row r="274" spans="1:26" x14ac:dyDescent="0.2">
      <c r="A274" s="8">
        <v>399</v>
      </c>
      <c r="B274" s="7" t="s">
        <v>99</v>
      </c>
      <c r="C274" s="17">
        <v>7.9745719547342653E-3</v>
      </c>
      <c r="D274" s="9"/>
      <c r="E274" s="9"/>
      <c r="F274" s="9"/>
      <c r="G274" s="9"/>
      <c r="H274" s="9"/>
      <c r="I274" s="9"/>
      <c r="J274" s="9"/>
      <c r="K274" s="9">
        <v>90.479203288584586</v>
      </c>
      <c r="L274" s="9"/>
      <c r="M274" s="9">
        <v>426.10051020858134</v>
      </c>
      <c r="N274" s="9">
        <v>123.67595690497048</v>
      </c>
      <c r="O274" s="9">
        <v>245.24814499738329</v>
      </c>
      <c r="P274" s="9">
        <v>149.1325246784404</v>
      </c>
      <c r="Q274" s="9">
        <v>60.850642519493192</v>
      </c>
      <c r="R274" s="9"/>
      <c r="S274" s="9"/>
      <c r="T274" s="9"/>
      <c r="U274" s="9"/>
      <c r="V274" s="10"/>
      <c r="W274" s="10">
        <v>72.907174183275217</v>
      </c>
      <c r="X274" s="10"/>
      <c r="Y274" s="11"/>
      <c r="Z274" s="12">
        <v>1168.4021313526832</v>
      </c>
    </row>
    <row r="275" spans="1:26" x14ac:dyDescent="0.2">
      <c r="A275" s="8">
        <v>400</v>
      </c>
      <c r="B275" s="7" t="s">
        <v>100</v>
      </c>
      <c r="C275" s="8">
        <v>1489.8329290262041</v>
      </c>
      <c r="D275" s="9"/>
      <c r="E275" s="9"/>
      <c r="F275" s="9"/>
      <c r="G275" s="9"/>
      <c r="H275" s="9"/>
      <c r="I275" s="9"/>
      <c r="J275" s="9"/>
      <c r="K275" s="9">
        <v>2505.6870457517589</v>
      </c>
      <c r="L275" s="9">
        <v>483.94180380295194</v>
      </c>
      <c r="M275" s="9">
        <v>36699.793032789639</v>
      </c>
      <c r="N275" s="9">
        <v>2150.7161983426099</v>
      </c>
      <c r="O275" s="9">
        <v>2177.765299889279</v>
      </c>
      <c r="P275" s="9">
        <v>2639.2227804294803</v>
      </c>
      <c r="Q275" s="9">
        <v>243.40257007797277</v>
      </c>
      <c r="R275" s="9"/>
      <c r="S275" s="9"/>
      <c r="T275" s="9"/>
      <c r="U275" s="9"/>
      <c r="V275" s="10"/>
      <c r="W275" s="13">
        <v>1.5309417729880952</v>
      </c>
      <c r="X275" s="10"/>
      <c r="Y275" s="11">
        <v>117.03770452520615</v>
      </c>
      <c r="Z275" s="12">
        <v>48508.930306408096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16">
        <v>5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21">
        <v>5</v>
      </c>
    </row>
    <row r="278" spans="1:26" x14ac:dyDescent="0.2">
      <c r="A278" s="8">
        <v>403</v>
      </c>
      <c r="B278" s="7" t="s">
        <v>101</v>
      </c>
      <c r="C278" s="17">
        <v>5.7441825360137477E-3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5.7441825360137477E-3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314.29019144163112</v>
      </c>
      <c r="D280" s="9">
        <v>14</v>
      </c>
      <c r="E280" s="9">
        <v>62.098853840101313</v>
      </c>
      <c r="F280" s="9"/>
      <c r="G280" s="9"/>
      <c r="H280" s="9">
        <v>23.59905320372399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49548.390922799997</v>
      </c>
      <c r="W280" s="10"/>
      <c r="X280" s="10"/>
      <c r="Y280" s="11"/>
      <c r="Z280" s="12">
        <v>49962.379021285451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108198.21118655305</v>
      </c>
      <c r="D282" s="9">
        <v>2515.7249999907463</v>
      </c>
      <c r="E282" s="9">
        <v>14.653697673624782</v>
      </c>
      <c r="F282" s="9"/>
      <c r="G282" s="9"/>
      <c r="H282" s="9"/>
      <c r="I282" s="9">
        <v>130760.97271997738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20171.176277654871</v>
      </c>
      <c r="X282" s="10"/>
      <c r="Y282" s="11"/>
      <c r="Z282" s="12">
        <v>261660.73888184968</v>
      </c>
    </row>
    <row r="283" spans="1:26" ht="40.5" customHeight="1" x14ac:dyDescent="0.2">
      <c r="A283" s="8">
        <v>408</v>
      </c>
      <c r="B283" s="7" t="s">
        <v>438</v>
      </c>
      <c r="C283" s="8">
        <v>86.621274953111538</v>
      </c>
      <c r="D283" s="9">
        <v>1256.9999999895599</v>
      </c>
      <c r="E283" s="16">
        <v>1.5610220445724301</v>
      </c>
      <c r="F283" s="9"/>
      <c r="G283" s="9"/>
      <c r="H283" s="9"/>
      <c r="I283" s="9">
        <v>54.727187371963225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161.49367404841661</v>
      </c>
      <c r="X283" s="10"/>
      <c r="Y283" s="11"/>
      <c r="Z283" s="12">
        <v>1561.4031584076236</v>
      </c>
    </row>
    <row r="284" spans="1:26" ht="26" x14ac:dyDescent="0.2">
      <c r="A284" s="8">
        <v>409</v>
      </c>
      <c r="B284" s="7" t="s">
        <v>439</v>
      </c>
      <c r="C284" s="8">
        <v>1192.4946024307228</v>
      </c>
      <c r="D284" s="9">
        <v>180.10000001565598</v>
      </c>
      <c r="E284" s="31">
        <v>2.7656678613653791E-2</v>
      </c>
      <c r="F284" s="9"/>
      <c r="G284" s="9"/>
      <c r="H284" s="9"/>
      <c r="I284" s="9">
        <v>23431.949389990266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25601.500658209807</v>
      </c>
      <c r="X284" s="10"/>
      <c r="Y284" s="11"/>
      <c r="Z284" s="12">
        <v>50406.07230732507</v>
      </c>
    </row>
    <row r="285" spans="1:26" ht="40.5" customHeight="1" x14ac:dyDescent="0.2">
      <c r="A285" s="8">
        <v>410</v>
      </c>
      <c r="B285" s="7" t="s">
        <v>440</v>
      </c>
      <c r="C285" s="8">
        <v>402.02578851656301</v>
      </c>
      <c r="D285" s="9">
        <v>1876.199999987442</v>
      </c>
      <c r="E285" s="9">
        <v>50.258538119660251</v>
      </c>
      <c r="F285" s="9"/>
      <c r="G285" s="9"/>
      <c r="H285" s="9"/>
      <c r="I285" s="9">
        <v>373.65330906268775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125.86531151835055</v>
      </c>
      <c r="X285" s="10"/>
      <c r="Y285" s="11"/>
      <c r="Z285" s="12">
        <v>2828.0029472047036</v>
      </c>
    </row>
    <row r="286" spans="1:26" x14ac:dyDescent="0.2">
      <c r="A286" s="8">
        <v>411</v>
      </c>
      <c r="B286" s="7" t="s">
        <v>103</v>
      </c>
      <c r="C286" s="8">
        <v>27371.637509842589</v>
      </c>
      <c r="D286" s="9"/>
      <c r="E286" s="9"/>
      <c r="F286" s="9">
        <v>324.6550017403614</v>
      </c>
      <c r="G286" s="9"/>
      <c r="H286" s="9"/>
      <c r="I286" s="9"/>
      <c r="J286" s="9"/>
      <c r="K286" s="9">
        <v>1848.4716638805317</v>
      </c>
      <c r="L286" s="9">
        <v>728.48708676434626</v>
      </c>
      <c r="M286" s="9">
        <v>12479.933598039192</v>
      </c>
      <c r="N286" s="9">
        <v>343.19762731631698</v>
      </c>
      <c r="O286" s="9">
        <v>8738.9608337365607</v>
      </c>
      <c r="P286" s="9">
        <v>1899.5461824277143</v>
      </c>
      <c r="Q286" s="9">
        <v>730.20771023391819</v>
      </c>
      <c r="R286" s="9"/>
      <c r="S286" s="9"/>
      <c r="T286" s="9"/>
      <c r="U286" s="9"/>
      <c r="V286" s="10"/>
      <c r="W286" s="10">
        <v>52312.744744837299</v>
      </c>
      <c r="X286" s="10">
        <v>518.1317334930477</v>
      </c>
      <c r="Y286" s="11">
        <v>42.213559160078027</v>
      </c>
      <c r="Z286" s="12">
        <v>107338.18725147197</v>
      </c>
    </row>
    <row r="287" spans="1:26" x14ac:dyDescent="0.2">
      <c r="A287" s="8">
        <v>412</v>
      </c>
      <c r="B287" s="7" t="s">
        <v>104</v>
      </c>
      <c r="C287" s="14">
        <v>6.3094780989268449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46.72437</v>
      </c>
      <c r="W287" s="10">
        <v>40.171325491371462</v>
      </c>
      <c r="X287" s="13">
        <v>4.0111564406851077</v>
      </c>
      <c r="Y287" s="20">
        <v>5.9704009134517069</v>
      </c>
      <c r="Z287" s="12">
        <v>103.18673094443513</v>
      </c>
    </row>
    <row r="288" spans="1:26" x14ac:dyDescent="0.2">
      <c r="A288" s="8">
        <v>413</v>
      </c>
      <c r="B288" s="7" t="s">
        <v>105</v>
      </c>
      <c r="C288" s="14">
        <v>2.1703924766772067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2.1703924766772067</v>
      </c>
    </row>
    <row r="289" spans="1:26" x14ac:dyDescent="0.2">
      <c r="A289" s="8">
        <v>415</v>
      </c>
      <c r="B289" s="7" t="s">
        <v>106</v>
      </c>
      <c r="C289" s="8">
        <v>88.408353461930787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0">
        <v>111.68440541900597</v>
      </c>
      <c r="X289" s="10"/>
      <c r="Y289" s="11"/>
      <c r="Z289" s="12">
        <v>200.09275888093674</v>
      </c>
    </row>
    <row r="290" spans="1:26" x14ac:dyDescent="0.2">
      <c r="A290" s="8">
        <v>420</v>
      </c>
      <c r="B290" s="7" t="s">
        <v>107</v>
      </c>
      <c r="C290" s="8">
        <v>1540.0697650044135</v>
      </c>
      <c r="D290" s="9"/>
      <c r="E290" s="9"/>
      <c r="F290" s="9">
        <v>207.83301734330527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6.4073428703631494</v>
      </c>
      <c r="X290" s="10"/>
      <c r="Y290" s="11"/>
      <c r="Z290" s="12">
        <v>1754.310125218082</v>
      </c>
    </row>
    <row r="291" spans="1:26" x14ac:dyDescent="0.2">
      <c r="A291" s="8">
        <v>422</v>
      </c>
      <c r="B291" s="7" t="s">
        <v>278</v>
      </c>
      <c r="C291" s="8"/>
      <c r="D291" s="9">
        <v>10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10</v>
      </c>
    </row>
    <row r="292" spans="1:26" x14ac:dyDescent="0.2">
      <c r="A292" s="8">
        <v>424</v>
      </c>
      <c r="B292" s="7" t="s">
        <v>441</v>
      </c>
      <c r="C292" s="8"/>
      <c r="D292" s="9">
        <v>20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20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20</v>
      </c>
      <c r="E294" s="9">
        <v>261.98286983985389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281.98286983985389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287.04228373902453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287.04228373902453</v>
      </c>
    </row>
    <row r="296" spans="1:26" x14ac:dyDescent="0.2">
      <c r="A296" s="8">
        <v>431</v>
      </c>
      <c r="B296" s="7" t="s">
        <v>282</v>
      </c>
      <c r="C296" s="8"/>
      <c r="D296" s="9">
        <v>632.4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632.4</v>
      </c>
    </row>
    <row r="297" spans="1:26" x14ac:dyDescent="0.2">
      <c r="A297" s="8">
        <v>433</v>
      </c>
      <c r="B297" s="7" t="s">
        <v>283</v>
      </c>
      <c r="C297" s="8"/>
      <c r="D297" s="9">
        <v>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46.998595019325002</v>
      </c>
      <c r="D299" s="9">
        <v>49.55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0.22388903232517612</v>
      </c>
      <c r="X299" s="10"/>
      <c r="Y299" s="11"/>
      <c r="Z299" s="12">
        <v>96.772484051650181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16">
        <v>9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9</v>
      </c>
    </row>
    <row r="303" spans="1:26" x14ac:dyDescent="0.2">
      <c r="A303" s="8">
        <v>444</v>
      </c>
      <c r="B303" s="7" t="s">
        <v>286</v>
      </c>
      <c r="C303" s="8"/>
      <c r="D303" s="16">
        <v>2.8000000000000003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21">
        <v>2.8000000000000003</v>
      </c>
    </row>
    <row r="304" spans="1:26" x14ac:dyDescent="0.2">
      <c r="A304" s="8">
        <v>445</v>
      </c>
      <c r="B304" s="7" t="s">
        <v>287</v>
      </c>
      <c r="C304" s="8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/>
    </row>
    <row r="305" spans="1:26" x14ac:dyDescent="0.2">
      <c r="A305" s="8">
        <v>446</v>
      </c>
      <c r="B305" s="7" t="s">
        <v>444</v>
      </c>
      <c r="C305" s="14">
        <v>7.1455667448271978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7.1455667448271978</v>
      </c>
    </row>
    <row r="306" spans="1:26" ht="27" customHeight="1" x14ac:dyDescent="0.2">
      <c r="A306" s="8">
        <v>448</v>
      </c>
      <c r="B306" s="7" t="s">
        <v>445</v>
      </c>
      <c r="C306" s="8">
        <v>1257.1335375266774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5">
        <v>0.280632885619642</v>
      </c>
      <c r="X306" s="10"/>
      <c r="Y306" s="11"/>
      <c r="Z306" s="12">
        <v>1257.4141704122972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84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84</v>
      </c>
    </row>
    <row r="309" spans="1:26" x14ac:dyDescent="0.2">
      <c r="A309" s="8">
        <v>453</v>
      </c>
      <c r="B309" s="7" t="s">
        <v>109</v>
      </c>
      <c r="C309" s="14">
        <v>3.6075234322191796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700.31025492848119</v>
      </c>
      <c r="X309" s="10"/>
      <c r="Y309" s="50">
        <v>0.68240282589421664</v>
      </c>
      <c r="Z309" s="12">
        <v>704.60018118659457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575.386971710804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575.386971710804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3">
        <v>4.8005366419233768</v>
      </c>
      <c r="X313" s="10"/>
      <c r="Y313" s="11"/>
      <c r="Z313" s="21">
        <v>4.8005366419233768</v>
      </c>
    </row>
    <row r="314" spans="1:26" x14ac:dyDescent="0.2">
      <c r="A314" s="8">
        <v>460</v>
      </c>
      <c r="B314" s="7" t="s">
        <v>111</v>
      </c>
      <c r="C314" s="14">
        <v>5.4917904110244535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2.0309009694295523E-2</v>
      </c>
      <c r="X314" s="10"/>
      <c r="Y314" s="11"/>
      <c r="Z314" s="21">
        <v>5.5120994207187488</v>
      </c>
    </row>
    <row r="315" spans="1:26" x14ac:dyDescent="0.2">
      <c r="A315" s="8">
        <v>461</v>
      </c>
      <c r="B315" s="7" t="s">
        <v>112</v>
      </c>
      <c r="C315" s="8">
        <v>77.736363825561355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0">
        <v>70.147782591514186</v>
      </c>
      <c r="X315" s="10"/>
      <c r="Y315" s="11"/>
      <c r="Z315" s="12">
        <v>147.88414641707556</v>
      </c>
    </row>
    <row r="316" spans="1:26" x14ac:dyDescent="0.2">
      <c r="A316" s="8">
        <v>462</v>
      </c>
      <c r="B316" s="7" t="s">
        <v>132</v>
      </c>
      <c r="C316" s="30">
        <v>0.13027547377462367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23">
        <v>0.13027547377462367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5">
        <v>0.4798723423269568</v>
      </c>
      <c r="X320" s="10"/>
      <c r="Y320" s="11"/>
      <c r="Z320" s="23">
        <v>0.4798723423269568</v>
      </c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2.1591205700089633E-3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5.3103935656793146E-2</v>
      </c>
      <c r="X322" s="10"/>
      <c r="Y322" s="11"/>
      <c r="Z322" s="18">
        <v>5.526305622680211E-2</v>
      </c>
    </row>
    <row r="323" spans="1:26" x14ac:dyDescent="0.2">
      <c r="A323" s="8">
        <v>522</v>
      </c>
      <c r="B323" s="7" t="s">
        <v>293</v>
      </c>
      <c r="C323" s="30">
        <v>0.9116832569618013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21.36236451434111</v>
      </c>
      <c r="X323" s="10"/>
      <c r="Y323" s="11"/>
      <c r="Z323" s="12">
        <v>22.274047771302911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0.73159481810521398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0.25792360864311453</v>
      </c>
      <c r="X326" s="10"/>
      <c r="Y326" s="11"/>
      <c r="Z326" s="23">
        <v>0.98951842674832857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2.4851357010691051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2.1759844483688607E-2</v>
      </c>
      <c r="X329" s="10"/>
      <c r="Y329" s="11"/>
      <c r="Z329" s="21">
        <v>2.5068955455527937</v>
      </c>
    </row>
    <row r="330" spans="1:26" x14ac:dyDescent="0.2">
      <c r="A330" s="8">
        <v>565</v>
      </c>
      <c r="B330" s="7" t="s">
        <v>134</v>
      </c>
      <c r="C330" s="30">
        <v>0.11494857535215053</v>
      </c>
      <c r="D330" s="9">
        <v>42</v>
      </c>
      <c r="E330" s="31">
        <v>1.202464287550165E-3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42.116151039639703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0.15403674111568891</v>
      </c>
      <c r="D332" s="9"/>
      <c r="E332" s="9">
        <v>164.21857349262717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164.37261023374285</v>
      </c>
    </row>
    <row r="333" spans="1:26" x14ac:dyDescent="0.2">
      <c r="A333" s="8">
        <v>568</v>
      </c>
      <c r="B333" s="7" t="s">
        <v>135</v>
      </c>
      <c r="C333" s="8">
        <v>19.437050156710576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3.5701426267981768E-3</v>
      </c>
      <c r="X333" s="10"/>
      <c r="Y333" s="11"/>
      <c r="Z333" s="12">
        <v>19.440620299337375</v>
      </c>
    </row>
    <row r="334" spans="1:26" x14ac:dyDescent="0.2">
      <c r="A334" s="8">
        <v>569</v>
      </c>
      <c r="B334" s="7" t="s">
        <v>296</v>
      </c>
      <c r="C334" s="17">
        <v>1.4534582533171865E-2</v>
      </c>
      <c r="D334" s="9">
        <v>99.999999991999999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100.01453457453317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2.8625987392412486E-3</v>
      </c>
      <c r="D336" s="9">
        <v>340.8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49">
        <v>1.4352777366011084E-4</v>
      </c>
      <c r="X336" s="10"/>
      <c r="Y336" s="11"/>
      <c r="Z336" s="12">
        <v>340.80300612651291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153.77605644648443</v>
      </c>
      <c r="D339" s="16">
        <v>2.2999999999999998</v>
      </c>
      <c r="E339" s="9"/>
      <c r="F339" s="9"/>
      <c r="G339" s="9"/>
      <c r="H339" s="9"/>
      <c r="I339" s="9">
        <v>6113.0700094583462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9848.7021684156771</v>
      </c>
      <c r="X339" s="10"/>
      <c r="Y339" s="11"/>
      <c r="Z339" s="12">
        <v>16117.848234320507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52458.117447129138</v>
      </c>
      <c r="D341" s="9"/>
      <c r="E341" s="9"/>
      <c r="F341" s="9"/>
      <c r="G341" s="9"/>
      <c r="H341" s="9"/>
      <c r="I341" s="9">
        <v>5781.5747740448132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990.37325358276519</v>
      </c>
      <c r="X341" s="10"/>
      <c r="Y341" s="11"/>
      <c r="Z341" s="12">
        <v>59230.065474756717</v>
      </c>
    </row>
    <row r="342" spans="1:26" ht="91" x14ac:dyDescent="0.2">
      <c r="A342" s="8">
        <v>577</v>
      </c>
      <c r="B342" s="7" t="s">
        <v>463</v>
      </c>
      <c r="C342" s="8">
        <v>36905.457310855054</v>
      </c>
      <c r="D342" s="16">
        <v>1.3</v>
      </c>
      <c r="E342" s="9"/>
      <c r="F342" s="9"/>
      <c r="G342" s="9"/>
      <c r="H342" s="9"/>
      <c r="I342" s="9">
        <v>583.31994094523361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8182.6812371169726</v>
      </c>
      <c r="X342" s="10"/>
      <c r="Y342" s="11"/>
      <c r="Z342" s="12">
        <v>45672.758488917265</v>
      </c>
    </row>
    <row r="343" spans="1:26" ht="135" customHeight="1" x14ac:dyDescent="0.2">
      <c r="A343" s="8">
        <v>578</v>
      </c>
      <c r="B343" s="7" t="s">
        <v>464</v>
      </c>
      <c r="C343" s="8">
        <v>4584.8265745277631</v>
      </c>
      <c r="D343" s="9">
        <v>178.21319999781898</v>
      </c>
      <c r="E343" s="9"/>
      <c r="F343" s="9"/>
      <c r="G343" s="9"/>
      <c r="H343" s="9"/>
      <c r="I343" s="9">
        <v>1017.8400949865651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5742.0439045405383</v>
      </c>
      <c r="X343" s="10"/>
      <c r="Y343" s="11"/>
      <c r="Z343" s="12">
        <v>11522.923774052686</v>
      </c>
    </row>
    <row r="344" spans="1:26" ht="94.5" customHeight="1" x14ac:dyDescent="0.2">
      <c r="A344" s="8">
        <v>579</v>
      </c>
      <c r="B344" s="7" t="s">
        <v>465</v>
      </c>
      <c r="C344" s="8">
        <v>319.81284660176442</v>
      </c>
      <c r="D344" s="9"/>
      <c r="E344" s="9"/>
      <c r="F344" s="9"/>
      <c r="G344" s="9"/>
      <c r="H344" s="9"/>
      <c r="I344" s="9">
        <v>133.5245633519485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646.91124616552895</v>
      </c>
      <c r="X344" s="10"/>
      <c r="Y344" s="11"/>
      <c r="Z344" s="12">
        <v>1100.2486561192418</v>
      </c>
    </row>
    <row r="345" spans="1:26" ht="67.5" customHeight="1" x14ac:dyDescent="0.2">
      <c r="A345" s="8">
        <v>580</v>
      </c>
      <c r="B345" s="7" t="s">
        <v>466</v>
      </c>
      <c r="C345" s="17">
        <v>2.765966082883152E-2</v>
      </c>
      <c r="D345" s="9">
        <v>940.69999999209267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111531.21727701207</v>
      </c>
      <c r="X345" s="10"/>
      <c r="Y345" s="11"/>
      <c r="Z345" s="12">
        <v>112471.94493666499</v>
      </c>
    </row>
    <row r="346" spans="1:26" ht="39" x14ac:dyDescent="0.2">
      <c r="A346" s="8">
        <v>581</v>
      </c>
      <c r="B346" s="7" t="s">
        <v>467</v>
      </c>
      <c r="C346" s="8">
        <v>430.51839855006267</v>
      </c>
      <c r="D346" s="9"/>
      <c r="E346" s="31">
        <v>1.2607951899625887E-2</v>
      </c>
      <c r="F346" s="9"/>
      <c r="G346" s="9"/>
      <c r="H346" s="9"/>
      <c r="I346" s="9">
        <v>479.2133070502216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771.14106174153346</v>
      </c>
      <c r="X346" s="10"/>
      <c r="Y346" s="11"/>
      <c r="Z346" s="12">
        <v>1680.8853752937175</v>
      </c>
    </row>
    <row r="347" spans="1:26" x14ac:dyDescent="0.2">
      <c r="A347" s="8">
        <v>582</v>
      </c>
      <c r="B347" s="7" t="s">
        <v>298</v>
      </c>
      <c r="C347" s="8"/>
      <c r="D347" s="9">
        <v>238.20000000000002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238.20000000000002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9.8796070354265506E-2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9">
        <v>7.0342285561542529E-3</v>
      </c>
      <c r="X348" s="10"/>
      <c r="Y348" s="11"/>
      <c r="Z348" s="23">
        <v>0.10583029891041976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1.4534582533171865E-2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1.4534582533171865E-2</v>
      </c>
    </row>
    <row r="351" spans="1:26" x14ac:dyDescent="0.2">
      <c r="A351" s="8">
        <v>586</v>
      </c>
      <c r="B351" s="7" t="s">
        <v>300</v>
      </c>
      <c r="C351" s="8"/>
      <c r="D351" s="9">
        <v>50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50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2.9776933207215167E-2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0.49632130347041259</v>
      </c>
      <c r="X353" s="10"/>
      <c r="Y353" s="11"/>
      <c r="Z353" s="23">
        <v>0.52609823667762778</v>
      </c>
    </row>
    <row r="354" spans="1:26" x14ac:dyDescent="0.2">
      <c r="A354" s="8">
        <v>589</v>
      </c>
      <c r="B354" s="7" t="s">
        <v>301</v>
      </c>
      <c r="C354" s="8"/>
      <c r="D354" s="16">
        <v>2.5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21">
        <v>2.5</v>
      </c>
    </row>
    <row r="355" spans="1:26" x14ac:dyDescent="0.2">
      <c r="A355" s="8">
        <v>590</v>
      </c>
      <c r="B355" s="7" t="s">
        <v>137</v>
      </c>
      <c r="C355" s="14">
        <v>4.0725900257947565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4.0725900257947565</v>
      </c>
    </row>
    <row r="356" spans="1:26" x14ac:dyDescent="0.2">
      <c r="A356" s="8">
        <v>591</v>
      </c>
      <c r="B356" s="7" t="s">
        <v>138</v>
      </c>
      <c r="C356" s="30">
        <v>0.87498186849694637</v>
      </c>
      <c r="D356" s="9"/>
      <c r="E356" s="9"/>
      <c r="F356" s="9"/>
      <c r="G356" s="9">
        <v>493.41667438833559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494.29165625683254</v>
      </c>
    </row>
    <row r="357" spans="1:26" x14ac:dyDescent="0.2">
      <c r="A357" s="8">
        <v>592</v>
      </c>
      <c r="B357" s="7" t="s">
        <v>302</v>
      </c>
      <c r="C357" s="8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/>
    </row>
    <row r="358" spans="1:26" ht="26" x14ac:dyDescent="0.2">
      <c r="A358" s="8">
        <v>593</v>
      </c>
      <c r="B358" s="7" t="s">
        <v>471</v>
      </c>
      <c r="C358" s="30">
        <v>0.89000883394166985</v>
      </c>
      <c r="D358" s="9"/>
      <c r="E358" s="9"/>
      <c r="F358" s="9"/>
      <c r="G358" s="9"/>
      <c r="H358" s="9"/>
      <c r="I358" s="9">
        <v>227.26233655503279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534.69520560902527</v>
      </c>
      <c r="X358" s="10"/>
      <c r="Y358" s="11"/>
      <c r="Z358" s="12">
        <v>762.84755099799975</v>
      </c>
    </row>
    <row r="359" spans="1:26" x14ac:dyDescent="0.2">
      <c r="A359" s="8">
        <v>594</v>
      </c>
      <c r="B359" s="7" t="s">
        <v>303</v>
      </c>
      <c r="C359" s="8">
        <v>18472.589451832908</v>
      </c>
      <c r="D359" s="9"/>
      <c r="E359" s="9"/>
      <c r="F359" s="9"/>
      <c r="G359" s="9">
        <v>3866.1513772001845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0">
        <v>90.801097784492399</v>
      </c>
      <c r="X359" s="10"/>
      <c r="Y359" s="11"/>
      <c r="Z359" s="12">
        <v>22429.541926817586</v>
      </c>
    </row>
    <row r="360" spans="1:26" ht="26" x14ac:dyDescent="0.2">
      <c r="A360" s="8">
        <v>595</v>
      </c>
      <c r="B360" s="7" t="s">
        <v>139</v>
      </c>
      <c r="C360" s="8">
        <v>2176.4274269176935</v>
      </c>
      <c r="D360" s="16">
        <v>2.2999999999080001</v>
      </c>
      <c r="E360" s="9"/>
      <c r="F360" s="9"/>
      <c r="G360" s="9"/>
      <c r="H360" s="9"/>
      <c r="I360" s="9">
        <v>1852.7188969061986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49182.617725461867</v>
      </c>
      <c r="X360" s="10"/>
      <c r="Y360" s="11"/>
      <c r="Z360" s="12">
        <v>53214.064049285669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43.086249273463864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43.086249273463864</v>
      </c>
    </row>
    <row r="362" spans="1:26" ht="26" x14ac:dyDescent="0.2">
      <c r="A362" s="8">
        <v>597</v>
      </c>
      <c r="B362" s="7" t="s">
        <v>472</v>
      </c>
      <c r="C362" s="30">
        <v>0.35977759696117911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1.1865919040530455E-2</v>
      </c>
      <c r="X362" s="10"/>
      <c r="Y362" s="11"/>
      <c r="Z362" s="23">
        <v>0.37164351600170958</v>
      </c>
    </row>
    <row r="363" spans="1:26" ht="27" customHeight="1" x14ac:dyDescent="0.2">
      <c r="A363" s="8">
        <v>598</v>
      </c>
      <c r="B363" s="7" t="s">
        <v>140</v>
      </c>
      <c r="C363" s="8">
        <v>11645.679670970934</v>
      </c>
      <c r="D363" s="9">
        <v>239.9999999778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298588.17972862121</v>
      </c>
      <c r="X363" s="10"/>
      <c r="Y363" s="11"/>
      <c r="Z363" s="12">
        <v>310473.85939956992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200.53888716415418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4.4721831813151321E-2</v>
      </c>
      <c r="X366" s="10"/>
      <c r="Y366" s="11"/>
      <c r="Z366" s="12">
        <v>200.58360899596732</v>
      </c>
    </row>
    <row r="367" spans="1:26" ht="39" x14ac:dyDescent="0.2">
      <c r="A367" s="8">
        <v>602</v>
      </c>
      <c r="B367" s="7" t="s">
        <v>474</v>
      </c>
      <c r="C367" s="30">
        <v>0.85868625534655985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0.85868625534655985</v>
      </c>
    </row>
    <row r="368" spans="1:26" x14ac:dyDescent="0.2">
      <c r="A368" s="8">
        <v>603</v>
      </c>
      <c r="B368" s="7" t="s">
        <v>143</v>
      </c>
      <c r="C368" s="8">
        <v>11.604442520816807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246.70408876083653</v>
      </c>
      <c r="X368" s="10"/>
      <c r="Y368" s="11"/>
      <c r="Z368" s="12">
        <v>258.30853128165336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1.7640658059586576</v>
      </c>
      <c r="D370" s="9">
        <v>22995.514997714487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22997.279063520444</v>
      </c>
    </row>
    <row r="371" spans="1:26" x14ac:dyDescent="0.2">
      <c r="A371" s="8">
        <v>606</v>
      </c>
      <c r="B371" s="7" t="s">
        <v>305</v>
      </c>
      <c r="C371" s="8"/>
      <c r="D371" s="9">
        <v>231.89999999999998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231.89999999999998</v>
      </c>
    </row>
    <row r="372" spans="1:26" x14ac:dyDescent="0.2">
      <c r="A372" s="8">
        <v>607</v>
      </c>
      <c r="B372" s="7" t="s">
        <v>477</v>
      </c>
      <c r="C372" s="8"/>
      <c r="D372" s="9">
        <v>334.8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334.8</v>
      </c>
    </row>
    <row r="373" spans="1:26" x14ac:dyDescent="0.2">
      <c r="A373" s="8">
        <v>608</v>
      </c>
      <c r="B373" s="7" t="s">
        <v>306</v>
      </c>
      <c r="C373" s="8"/>
      <c r="D373" s="9">
        <v>132.4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132.4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108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24.163655286021395</v>
      </c>
      <c r="X375" s="10"/>
      <c r="Y375" s="11"/>
      <c r="Z375" s="12">
        <v>132.1636552860214</v>
      </c>
    </row>
    <row r="376" spans="1:26" x14ac:dyDescent="0.2">
      <c r="A376" s="8">
        <v>611</v>
      </c>
      <c r="B376" s="7" t="s">
        <v>309</v>
      </c>
      <c r="C376" s="17">
        <v>8.7207495199031204E-3</v>
      </c>
      <c r="D376" s="9">
        <v>120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120.00872074951991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/>
    </row>
    <row r="379" spans="1:26" x14ac:dyDescent="0.2">
      <c r="A379" s="8">
        <v>614</v>
      </c>
      <c r="B379" s="7" t="s">
        <v>311</v>
      </c>
      <c r="C379" s="8"/>
      <c r="D379" s="9">
        <v>113.10000000000001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113.10000000000001</v>
      </c>
    </row>
    <row r="380" spans="1:26" x14ac:dyDescent="0.2">
      <c r="A380" s="8">
        <v>615</v>
      </c>
      <c r="B380" s="7" t="s">
        <v>312</v>
      </c>
      <c r="C380" s="8"/>
      <c r="D380" s="9">
        <v>74.100000000000009</v>
      </c>
      <c r="E380" s="9">
        <v>21.186450407793298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95.286450407793311</v>
      </c>
    </row>
    <row r="381" spans="1:26" x14ac:dyDescent="0.2">
      <c r="A381" s="8">
        <v>616</v>
      </c>
      <c r="B381" s="7" t="s">
        <v>313</v>
      </c>
      <c r="C381" s="8"/>
      <c r="D381" s="9">
        <v>321.75800000201281</v>
      </c>
      <c r="E381" s="9">
        <v>56.368353641197956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378.12635364321079</v>
      </c>
    </row>
    <row r="382" spans="1:26" x14ac:dyDescent="0.2">
      <c r="A382" s="8">
        <v>617</v>
      </c>
      <c r="B382" s="7" t="s">
        <v>314</v>
      </c>
      <c r="C382" s="8"/>
      <c r="D382" s="9">
        <v>42.009999996000005</v>
      </c>
      <c r="E382" s="16">
        <v>2.392903932224828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44.402903928224831</v>
      </c>
    </row>
    <row r="383" spans="1:26" x14ac:dyDescent="0.2">
      <c r="A383" s="8">
        <v>618</v>
      </c>
      <c r="B383" s="7" t="s">
        <v>315</v>
      </c>
      <c r="C383" s="8"/>
      <c r="D383" s="9">
        <v>95.999999999000011</v>
      </c>
      <c r="E383" s="9">
        <v>339.42680923251032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435.42680923151033</v>
      </c>
    </row>
    <row r="384" spans="1:26" x14ac:dyDescent="0.2">
      <c r="A384" s="8">
        <v>619</v>
      </c>
      <c r="B384" s="7" t="s">
        <v>316</v>
      </c>
      <c r="C384" s="8"/>
      <c r="D384" s="9">
        <v>32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32</v>
      </c>
    </row>
    <row r="385" spans="1:26" x14ac:dyDescent="0.2">
      <c r="A385" s="8">
        <v>620</v>
      </c>
      <c r="B385" s="7" t="s">
        <v>317</v>
      </c>
      <c r="C385" s="8"/>
      <c r="D385" s="9">
        <v>1182.3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1182.3</v>
      </c>
    </row>
    <row r="386" spans="1:26" x14ac:dyDescent="0.2">
      <c r="A386" s="8">
        <v>621</v>
      </c>
      <c r="B386" s="7" t="s">
        <v>318</v>
      </c>
      <c r="C386" s="8"/>
      <c r="D386" s="9">
        <v>147.5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147.5</v>
      </c>
    </row>
    <row r="387" spans="1:26" x14ac:dyDescent="0.2">
      <c r="A387" s="8">
        <v>622</v>
      </c>
      <c r="B387" s="7" t="s">
        <v>319</v>
      </c>
      <c r="C387" s="17">
        <v>2.9069165066343736E-3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8">
        <v>2.9069165066343736E-3</v>
      </c>
    </row>
    <row r="388" spans="1:26" x14ac:dyDescent="0.2">
      <c r="A388" s="8">
        <v>623</v>
      </c>
      <c r="B388" s="7" t="s">
        <v>144</v>
      </c>
      <c r="C388" s="17">
        <v>8.7207495199031204E-3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8.7207495199031204E-3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30.501903023906898</v>
      </c>
      <c r="D391" s="9"/>
      <c r="E391" s="16">
        <v>1.7921527741647658</v>
      </c>
      <c r="F391" s="9"/>
      <c r="G391" s="9"/>
      <c r="H391" s="9"/>
      <c r="I391" s="9">
        <v>42.146765923505029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40.747752273741369</v>
      </c>
      <c r="X391" s="10"/>
      <c r="Y391" s="11"/>
      <c r="Z391" s="12">
        <v>115.18857399531807</v>
      </c>
    </row>
    <row r="392" spans="1:26" x14ac:dyDescent="0.2">
      <c r="A392" s="8">
        <v>627</v>
      </c>
      <c r="B392" s="7" t="s">
        <v>148</v>
      </c>
      <c r="C392" s="8">
        <v>628.36869322440714</v>
      </c>
      <c r="D392" s="9">
        <v>82</v>
      </c>
      <c r="E392" s="9">
        <v>162.25956566136253</v>
      </c>
      <c r="F392" s="9"/>
      <c r="G392" s="9">
        <v>629.68773500133102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1.0200629159375538</v>
      </c>
      <c r="X392" s="10"/>
      <c r="Y392" s="11"/>
      <c r="Z392" s="12">
        <v>1503.3360568030384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37364.098374833411</v>
      </c>
      <c r="D394" s="9"/>
      <c r="E394" s="9"/>
      <c r="F394" s="9"/>
      <c r="G394" s="9"/>
      <c r="H394" s="9"/>
      <c r="I394" s="9"/>
      <c r="J394" s="9"/>
      <c r="K394" s="9">
        <v>221.28962273018558</v>
      </c>
      <c r="L394" s="9"/>
      <c r="M394" s="9">
        <v>1999.8707138561972</v>
      </c>
      <c r="N394" s="9"/>
      <c r="O394" s="9">
        <v>98.331795068408709</v>
      </c>
      <c r="P394" s="9"/>
      <c r="Q394" s="9"/>
      <c r="R394" s="9"/>
      <c r="S394" s="9"/>
      <c r="T394" s="9"/>
      <c r="U394" s="9"/>
      <c r="V394" s="10"/>
      <c r="W394" s="10">
        <v>72.175593852025202</v>
      </c>
      <c r="X394" s="10"/>
      <c r="Y394" s="11"/>
      <c r="Z394" s="12">
        <v>39755.766100340217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24.693140254557829</v>
      </c>
      <c r="X395" s="10"/>
      <c r="Y395" s="11"/>
      <c r="Z395" s="12">
        <v>24.693140254557829</v>
      </c>
    </row>
    <row r="396" spans="1:26" x14ac:dyDescent="0.2">
      <c r="A396" s="8">
        <v>631</v>
      </c>
      <c r="B396" s="7" t="s">
        <v>150</v>
      </c>
      <c r="C396" s="8">
        <v>12.102563582868704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5">
        <v>0.14314762450392324</v>
      </c>
      <c r="X396" s="10"/>
      <c r="Y396" s="11"/>
      <c r="Z396" s="12">
        <v>12.245711207372628</v>
      </c>
    </row>
    <row r="397" spans="1:26" x14ac:dyDescent="0.2">
      <c r="A397" s="8">
        <v>632</v>
      </c>
      <c r="B397" s="7" t="s">
        <v>481</v>
      </c>
      <c r="C397" s="8">
        <v>19.89653351957659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19.89653351957659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15.361445783132531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15.361445783132531</v>
      </c>
    </row>
    <row r="399" spans="1:26" x14ac:dyDescent="0.2">
      <c r="A399" s="8">
        <v>634</v>
      </c>
      <c r="B399" s="7" t="s">
        <v>320</v>
      </c>
      <c r="C399" s="8"/>
      <c r="D399" s="9">
        <v>438.7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438.7</v>
      </c>
    </row>
    <row r="400" spans="1:26" x14ac:dyDescent="0.2">
      <c r="A400" s="8">
        <v>635</v>
      </c>
      <c r="B400" s="7" t="s">
        <v>321</v>
      </c>
      <c r="C400" s="8"/>
      <c r="D400" s="9">
        <v>14.700000000000001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14.700000000000001</v>
      </c>
    </row>
    <row r="401" spans="1:26" x14ac:dyDescent="0.2">
      <c r="A401" s="8">
        <v>636</v>
      </c>
      <c r="B401" s="7" t="s">
        <v>322</v>
      </c>
      <c r="C401" s="8"/>
      <c r="D401" s="9">
        <v>10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10</v>
      </c>
    </row>
    <row r="402" spans="1:26" x14ac:dyDescent="0.2">
      <c r="A402" s="8">
        <v>637</v>
      </c>
      <c r="B402" s="7" t="s">
        <v>323</v>
      </c>
      <c r="C402" s="8"/>
      <c r="D402" s="9">
        <v>212.60000000000002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212.60000000000002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94.2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94.2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103.65384860525617</v>
      </c>
      <c r="D407" s="9"/>
      <c r="E407" s="9"/>
      <c r="F407" s="9"/>
      <c r="G407" s="9"/>
      <c r="H407" s="9"/>
      <c r="I407" s="9">
        <v>1729.857790906153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1027.7789074160698</v>
      </c>
      <c r="X407" s="10"/>
      <c r="Y407" s="11"/>
      <c r="Z407" s="12">
        <v>2861.2905469274792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50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50</v>
      </c>
    </row>
    <row r="411" spans="1:26" x14ac:dyDescent="0.2">
      <c r="A411" s="8">
        <v>646</v>
      </c>
      <c r="B411" s="7" t="s">
        <v>329</v>
      </c>
      <c r="C411" s="8"/>
      <c r="D411" s="9">
        <v>235.20000000000002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235.20000000000002</v>
      </c>
    </row>
    <row r="412" spans="1:26" x14ac:dyDescent="0.2">
      <c r="A412" s="8">
        <v>647</v>
      </c>
      <c r="B412" s="7" t="s">
        <v>330</v>
      </c>
      <c r="C412" s="8"/>
      <c r="D412" s="16">
        <v>6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21">
        <v>6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53.99999999896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53.99999999896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7.5613511868618921E-2</v>
      </c>
      <c r="D418" s="9">
        <v>331.19999999907202</v>
      </c>
      <c r="E418" s="9">
        <v>331.4713350928613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5.9808196715382088E-2</v>
      </c>
      <c r="X418" s="10"/>
      <c r="Y418" s="11"/>
      <c r="Z418" s="12">
        <v>662.80675680051729</v>
      </c>
    </row>
    <row r="419" spans="1:26" x14ac:dyDescent="0.2">
      <c r="A419" s="8">
        <v>654</v>
      </c>
      <c r="B419" s="7" t="s">
        <v>334</v>
      </c>
      <c r="C419" s="8"/>
      <c r="D419" s="9">
        <v>90.000000005999993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90.000000005999993</v>
      </c>
    </row>
    <row r="420" spans="1:26" x14ac:dyDescent="0.2">
      <c r="A420" s="8">
        <v>655</v>
      </c>
      <c r="B420" s="7" t="s">
        <v>335</v>
      </c>
      <c r="C420" s="30">
        <v>0.45490120852352811</v>
      </c>
      <c r="D420" s="9">
        <v>20.000000000800004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3">
        <v>1.2428596750773153</v>
      </c>
      <c r="X420" s="10"/>
      <c r="Y420" s="11"/>
      <c r="Z420" s="12">
        <v>21.697760884400846</v>
      </c>
    </row>
    <row r="421" spans="1:26" x14ac:dyDescent="0.2">
      <c r="A421" s="8">
        <v>656</v>
      </c>
      <c r="B421" s="7" t="s">
        <v>336</v>
      </c>
      <c r="C421" s="17">
        <v>2.8094174183694982E-3</v>
      </c>
      <c r="D421" s="9">
        <v>196.7</v>
      </c>
      <c r="E421" s="9">
        <v>14.589980186561169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211.29278960397954</v>
      </c>
    </row>
    <row r="422" spans="1:26" x14ac:dyDescent="0.2">
      <c r="A422" s="8">
        <v>657</v>
      </c>
      <c r="B422" s="7" t="s">
        <v>337</v>
      </c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/>
    </row>
    <row r="423" spans="1:26" x14ac:dyDescent="0.2">
      <c r="A423" s="8">
        <v>658</v>
      </c>
      <c r="B423" s="7" t="s">
        <v>338</v>
      </c>
      <c r="C423" s="8"/>
      <c r="D423" s="16">
        <v>7.0000000000000009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21">
        <v>7.0000000000000009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8.7207495199031204E-3</v>
      </c>
      <c r="D425" s="9">
        <v>19.9999999994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20.008720748919902</v>
      </c>
    </row>
    <row r="426" spans="1:26" x14ac:dyDescent="0.2">
      <c r="A426" s="8">
        <v>661</v>
      </c>
      <c r="B426" s="7" t="s">
        <v>489</v>
      </c>
      <c r="C426" s="14">
        <v>3.7993398741711251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3.7993398741711251</v>
      </c>
    </row>
    <row r="427" spans="1:26" x14ac:dyDescent="0.2">
      <c r="A427" s="8">
        <v>662</v>
      </c>
      <c r="B427" s="7" t="s">
        <v>341</v>
      </c>
      <c r="C427" s="8"/>
      <c r="D427" s="9">
        <v>23.29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23.29</v>
      </c>
    </row>
    <row r="428" spans="1:26" x14ac:dyDescent="0.2">
      <c r="A428" s="8">
        <v>663</v>
      </c>
      <c r="B428" s="7" t="s">
        <v>342</v>
      </c>
      <c r="C428" s="8"/>
      <c r="D428" s="16">
        <v>2.4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21">
        <v>2.4</v>
      </c>
    </row>
    <row r="429" spans="1:26" ht="26" x14ac:dyDescent="0.2">
      <c r="A429" s="8">
        <v>664</v>
      </c>
      <c r="B429" s="7" t="s">
        <v>490</v>
      </c>
      <c r="C429" s="30">
        <v>0.64238500416822997</v>
      </c>
      <c r="D429" s="9"/>
      <c r="E429" s="54">
        <v>2.4049285751003298E-4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0.64262549702574001</v>
      </c>
    </row>
    <row r="430" spans="1:26" x14ac:dyDescent="0.2">
      <c r="A430" s="8">
        <v>665</v>
      </c>
      <c r="B430" s="7" t="s">
        <v>151</v>
      </c>
      <c r="C430" s="30">
        <v>0.67384694980598336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0.67384694980598336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2.8057316062202874E-2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2.8057316062202874E-2</v>
      </c>
    </row>
    <row r="433" spans="1:26" x14ac:dyDescent="0.2">
      <c r="A433" s="8">
        <v>668</v>
      </c>
      <c r="B433" s="7" t="s">
        <v>154</v>
      </c>
      <c r="C433" s="30">
        <v>0.68061561616491795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0.29979577120259332</v>
      </c>
      <c r="X433" s="10"/>
      <c r="Y433" s="11"/>
      <c r="Z433" s="23">
        <v>0.98041138736751132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/>
    </row>
    <row r="436" spans="1:26" x14ac:dyDescent="0.2">
      <c r="A436" s="8">
        <v>671</v>
      </c>
      <c r="B436" s="7" t="s">
        <v>344</v>
      </c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/>
    </row>
    <row r="437" spans="1:26" x14ac:dyDescent="0.2">
      <c r="A437" s="8">
        <v>672</v>
      </c>
      <c r="B437" s="7" t="s">
        <v>345</v>
      </c>
      <c r="C437" s="8"/>
      <c r="D437" s="9">
        <v>14.5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14.5</v>
      </c>
    </row>
    <row r="438" spans="1:26" x14ac:dyDescent="0.2">
      <c r="A438" s="8">
        <v>673</v>
      </c>
      <c r="B438" s="7" t="s">
        <v>346</v>
      </c>
      <c r="C438" s="30">
        <v>0.24418098655728734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0.24418098655728734</v>
      </c>
    </row>
    <row r="439" spans="1:26" x14ac:dyDescent="0.2">
      <c r="A439" s="8">
        <v>674</v>
      </c>
      <c r="B439" s="7" t="s">
        <v>155</v>
      </c>
      <c r="C439" s="8">
        <v>705.79382059442503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2.8084107443428978</v>
      </c>
      <c r="X439" s="10"/>
      <c r="Y439" s="11"/>
      <c r="Z439" s="12">
        <v>708.60223133876798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62.500000001699995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62.500000001699995</v>
      </c>
    </row>
    <row r="442" spans="1:26" x14ac:dyDescent="0.2">
      <c r="A442" s="8">
        <v>677</v>
      </c>
      <c r="B442" s="7" t="s">
        <v>492</v>
      </c>
      <c r="C442" s="17">
        <v>2.4035932271933781E-3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33.999995142642639</v>
      </c>
      <c r="X442" s="10"/>
      <c r="Y442" s="11"/>
      <c r="Z442" s="12">
        <v>34.002398735869832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1.1583498249431988E-2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1.1583498249431988E-2</v>
      </c>
    </row>
    <row r="445" spans="1:26" x14ac:dyDescent="0.2">
      <c r="A445" s="8">
        <v>680</v>
      </c>
      <c r="B445" s="7" t="s">
        <v>494</v>
      </c>
      <c r="C445" s="17">
        <v>5.8138330132687472E-3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5.8138330132687472E-3</v>
      </c>
    </row>
    <row r="446" spans="1:26" ht="26" x14ac:dyDescent="0.2">
      <c r="A446" s="8">
        <v>681</v>
      </c>
      <c r="B446" s="7" t="s">
        <v>495</v>
      </c>
      <c r="C446" s="8">
        <v>42.822129719641161</v>
      </c>
      <c r="D446" s="9"/>
      <c r="E446" s="9"/>
      <c r="F446" s="9"/>
      <c r="G446" s="9"/>
      <c r="H446" s="9"/>
      <c r="I446" s="9">
        <v>788.40918635908622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113.74653831252981</v>
      </c>
      <c r="X446" s="10"/>
      <c r="Y446" s="11"/>
      <c r="Z446" s="12">
        <v>944.9778543912571</v>
      </c>
    </row>
    <row r="447" spans="1:26" x14ac:dyDescent="0.2">
      <c r="A447" s="8">
        <v>682</v>
      </c>
      <c r="B447" s="7" t="s">
        <v>348</v>
      </c>
      <c r="C447" s="30">
        <v>0.18688297653328678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0.57456394500894115</v>
      </c>
      <c r="X447" s="10"/>
      <c r="Y447" s="11"/>
      <c r="Z447" s="23">
        <v>0.76144692154222793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80.000000004000015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80.000000004000015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162.11539669823978</v>
      </c>
      <c r="D453" s="16">
        <v>1.8800000000000001</v>
      </c>
      <c r="E453" s="9"/>
      <c r="F453" s="9"/>
      <c r="G453" s="9"/>
      <c r="H453" s="9"/>
      <c r="I453" s="9">
        <v>646.93912649448055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821.53913165587403</v>
      </c>
      <c r="X453" s="10"/>
      <c r="Y453" s="11"/>
      <c r="Z453" s="12">
        <v>1632.4736548485944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342.63281663365859</v>
      </c>
      <c r="D455" s="9"/>
      <c r="E455" s="9"/>
      <c r="F455" s="9"/>
      <c r="G455" s="9"/>
      <c r="H455" s="9"/>
      <c r="I455" s="9">
        <v>114.12048734282972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1324.0487539747819</v>
      </c>
      <c r="X455" s="10"/>
      <c r="Y455" s="11"/>
      <c r="Z455" s="12">
        <v>1780.8020579512702</v>
      </c>
    </row>
    <row r="456" spans="1:26" x14ac:dyDescent="0.2">
      <c r="A456" s="8">
        <v>691</v>
      </c>
      <c r="B456" s="7" t="s">
        <v>161</v>
      </c>
      <c r="C456" s="8">
        <v>25402.82975052367</v>
      </c>
      <c r="D456" s="9">
        <v>331.49999999780005</v>
      </c>
      <c r="E456" s="9">
        <v>360.81344901231063</v>
      </c>
      <c r="F456" s="9"/>
      <c r="G456" s="9">
        <v>42551.094228440859</v>
      </c>
      <c r="H456" s="9"/>
      <c r="I456" s="9"/>
      <c r="J456" s="9"/>
      <c r="K456" s="9">
        <v>1972.337062117605</v>
      </c>
      <c r="L456" s="9"/>
      <c r="M456" s="9">
        <v>32801.541989936253</v>
      </c>
      <c r="N456" s="9">
        <v>529.35980425875573</v>
      </c>
      <c r="O456" s="9">
        <v>1032.6960318703686</v>
      </c>
      <c r="P456" s="9">
        <v>715.51724573184231</v>
      </c>
      <c r="Q456" s="9"/>
      <c r="R456" s="9"/>
      <c r="S456" s="9"/>
      <c r="T456" s="9"/>
      <c r="U456" s="9"/>
      <c r="V456" s="10"/>
      <c r="W456" s="10">
        <v>780.19997605553283</v>
      </c>
      <c r="X456" s="10"/>
      <c r="Y456" s="11">
        <v>421.42210902819465</v>
      </c>
      <c r="Z456" s="12">
        <v>106899.31164697318</v>
      </c>
    </row>
    <row r="457" spans="1:26" ht="26" x14ac:dyDescent="0.2">
      <c r="A457" s="8">
        <v>692</v>
      </c>
      <c r="B457" s="7" t="s">
        <v>500</v>
      </c>
      <c r="C457" s="8">
        <v>46.016488300022139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46.016488300022139</v>
      </c>
    </row>
    <row r="458" spans="1:26" ht="26" x14ac:dyDescent="0.2">
      <c r="A458" s="8">
        <v>693</v>
      </c>
      <c r="B458" s="7" t="s">
        <v>501</v>
      </c>
      <c r="C458" s="14">
        <v>2.0643418557971711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0.17923253864936745</v>
      </c>
      <c r="X458" s="10"/>
      <c r="Y458" s="11"/>
      <c r="Z458" s="21">
        <v>2.2435743944465387</v>
      </c>
    </row>
    <row r="459" spans="1:26" ht="78" x14ac:dyDescent="0.2">
      <c r="A459" s="8">
        <v>694</v>
      </c>
      <c r="B459" s="7" t="s">
        <v>502</v>
      </c>
      <c r="C459" s="8">
        <v>180.9060540557557</v>
      </c>
      <c r="D459" s="9">
        <v>45.120000000245994</v>
      </c>
      <c r="E459" s="9">
        <v>18.211260291329499</v>
      </c>
      <c r="F459" s="9"/>
      <c r="G459" s="9"/>
      <c r="H459" s="9"/>
      <c r="I459" s="9">
        <v>1807.8058602748783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2103.4364501426203</v>
      </c>
      <c r="X459" s="10"/>
      <c r="Y459" s="11"/>
      <c r="Z459" s="12">
        <v>4155.4796247648301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1.4888466603607584E-2</v>
      </c>
      <c r="D461" s="9"/>
      <c r="E461" s="9"/>
      <c r="F461" s="9"/>
      <c r="G461" s="9"/>
      <c r="H461" s="9"/>
      <c r="I461" s="9">
        <v>788.35368493111491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2689.6921389028244</v>
      </c>
      <c r="X461" s="10"/>
      <c r="Y461" s="11"/>
      <c r="Z461" s="12">
        <v>3478.0607123005429</v>
      </c>
    </row>
    <row r="462" spans="1:26" x14ac:dyDescent="0.2">
      <c r="A462" s="8">
        <v>697</v>
      </c>
      <c r="B462" s="7" t="s">
        <v>162</v>
      </c>
      <c r="C462" s="30">
        <v>0.38364814103742217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45.789882599999999</v>
      </c>
      <c r="W462" s="10">
        <v>210.58184829659072</v>
      </c>
      <c r="X462" s="10">
        <v>47.20595139033928</v>
      </c>
      <c r="Y462" s="11">
        <v>20.883222409549937</v>
      </c>
      <c r="Z462" s="12">
        <v>324.84455283751737</v>
      </c>
    </row>
    <row r="463" spans="1:26" x14ac:dyDescent="0.2">
      <c r="A463" s="8">
        <v>698</v>
      </c>
      <c r="B463" s="7" t="s">
        <v>163</v>
      </c>
      <c r="C463" s="8">
        <v>964.94277248033859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4751.5387484883368</v>
      </c>
      <c r="X463" s="10"/>
      <c r="Y463" s="11"/>
      <c r="Z463" s="12">
        <v>5716.4815209686749</v>
      </c>
    </row>
    <row r="464" spans="1:26" x14ac:dyDescent="0.2">
      <c r="A464" s="8">
        <v>699</v>
      </c>
      <c r="B464" s="7" t="s">
        <v>164</v>
      </c>
      <c r="C464" s="30">
        <v>0.66455686860960772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0.66455686860960772</v>
      </c>
    </row>
    <row r="465" spans="1:26" ht="52" x14ac:dyDescent="0.2">
      <c r="A465" s="8">
        <v>700</v>
      </c>
      <c r="B465" s="7" t="s">
        <v>505</v>
      </c>
      <c r="C465" s="8">
        <v>142.97719811685619</v>
      </c>
      <c r="D465" s="9"/>
      <c r="E465" s="9"/>
      <c r="F465" s="9"/>
      <c r="G465" s="9"/>
      <c r="H465" s="9"/>
      <c r="I465" s="9">
        <v>375.25899215923818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442.8143264823176</v>
      </c>
      <c r="X465" s="10"/>
      <c r="Y465" s="11"/>
      <c r="Z465" s="12">
        <v>961.05051675841196</v>
      </c>
    </row>
    <row r="466" spans="1:26" x14ac:dyDescent="0.2">
      <c r="A466" s="8">
        <v>701</v>
      </c>
      <c r="B466" s="7" t="s">
        <v>350</v>
      </c>
      <c r="C466" s="8"/>
      <c r="D466" s="22">
        <v>0.79999999999999993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23">
        <v>0.79999999999999993</v>
      </c>
    </row>
    <row r="467" spans="1:26" ht="26" x14ac:dyDescent="0.2">
      <c r="A467" s="8">
        <v>702</v>
      </c>
      <c r="B467" s="7" t="s">
        <v>506</v>
      </c>
      <c r="C467" s="30">
        <v>0.11046282725210617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0.11046282725210617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429.42223439211392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429.42223439211392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0.46549835706462217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0.46549835706462217</v>
      </c>
    </row>
    <row r="470" spans="1:26" ht="26" x14ac:dyDescent="0.2">
      <c r="A470" s="8">
        <v>705</v>
      </c>
      <c r="B470" s="7" t="s">
        <v>509</v>
      </c>
      <c r="C470" s="17">
        <v>5.2324497119418709E-2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5.2324497119418709E-2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29507.037385839722</v>
      </c>
      <c r="D472" s="9"/>
      <c r="E472" s="9"/>
      <c r="F472" s="9"/>
      <c r="G472" s="9"/>
      <c r="H472" s="9"/>
      <c r="I472" s="9">
        <v>1460.7556144207483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5237.1819784852369</v>
      </c>
      <c r="X472" s="10"/>
      <c r="Y472" s="11"/>
      <c r="Z472" s="12">
        <v>36204.974978745704</v>
      </c>
    </row>
    <row r="473" spans="1:26" ht="40.5" customHeight="1" x14ac:dyDescent="0.2">
      <c r="A473" s="8">
        <v>708</v>
      </c>
      <c r="B473" s="7" t="s">
        <v>512</v>
      </c>
      <c r="C473" s="8">
        <v>17.484692288162254</v>
      </c>
      <c r="D473" s="9"/>
      <c r="E473" s="9"/>
      <c r="F473" s="9"/>
      <c r="G473" s="9"/>
      <c r="H473" s="9"/>
      <c r="I473" s="9">
        <v>2995.2172906805272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4362.6154154166734</v>
      </c>
      <c r="X473" s="10"/>
      <c r="Y473" s="11"/>
      <c r="Z473" s="12">
        <v>7375.317398385363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1.1627666026537494E-2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1.1627666026537494E-2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4.6049678330814569E-3</v>
      </c>
      <c r="X477" s="10"/>
      <c r="Y477" s="11"/>
      <c r="Z477" s="18">
        <v>4.6049678330814569E-3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17.05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17.05</v>
      </c>
    </row>
    <row r="481" spans="1:26" x14ac:dyDescent="0.2">
      <c r="A481" s="8">
        <v>716</v>
      </c>
      <c r="B481" s="7" t="s">
        <v>353</v>
      </c>
      <c r="C481" s="8"/>
      <c r="D481" s="9">
        <v>179.99999999400001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179.99999999400001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27.969819360200464</v>
      </c>
      <c r="D485" s="9"/>
      <c r="E485" s="9"/>
      <c r="F485" s="9"/>
      <c r="G485" s="9">
        <v>619.42053464238086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0.65876723388734559</v>
      </c>
      <c r="X485" s="10"/>
      <c r="Y485" s="11"/>
      <c r="Z485" s="12">
        <v>648.04912123646875</v>
      </c>
    </row>
    <row r="486" spans="1:26" x14ac:dyDescent="0.2">
      <c r="A486" s="8">
        <v>721</v>
      </c>
      <c r="B486" s="7" t="s">
        <v>166</v>
      </c>
      <c r="C486" s="17">
        <v>5.5231413626053084E-2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5.5231413626053084E-2</v>
      </c>
    </row>
    <row r="487" spans="1:26" x14ac:dyDescent="0.2">
      <c r="A487" s="8">
        <v>722</v>
      </c>
      <c r="B487" s="7" t="s">
        <v>354</v>
      </c>
      <c r="C487" s="8"/>
      <c r="D487" s="9">
        <v>51.0000000016</v>
      </c>
      <c r="E487" s="9">
        <v>40.278159779687471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91.278159781287471</v>
      </c>
    </row>
    <row r="488" spans="1:26" x14ac:dyDescent="0.2">
      <c r="A488" s="8">
        <v>723</v>
      </c>
      <c r="B488" s="7" t="s">
        <v>355</v>
      </c>
      <c r="C488" s="8"/>
      <c r="D488" s="9">
        <v>54.249999996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54.249999996</v>
      </c>
    </row>
    <row r="489" spans="1:26" x14ac:dyDescent="0.2">
      <c r="A489" s="8">
        <v>724</v>
      </c>
      <c r="B489" s="7" t="s">
        <v>356</v>
      </c>
      <c r="C489" s="8"/>
      <c r="D489" s="16">
        <v>8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21">
        <v>8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5.703616652621496E-2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5">
        <v>0.11533210782623814</v>
      </c>
      <c r="X492" s="10"/>
      <c r="Y492" s="11"/>
      <c r="Z492" s="23">
        <v>0.17236827435245311</v>
      </c>
    </row>
    <row r="493" spans="1:26" x14ac:dyDescent="0.2">
      <c r="A493" s="8">
        <v>728</v>
      </c>
      <c r="B493" s="7" t="s">
        <v>523</v>
      </c>
      <c r="C493" s="17">
        <v>2.126923800515369E-3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2.126923800515369E-3</v>
      </c>
    </row>
    <row r="494" spans="1:26" x14ac:dyDescent="0.2">
      <c r="A494" s="8">
        <v>729</v>
      </c>
      <c r="B494" s="7" t="s">
        <v>524</v>
      </c>
      <c r="C494" s="8">
        <v>564.25284235327831</v>
      </c>
      <c r="D494" s="9"/>
      <c r="E494" s="9"/>
      <c r="F494" s="9"/>
      <c r="G494" s="9"/>
      <c r="H494" s="9"/>
      <c r="I494" s="9"/>
      <c r="J494" s="9"/>
      <c r="K494" s="9">
        <v>30.178176467607958</v>
      </c>
      <c r="L494" s="9"/>
      <c r="M494" s="9">
        <v>298.32701825596371</v>
      </c>
      <c r="N494" s="9"/>
      <c r="O494" s="9">
        <v>13.409911532857043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906.16794860970697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3534.8106577774242</v>
      </c>
      <c r="D496" s="9"/>
      <c r="E496" s="9"/>
      <c r="F496" s="9"/>
      <c r="G496" s="9"/>
      <c r="H496" s="9"/>
      <c r="I496" s="9"/>
      <c r="J496" s="9"/>
      <c r="K496" s="9">
        <v>809.59489980271792</v>
      </c>
      <c r="L496" s="9"/>
      <c r="M496" s="9">
        <v>8017.4608479841163</v>
      </c>
      <c r="N496" s="9"/>
      <c r="O496" s="9">
        <v>359.74990057665485</v>
      </c>
      <c r="P496" s="9"/>
      <c r="Q496" s="9"/>
      <c r="R496" s="9"/>
      <c r="S496" s="9"/>
      <c r="T496" s="9"/>
      <c r="U496" s="9"/>
      <c r="V496" s="10"/>
      <c r="W496" s="15">
        <v>0.33411636621132984</v>
      </c>
      <c r="X496" s="10"/>
      <c r="Y496" s="11"/>
      <c r="Z496" s="12">
        <v>12721.950422507125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30.6205926982406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3.2412501739453592E-3</v>
      </c>
      <c r="X501" s="10"/>
      <c r="Y501" s="11"/>
      <c r="Z501" s="12">
        <v>30.623833948414546</v>
      </c>
    </row>
    <row r="502" spans="1:26" x14ac:dyDescent="0.2">
      <c r="A502" s="8">
        <v>737</v>
      </c>
      <c r="B502" s="7" t="s">
        <v>170</v>
      </c>
      <c r="C502" s="8">
        <v>40162.675914377134</v>
      </c>
      <c r="D502" s="9"/>
      <c r="E502" s="31">
        <v>1.3380957610058535E-3</v>
      </c>
      <c r="F502" s="9"/>
      <c r="G502" s="9">
        <v>6890.254412401232</v>
      </c>
      <c r="H502" s="9"/>
      <c r="I502" s="9"/>
      <c r="J502" s="9"/>
      <c r="K502" s="9">
        <v>56.036064689657898</v>
      </c>
      <c r="L502" s="9"/>
      <c r="M502" s="9">
        <v>209.85961391801865</v>
      </c>
      <c r="N502" s="9"/>
      <c r="O502" s="9">
        <v>24.900068794558571</v>
      </c>
      <c r="P502" s="9"/>
      <c r="Q502" s="9"/>
      <c r="R502" s="9"/>
      <c r="S502" s="9"/>
      <c r="T502" s="9"/>
      <c r="U502" s="9"/>
      <c r="V502" s="10"/>
      <c r="W502" s="13">
        <v>3.8808136806041942</v>
      </c>
      <c r="X502" s="10"/>
      <c r="Y502" s="11"/>
      <c r="Z502" s="12">
        <v>47347.608225956967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231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231</v>
      </c>
    </row>
    <row r="506" spans="1:26" x14ac:dyDescent="0.2">
      <c r="A506" s="8">
        <v>741</v>
      </c>
      <c r="B506" s="7" t="s">
        <v>530</v>
      </c>
      <c r="C506" s="17">
        <v>2.126923800515369E-3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2.126923800515369E-3</v>
      </c>
    </row>
    <row r="507" spans="1:26" x14ac:dyDescent="0.2">
      <c r="A507" s="8">
        <v>742</v>
      </c>
      <c r="B507" s="7" t="s">
        <v>360</v>
      </c>
      <c r="C507" s="8"/>
      <c r="D507" s="9">
        <v>60.8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60.8</v>
      </c>
    </row>
    <row r="508" spans="1:26" x14ac:dyDescent="0.2">
      <c r="A508" s="8">
        <v>743</v>
      </c>
      <c r="B508" s="7" t="s">
        <v>531</v>
      </c>
      <c r="C508" s="8"/>
      <c r="D508" s="9">
        <v>12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>
        <v>12</v>
      </c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746.76000002174999</v>
      </c>
      <c r="E510" s="9">
        <v>197.6438422590038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944.40384228075379</v>
      </c>
    </row>
    <row r="511" spans="1:26" x14ac:dyDescent="0.2">
      <c r="A511" s="8">
        <v>746</v>
      </c>
      <c r="B511" s="7" t="s">
        <v>533</v>
      </c>
      <c r="C511" s="8">
        <v>1477.5121870281241</v>
      </c>
      <c r="D511" s="9">
        <v>56.45</v>
      </c>
      <c r="E511" s="9">
        <v>68.173150144492269</v>
      </c>
      <c r="F511" s="9"/>
      <c r="G511" s="9">
        <v>359.58465553207088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353.72871178235175</v>
      </c>
      <c r="X511" s="10"/>
      <c r="Y511" s="11"/>
      <c r="Z511" s="12">
        <v>2315.4487044870389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20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20</v>
      </c>
    </row>
    <row r="516" spans="1:26" x14ac:dyDescent="0.2">
      <c r="A516" s="8">
        <v>751</v>
      </c>
      <c r="B516" s="7" t="s">
        <v>537</v>
      </c>
      <c r="C516" s="8">
        <v>38.373602696395196</v>
      </c>
      <c r="D516" s="9">
        <v>10</v>
      </c>
      <c r="E516" s="9">
        <v>383.15257370719593</v>
      </c>
      <c r="F516" s="9"/>
      <c r="G516" s="9">
        <v>737.67752086128928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2027.5418192801969</v>
      </c>
      <c r="X516" s="10"/>
      <c r="Y516" s="11"/>
      <c r="Z516" s="12">
        <v>3196.7455165450774</v>
      </c>
    </row>
    <row r="517" spans="1:26" x14ac:dyDescent="0.2">
      <c r="A517" s="8">
        <v>752</v>
      </c>
      <c r="B517" s="7" t="s">
        <v>538</v>
      </c>
      <c r="C517" s="17">
        <v>2.0326287422539894E-2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1.2945084921363271E-2</v>
      </c>
      <c r="X517" s="10"/>
      <c r="Y517" s="11"/>
      <c r="Z517" s="18">
        <v>3.3271372343903163E-2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55">
        <v>0.39999999907321038</v>
      </c>
      <c r="X519" s="35"/>
      <c r="Y519" s="36"/>
      <c r="Z519" s="56">
        <v>0.39999999907321038</v>
      </c>
    </row>
    <row r="520" spans="1:26" x14ac:dyDescent="0.2">
      <c r="A520" s="57" t="s">
        <v>24</v>
      </c>
      <c r="B520" s="58"/>
      <c r="C520" s="37">
        <f t="shared" ref="C520:T520" si="0">SUM(C5:C170)+C171/10^6+SUM(C172:C519)</f>
        <v>908729.32648543734</v>
      </c>
      <c r="D520" s="38">
        <f t="shared" si="0"/>
        <v>64383.312197803767</v>
      </c>
      <c r="E520" s="38">
        <f t="shared" si="0"/>
        <v>6281.8276164945655</v>
      </c>
      <c r="F520" s="38">
        <f t="shared" si="0"/>
        <v>14243.534973348827</v>
      </c>
      <c r="G520" s="38">
        <f t="shared" si="0"/>
        <v>197058.94420105859</v>
      </c>
      <c r="H520" s="38">
        <f t="shared" si="0"/>
        <v>65427.50471315164</v>
      </c>
      <c r="I520" s="38">
        <f t="shared" si="0"/>
        <v>257617.85821821814</v>
      </c>
      <c r="J520" s="38">
        <f t="shared" si="0"/>
        <v>95814.519967538901</v>
      </c>
      <c r="K520" s="38">
        <f t="shared" si="0"/>
        <v>15564.209484259263</v>
      </c>
      <c r="L520" s="38">
        <f t="shared" si="0"/>
        <v>10827.802702250739</v>
      </c>
      <c r="M520" s="38">
        <f t="shared" si="0"/>
        <v>307235.96751586389</v>
      </c>
      <c r="N520" s="38">
        <f t="shared" si="0"/>
        <v>18820.684148357534</v>
      </c>
      <c r="O520" s="38">
        <f t="shared" si="0"/>
        <v>20313.209828871142</v>
      </c>
      <c r="P520" s="38">
        <f t="shared" si="0"/>
        <v>22601.203460193115</v>
      </c>
      <c r="Q520" s="38">
        <f t="shared" si="0"/>
        <v>2191.4121190826959</v>
      </c>
      <c r="R520" s="38">
        <f t="shared" si="0"/>
        <v>0</v>
      </c>
      <c r="S520" s="38">
        <f t="shared" si="0"/>
        <v>2831.8709081994625</v>
      </c>
      <c r="T520" s="38">
        <f t="shared" si="0"/>
        <v>50969.405682145094</v>
      </c>
      <c r="U520" s="39">
        <f>SUM(U5:U519)</f>
        <v>1069.7413224643342</v>
      </c>
      <c r="V520" s="40">
        <f>SUM(V5:V170)+V171/10^6+SUM(V172:V519)</f>
        <v>74417.80130538599</v>
      </c>
      <c r="W520" s="40">
        <f>SUM(W5:W170)+W171/10^6+SUM(W172:W519)</f>
        <v>745236.21950778458</v>
      </c>
      <c r="X520" s="40">
        <f>SUM(X5:X170)+X171/10^6+SUM(X172:X519)</f>
        <v>2873.9713148256201</v>
      </c>
      <c r="Y520" s="41">
        <f>SUM(Y5:Y170)+Y171/10^6+SUM(Y172:Y519)</f>
        <v>1340.2767258799095</v>
      </c>
      <c r="Z520" s="42">
        <f>SUM(Z5:Z170)+Z171/10^6+SUM(Z172:Z519)</f>
        <v>2884780.8641458908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B3E21C5C-CDF9-473B-8827-A36C0393AA9E}"/>
</file>

<file path=customXml/itemProps2.xml><?xml version="1.0" encoding="utf-8"?>
<ds:datastoreItem xmlns:ds="http://schemas.openxmlformats.org/officeDocument/2006/customXml" ds:itemID="{5D23417A-68A2-4DF5-9934-046E6A3B8D71}"/>
</file>

<file path=customXml/itemProps3.xml><?xml version="1.0" encoding="utf-8"?>
<ds:datastoreItem xmlns:ds="http://schemas.openxmlformats.org/officeDocument/2006/customXml" ds:itemID="{73AD6A58-1F33-4E94-9AFA-78A72C05D8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2026-02-17T07:01:49Z</dcterms:created>
  <dcterms:modified xsi:type="dcterms:W3CDTF">2026-02-17T07:01:53Z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