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8EBF3E9F-9A66-4628-8BF4-6A8A5A2AAFD7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25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<sst xmlns="http://schemas.openxmlformats.org/spreadsheetml/2006/main" count="545" uniqueCount="544">
  <si>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</si>
  <si>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</si>
  <si>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</si>
  <si>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</si>
  <si>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</si>
  <si>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</si>
  <si>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</si>
  <si>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</si>
  <si>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</si>
  <si>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</si>
  <si>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</si>
  <si>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</si>
  <si>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</si>
  <si>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</si>
  <si>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</si>
  <si>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</si>
  <si>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</si>
  <si>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</si>
  <si>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</si>
  <si>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</si>
  <si>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</si>
  <si>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</si>
  <si>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</si>
  <si>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</si>
  <si>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</si>
  <si>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</si>
  <si>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</si>
  <si>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</si>
  <si>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</si>
  <si>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</si>
  <si>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</si>
  <si>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</si>
  <si>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</si>
  <si>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</si>
  <si>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</si>
  <si>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</si>
  <si>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</si>
  <si>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</si>
  <si>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</si>
  <si>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</si>
  <si>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</si>
  <si>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</si>
  <si>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</si>
  <si>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</si>
  <si>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</si>
  <si>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</si>
  <si>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</si>
  <si>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</si>
  <si>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</si>
  <si>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</si>
  <si>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</si>
  <si>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</si>
  <si>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</si>
  <si>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</si>
  <si>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</si>
  <si>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</si>
  <si>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</si>
  <si>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</si>
  <si>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</si>
  <si>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</si>
  <si>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</si>
  <si>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</si>
  <si>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</si>
  <si>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</si>
  <si>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</si>
  <si>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</si>
  <si>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</si>
  <si>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</si>
  <si>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</si>
  <si>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</si>
  <si>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</si>
  <si>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</si>
  <si>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</si>
  <si>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</si>
  <si>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</si>
  <si>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</si>
  <si>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</si>
  <si>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</si>
  <si>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</si>
  <si>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</si>
  <si>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</si>
  <si>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</si>
  <si>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</si>
  <si>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</si>
  <si>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</si>
  <si>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</si>
  <si>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</si>
  <si>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</si>
  <si>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</si>
  <si>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</si>
  <si>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</si>
  <si>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</si>
  <si>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</si>
  <si>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</si>
  <si>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</si>
  <si>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</si>
  <si>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</si>
  <si>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</si>
  <si>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</si>
  <si>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</si>
  <si>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</si>
  <si>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</si>
  <si>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</si>
  <si>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</si>
  <si>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</si>
  <si>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</si>
  <si>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</si>
  <si>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</si>
  <si>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</si>
  <si>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</si>
  <si>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</si>
  <si>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</si>
  <si>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</si>
  <si>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</si>
  <si>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</si>
  <si>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</si>
  <si>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</si>
  <si>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</si>
  <si>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</si>
  <si>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</si>
  <si>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</si>
  <si>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</si>
  <si>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</si>
  <si>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</si>
  <si>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</si>
  <si>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</si>
  <si>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</si>
  <si>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</si>
  <si>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</si>
  <si>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</si>
  <si>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</si>
  <si>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</si>
  <si>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</si>
  <si>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</si>
  <si>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</si>
  <si>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</si>
  <si>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</si>
  <si>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</si>
  <si>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</si>
  <si>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</si>
  <si>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</si>
  <si>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</si>
  <si>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</si>
  <si>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</si>
  <si>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</si>
  <si>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</si>
  <si>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</si>
  <si>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</si>
  <si>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</si>
  <si>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</si>
  <si>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</si>
  <si>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</si>
  <si>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</si>
  <si>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</si>
  <si>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</si>
  <si>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</si>
  <si>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</si>
  <si>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</si>
  <si>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</si>
  <si>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</si>
  <si>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</si>
  <si>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</si>
  <si>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</si>
  <si>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</si>
  <si>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</si>
  <si>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</si>
  <si>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</si>
  <si>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</si>
  <si>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</si>
  <si>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</si>
  <si>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</si>
  <si>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</si>
  <si>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</si>
  <si>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</si>
  <si>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</si>
  <si>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</si>
  <si>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</si>
  <si>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</si>
  <si>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</si>
  <si>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</si>
  <si>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</si>
  <si>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</si>
  <si>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</si>
  <si>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</si>
  <si>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</si>
  <si>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</si>
  <si>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</si>
  <si>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</si>
  <si>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</si>
  <si>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</si>
  <si>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</si>
  <si>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</si>
  <si>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</si>
  <si>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</si>
  <si>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</si>
  <si>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</si>
  <si>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</si>
  <si>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</si>
  <si>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</si>
  <si>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</si>
  <si>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</si>
  <si>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</si>
  <si>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</si>
  <si>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</si>
  <si>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</si>
  <si>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</si>
  <si>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</si>
  <si>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</si>
  <si>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</si>
  <si>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</si>
  <si>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</si>
  <si>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</si>
  <si>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</si>
  <si>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</si>
  <si>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</si>
  <si>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</si>
  <si>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</si>
  <si>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</si>
  <si>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</si>
  <si>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</si>
  <si>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</si>
  <si>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</si>
  <si>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</si>
  <si>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</si>
  <si>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</si>
  <si>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</si>
  <si>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</si>
  <si>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</si>
  <si>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</si>
  <si>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</si>
  <si>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</si>
  <si>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</si>
  <si>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</si>
  <si>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</si>
  <si>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</si>
  <si>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</si>
  <si>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</si>
  <si>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</si>
  <si>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</si>
  <si>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</si>
  <si>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</si>
  <si>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</si>
  <si>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</si>
  <si>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</si>
  <si>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</si>
  <si>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</si>
  <si>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</si>
  <si>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</si>
  <si>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</si>
  <si>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</si>
  <si>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</si>
  <si>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</si>
  <si>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</si>
  <si>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</si>
  <si>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</si>
  <si>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</si>
  <si>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</si>
  <si>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</si>
  <si>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</si>
  <si>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</si>
  <si>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</si>
  <si>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</si>
  <si>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</si>
  <si>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</si>
  <si>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</si>
  <si>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</si>
  <si>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</si>
  <si>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</si>
  <si>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</si>
  <si>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</si>
  <si>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</si>
  <si>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</si>
  <si>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</si>
  <si>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</si>
  <si>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</si>
  <si>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</si>
  <si>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</si>
  <si>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</si>
  <si>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</si>
  <si>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</si>
  <si>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</si>
  <si>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</si>
  <si>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</si>
  <si>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</si>
  <si>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</si>
  <si>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</si>
  <si>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</si>
  <si>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</si>
  <si>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</si>
  <si>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</si>
  <si>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</si>
  <si>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</si>
  <si>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</si>
  <si>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</si>
  <si>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</si>
  <si>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</si>
  <si>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</si>
  <si>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</si>
  <si>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</si>
  <si>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</si>
  <si>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</si>
  <si>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</si>
  <si>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</si>
  <si>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</si>
  <si>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</si>
  <si>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</si>
  <si>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</si>
  <si>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</si>
  <si>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</si>
  <si>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</si>
  <si>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</si>
  <si>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</si>
  <si>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</si>
  <si>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</si>
  <si>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</si>
  <si>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</si>
  <si>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</si>
  <si>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</si>
  <si>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</si>
  <si>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</si>
  <si>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</si>
  <si>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</si>
  <si>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</si>
  <si>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</si>
  <si>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</si>
  <si>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</si>
  <si>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</si>
  <si>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</si>
  <si>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</si>
  <si>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</si>
  <si>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</si>
  <si>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</si>
  <si>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</si>
  <si>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</si>
  <si>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</si>
  <si>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</si>
  <si>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</si>
  <si>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</si>
  <si>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</si>
  <si>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</si>
  <si>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</si>
  <si>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</si>
  <si>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</si>
  <si>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</si>
  <si>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</si>
  <si>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</si>
  <si>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</si>
  <si>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</si>
  <si>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</si>
  <si>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</si>
  <si>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</si>
  <si>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</si>
  <si>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</si>
  <si>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</si>
  <si>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</si>
  <si>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</si>
  <si>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</si>
  <si>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</si>
  <si>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</si>
  <si>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</si>
  <si>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</si>
  <si>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</si>
  <si>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</si>
  <si>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</si>
  <si>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</si>
  <si>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</si>
  <si>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</si>
  <si>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</si>
  <si>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</si>
  <si>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</si>
  <si>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</si>
  <si>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</si>
  <si>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</si>
  <si>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</si>
  <si>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</si>
  <si>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</si>
  <si>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</si>
  <si>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</si>
  <si>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</si>
  <si>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</si>
  <si>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</si>
  <si>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</si>
  <si>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</si>
  <si>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</si>
  <si>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</si>
  <si>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</si>
  <si>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</si>
  <si>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</si>
  <si>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</si>
  <si>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</si>
  <si>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</si>
  <si>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</si>
  <si>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</si>
  <si>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</si>
  <si>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</si>
  <si>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</si>
  <si>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</si>
  <si>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</si>
  <si>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</si>
  <si>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</si>
  <si>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</si>
  <si>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</si>
  <si>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</si>
  <si>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</si>
  <si>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</si>
  <si>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</si>
  <si>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</si>
  <si>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</si>
  <si>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</si>
  <si>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</si>
  <si>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</si>
  <si>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</si>
  <si>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</si>
  <si>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</si>
  <si>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</si>
  <si>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</si>
  <si>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</si>
  <si>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</si>
  <si>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</si>
  <si>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</si>
  <si>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</si>
  <si>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</si>
  <si>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</si>
  <si>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</si>
  <si>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</si>
  <si>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</si>
  <si>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</si>
  <si>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</si>
  <si>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</si>
  <si>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</si>
  <si>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</si>
  <si>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</si>
  <si>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</si>
  <si>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</si>
  <si>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</si>
  <si>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</si>
  <si>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</si>
  <si>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</si>
  <si>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</si>
  <si>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</si>
  <si>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</si>
  <si>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</si>
  <si>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</si>
  <si>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</si>
  <si>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</si>
  <si>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</si>
  <si>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</si>
  <si>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</si>
  <si>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</si>
  <si>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</si>
  <si>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</si>
  <si>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</si>
  <si>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</si>
  <si>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</si>
  <si>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</si>
  <si>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</si>
  <si>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</si>
  <si>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</si>
  <si>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</si>
  <si>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</si>
  <si>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</si>
  <si>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</si>
  <si>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</si>
  <si>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</si>
  <si>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</si>
  <si>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</si>
  <si>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</si>
  <si>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</si>
  <si>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</si>
  <si>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</si>
  <si>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</si>
  <si>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</si>
  <si>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</si>
  <si>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</si>
  <si>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</si>
  <si>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</si>
  <si>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</si>
  <si>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</si>
  <si>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</si>
  <si>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</si>
  <si>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</si>
  <si>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</si>
  <si>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</si>
  <si>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</si>
  <si>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</si>
  <si>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</si>
  <si>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</si>
  <si>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</si>
  <si>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</si>
  <si>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</si>
  <si>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</si>
  <si>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</si>
  <si>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</si>
  <si>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</si>
  <si>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</si>
  <si>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</si>
  <si>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</si>
  <si>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</si>
  <si>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</si>
  <si>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</si>
  <si>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</si>
  <si>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</si>
  <si>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</si>
  <si>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</si>
  <si>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</si>
  <si>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</si>
  <si>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</si>
  <si>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</si>
  <si>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</si>
  <si>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</si>
  <si>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</si>
  <si>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</si>
  <si>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</si>
  <si>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</si>
  <si>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</si>
  <si>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</si>
  <si>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</si>
  <si>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</si>
  <si>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</si>
  <si>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</si>
  <si>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</si>
  <si>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</si>
  <si>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</si>
  <si>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</si>
  <si>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</si>
  <si>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</si>
  <si>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</si>
  <si>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</si>
  <si>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</si>
  <si>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</si>
  <si>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</si>
  <si>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</si>
  <si>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</si>
  <si>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</si>
  <si>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</si>
  <si>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</si>
  <si>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</si>
  <si>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</si>
  <si>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</si>
  <si>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</si>
  <si>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</si>
  <si>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</si>
  <si>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総括表25　排出源別・対象化学物質別の排出量推計結果（2024年度：滋賀県）［１．対象業種を営む事業者からのすそ切り以下～23.産業廃棄物焼却施設］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</si>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</sst>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9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8" t="s">
        <v>542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 x14ac:dyDescent="0.2">
      <c r="A2" s="59" t="s">
        <v>0</v>
      </c>
      <c r="B2" s="59"/>
      <c r="C2" s="60" t="s">
        <v>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</row>
    <row r="3" spans="1:26" ht="13.5" customHeight="1" x14ac:dyDescent="0.2">
      <c r="A3" s="63" t="s">
        <v>540</v>
      </c>
      <c r="B3" s="65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7" t="s">
        <v>2</v>
      </c>
    </row>
    <row r="4" spans="1:26" ht="39" x14ac:dyDescent="0.2">
      <c r="A4" s="64"/>
      <c r="B4" s="66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8"/>
    </row>
    <row r="5" spans="1:26" x14ac:dyDescent="0.2">
      <c r="A5" s="8">
        <v>1</v>
      </c>
      <c r="B5" s="7" t="s">
        <v>26</v>
      </c>
      <c r="C5" s="8">
        <v>77.875495544560337</v>
      </c>
      <c r="D5" s="16"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25.771034058185354</v>
      </c>
      <c r="X5" s="10">
        <v>11.503317318411552</v>
      </c>
      <c r="Y5" s="11">
        <v>130.880134523897</v>
      </c>
      <c r="Z5" s="12">
        <v>247.02998144505423</v>
      </c>
    </row>
    <row r="6" spans="1:26" x14ac:dyDescent="0.2">
      <c r="A6" s="8">
        <v>2</v>
      </c>
      <c r="B6" s="7" t="s">
        <v>27</v>
      </c>
      <c r="C6" s="30">
        <v>0.6703745072605769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9.4217071812673012E-2</v>
      </c>
      <c r="X6" s="10"/>
      <c r="Y6" s="11"/>
      <c r="Z6" s="23">
        <v>0.76459157907324993</v>
      </c>
    </row>
    <row r="7" spans="1:26" x14ac:dyDescent="0.2">
      <c r="A7" s="8">
        <v>3</v>
      </c>
      <c r="B7" s="7" t="s">
        <v>28</v>
      </c>
      <c r="C7" s="14">
        <v>7.5363990554392197</v>
      </c>
      <c r="D7" s="9"/>
      <c r="E7" s="9"/>
      <c r="F7" s="9">
        <v>293.5464125333346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2.9072551430767399E-2</v>
      </c>
      <c r="X7" s="10"/>
      <c r="Y7" s="11"/>
      <c r="Z7" s="12">
        <v>301.11188414020461</v>
      </c>
    </row>
    <row r="8" spans="1:26" x14ac:dyDescent="0.2">
      <c r="A8" s="8">
        <v>4</v>
      </c>
      <c r="B8" s="7" t="s">
        <v>29</v>
      </c>
      <c r="C8" s="8">
        <v>16.645756072404822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5">
        <v>0.23491832257487727</v>
      </c>
      <c r="X8" s="10"/>
      <c r="Y8" s="11"/>
      <c r="Z8" s="12">
        <v>16.8806743949797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293.5464125333346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293.5464125333346</v>
      </c>
    </row>
    <row r="10" spans="1:26" x14ac:dyDescent="0.2">
      <c r="A10" s="8">
        <v>7</v>
      </c>
      <c r="B10" s="7" t="s">
        <v>113</v>
      </c>
      <c r="C10" s="8">
        <v>41.058310650165872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4.5887964468801494E-2</v>
      </c>
      <c r="X10" s="10"/>
      <c r="Y10" s="11"/>
      <c r="Z10" s="12">
        <v>41.104198614634676</v>
      </c>
    </row>
    <row r="11" spans="1:26" x14ac:dyDescent="0.2">
      <c r="A11" s="8">
        <v>8</v>
      </c>
      <c r="B11" s="7" t="s">
        <v>30</v>
      </c>
      <c r="C11" s="17">
        <v>3.0498675964357E-2</v>
      </c>
      <c r="D11" s="9"/>
      <c r="E11" s="9"/>
      <c r="F11" s="9">
        <v>293.5464125333346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9.5902536518670733E-4</v>
      </c>
      <c r="X11" s="10"/>
      <c r="Y11" s="11"/>
      <c r="Z11" s="12">
        <v>293.57787023466415</v>
      </c>
    </row>
    <row r="12" spans="1:26" x14ac:dyDescent="0.2">
      <c r="A12" s="8">
        <v>9</v>
      </c>
      <c r="B12" s="7" t="s">
        <v>31</v>
      </c>
      <c r="C12" s="30">
        <v>0.77807081717683857</v>
      </c>
      <c r="D12" s="9"/>
      <c r="E12" s="9"/>
      <c r="F12" s="9"/>
      <c r="G12" s="9"/>
      <c r="H12" s="9"/>
      <c r="I12" s="9"/>
      <c r="J12" s="9"/>
      <c r="K12" s="9"/>
      <c r="L12" s="9">
        <v>85.541118645462305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0.14062989918569088</v>
      </c>
      <c r="X12" s="10"/>
      <c r="Y12" s="11"/>
      <c r="Z12" s="12">
        <v>86.459819361824842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47.576233684802155</v>
      </c>
      <c r="L13" s="9">
        <v>276.86422391742207</v>
      </c>
      <c r="M13" s="9">
        <v>262.65071061068318</v>
      </c>
      <c r="N13" s="16">
        <v>8.8612980236809236</v>
      </c>
      <c r="O13" s="9">
        <v>545.90818701894807</v>
      </c>
      <c r="P13" s="9">
        <v>24.239148337028585</v>
      </c>
      <c r="Q13" s="16">
        <v>6.8633999999999995</v>
      </c>
      <c r="R13" s="9"/>
      <c r="S13" s="9"/>
      <c r="T13" s="9"/>
      <c r="U13" s="9"/>
      <c r="V13" s="10"/>
      <c r="W13" s="10"/>
      <c r="X13" s="10"/>
      <c r="Y13" s="11"/>
      <c r="Z13" s="12">
        <v>1172.9632015925649</v>
      </c>
    </row>
    <row r="14" spans="1:26" x14ac:dyDescent="0.2">
      <c r="A14" s="8">
        <v>12</v>
      </c>
      <c r="B14" s="7" t="s">
        <v>33</v>
      </c>
      <c r="C14" s="30">
        <v>0.66059475540148427</v>
      </c>
      <c r="D14" s="9"/>
      <c r="E14" s="9"/>
      <c r="F14" s="9"/>
      <c r="G14" s="9"/>
      <c r="H14" s="9"/>
      <c r="I14" s="9"/>
      <c r="J14" s="9"/>
      <c r="K14" s="9">
        <v>336.52424330456068</v>
      </c>
      <c r="L14" s="9">
        <v>1520.5948780180674</v>
      </c>
      <c r="M14" s="9">
        <v>5679.2453057095618</v>
      </c>
      <c r="N14" s="9">
        <v>41.412162571816715</v>
      </c>
      <c r="O14" s="9">
        <v>2387.042826605455</v>
      </c>
      <c r="P14" s="9">
        <v>239.16843929379203</v>
      </c>
      <c r="Q14" s="16">
        <v>9.1512000000000011</v>
      </c>
      <c r="R14" s="9"/>
      <c r="S14" s="9"/>
      <c r="T14" s="9"/>
      <c r="U14" s="9"/>
      <c r="V14" s="10"/>
      <c r="W14" s="15">
        <v>0.12716346183523169</v>
      </c>
      <c r="X14" s="10"/>
      <c r="Y14" s="11">
        <v>59.797007199750688</v>
      </c>
      <c r="Z14" s="12">
        <v>10273.723820920242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0.13035682109443797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1.7844116664019211E-3</v>
      </c>
      <c r="X17" s="10"/>
      <c r="Y17" s="11"/>
      <c r="Z17" s="23">
        <v>0.13214123276083989</v>
      </c>
    </row>
    <row r="18" spans="1:26" x14ac:dyDescent="0.2">
      <c r="A18" s="8">
        <v>20</v>
      </c>
      <c r="B18" s="7" t="s">
        <v>364</v>
      </c>
      <c r="C18" s="8">
        <v>190.41821857523894</v>
      </c>
      <c r="D18" s="9"/>
      <c r="E18" s="31">
        <v>1.3574485735010751E-2</v>
      </c>
      <c r="F18" s="9"/>
      <c r="G18" s="9"/>
      <c r="H18" s="9"/>
      <c r="I18" s="9">
        <v>19983.804265213519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29588.006454118426</v>
      </c>
      <c r="X18" s="10"/>
      <c r="Y18" s="11"/>
      <c r="Z18" s="12">
        <v>49762.242512392913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16">
        <v>4</v>
      </c>
      <c r="E20" s="9">
        <v>66.714455790953309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70.714455790953309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7522.7223993364751</v>
      </c>
      <c r="D26" s="9">
        <v>632.400000001835</v>
      </c>
      <c r="E26" s="9">
        <v>10.98350509060684</v>
      </c>
      <c r="F26" s="9"/>
      <c r="G26" s="9"/>
      <c r="H26" s="9"/>
      <c r="I26" s="9">
        <v>25389.511582733765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25815.026164962517</v>
      </c>
      <c r="X26" s="10"/>
      <c r="Y26" s="11"/>
      <c r="Z26" s="12">
        <v>59370.643652125196</v>
      </c>
    </row>
    <row r="27" spans="1:26" x14ac:dyDescent="0.2">
      <c r="A27" s="8">
        <v>31</v>
      </c>
      <c r="B27" s="7" t="s">
        <v>36</v>
      </c>
      <c r="C27" s="8">
        <v>55.148833842683239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156.73375703371136</v>
      </c>
      <c r="X27" s="10"/>
      <c r="Y27" s="20">
        <v>2.874922759909353</v>
      </c>
      <c r="Z27" s="12">
        <v>214.75751363630394</v>
      </c>
    </row>
    <row r="28" spans="1:26" x14ac:dyDescent="0.2">
      <c r="A28" s="8">
        <v>32</v>
      </c>
      <c r="B28" s="7" t="s">
        <v>116</v>
      </c>
      <c r="C28" s="47">
        <v>4.0568821494965201E-4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4.0568821494965201E-4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0.90422793770467724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0.90422793770467724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198.44600362512764</v>
      </c>
      <c r="L31" s="9">
        <v>2403.5052584746072</v>
      </c>
      <c r="M31" s="9">
        <v>1089.2751084340546</v>
      </c>
      <c r="N31" s="9"/>
      <c r="O31" s="9">
        <v>151.12056277476071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3842.34693330855</v>
      </c>
    </row>
    <row r="32" spans="1:26" x14ac:dyDescent="0.2">
      <c r="A32" s="8">
        <v>37</v>
      </c>
      <c r="B32" s="7" t="s">
        <v>369</v>
      </c>
      <c r="C32" s="17">
        <v>7.3515700097392778E-2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1.6014738807262794</v>
      </c>
      <c r="X32" s="10"/>
      <c r="Y32" s="11"/>
      <c r="Z32" s="21">
        <v>1.6749895808236721</v>
      </c>
    </row>
    <row r="33" spans="1:26" x14ac:dyDescent="0.2">
      <c r="A33" s="8">
        <v>40</v>
      </c>
      <c r="B33" s="7" t="s">
        <v>176</v>
      </c>
      <c r="C33" s="8"/>
      <c r="D33" s="9">
        <v>20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20</v>
      </c>
    </row>
    <row r="34" spans="1:26" x14ac:dyDescent="0.2">
      <c r="A34" s="8">
        <v>41</v>
      </c>
      <c r="B34" s="7" t="s">
        <v>177</v>
      </c>
      <c r="C34" s="8"/>
      <c r="D34" s="9">
        <v>116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116</v>
      </c>
    </row>
    <row r="35" spans="1:26" x14ac:dyDescent="0.2">
      <c r="A35" s="8">
        <v>44</v>
      </c>
      <c r="B35" s="7" t="s">
        <v>117</v>
      </c>
      <c r="C35" s="47">
        <v>2.0423233146674646E-4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9.3546490759552695E-3</v>
      </c>
      <c r="Z35" s="18">
        <v>9.5588814074220162E-3</v>
      </c>
    </row>
    <row r="36" spans="1:26" x14ac:dyDescent="0.2">
      <c r="A36" s="8">
        <v>46</v>
      </c>
      <c r="B36" s="7" t="s">
        <v>178</v>
      </c>
      <c r="C36" s="8"/>
      <c r="D36" s="9">
        <v>427.00000000000006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427.00000000000006</v>
      </c>
    </row>
    <row r="37" spans="1:26" x14ac:dyDescent="0.2">
      <c r="A37" s="8">
        <v>47</v>
      </c>
      <c r="B37" s="7" t="s">
        <v>179</v>
      </c>
      <c r="C37" s="8"/>
      <c r="D37" s="9">
        <v>18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18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1767.8999999801997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1767.8999999801997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40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40</v>
      </c>
    </row>
    <row r="42" spans="1:26" x14ac:dyDescent="0.2">
      <c r="A42" s="8">
        <v>53</v>
      </c>
      <c r="B42" s="7" t="s">
        <v>39</v>
      </c>
      <c r="C42" s="8">
        <v>39853.09276827862</v>
      </c>
      <c r="D42" s="9">
        <v>2434.8400000368174</v>
      </c>
      <c r="E42" s="9">
        <v>53.17831128890689</v>
      </c>
      <c r="F42" s="9"/>
      <c r="G42" s="9">
        <v>11771.149044671783</v>
      </c>
      <c r="H42" s="9"/>
      <c r="I42" s="9"/>
      <c r="J42" s="9"/>
      <c r="K42" s="9">
        <v>288.38717176081263</v>
      </c>
      <c r="L42" s="9"/>
      <c r="M42" s="9">
        <v>8028.5747099837963</v>
      </c>
      <c r="N42" s="9">
        <v>495.63839860030521</v>
      </c>
      <c r="O42" s="9">
        <v>373.47516893158962</v>
      </c>
      <c r="P42" s="9">
        <v>1618.4068342677865</v>
      </c>
      <c r="Q42" s="16">
        <v>2.2878000000000003</v>
      </c>
      <c r="R42" s="9"/>
      <c r="S42" s="9"/>
      <c r="T42" s="9"/>
      <c r="U42" s="9"/>
      <c r="V42" s="10"/>
      <c r="W42" s="10">
        <v>42.624436009179064</v>
      </c>
      <c r="X42" s="10"/>
      <c r="Y42" s="20">
        <v>8.4500505204735035</v>
      </c>
      <c r="Z42" s="12">
        <v>64970.10469435007</v>
      </c>
    </row>
    <row r="43" spans="1:26" x14ac:dyDescent="0.2">
      <c r="A43" s="8">
        <v>54</v>
      </c>
      <c r="B43" s="7" t="s">
        <v>183</v>
      </c>
      <c r="C43" s="8"/>
      <c r="D43" s="9">
        <v>85.5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85.5</v>
      </c>
    </row>
    <row r="44" spans="1:26" x14ac:dyDescent="0.2">
      <c r="A44" s="8">
        <v>56</v>
      </c>
      <c r="B44" s="7" t="s">
        <v>40</v>
      </c>
      <c r="C44" s="8">
        <v>104.30629068056145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53.396162060807889</v>
      </c>
      <c r="X44" s="10"/>
      <c r="Y44" s="11"/>
      <c r="Z44" s="12">
        <v>157.70245274136934</v>
      </c>
    </row>
    <row r="45" spans="1:26" x14ac:dyDescent="0.2">
      <c r="A45" s="8">
        <v>57</v>
      </c>
      <c r="B45" s="7" t="s">
        <v>41</v>
      </c>
      <c r="C45" s="8">
        <v>668.25667202276213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6.4007366384892697E-2</v>
      </c>
      <c r="X45" s="10"/>
      <c r="Y45" s="11"/>
      <c r="Z45" s="12">
        <v>668.32067938914702</v>
      </c>
    </row>
    <row r="46" spans="1:26" x14ac:dyDescent="0.2">
      <c r="A46" s="8">
        <v>58</v>
      </c>
      <c r="B46" s="7" t="s">
        <v>42</v>
      </c>
      <c r="C46" s="8">
        <v>229.50202494848082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0.20830278351596021</v>
      </c>
      <c r="X46" s="10"/>
      <c r="Y46" s="11"/>
      <c r="Z46" s="12">
        <v>229.71032773199678</v>
      </c>
    </row>
    <row r="47" spans="1:26" x14ac:dyDescent="0.2">
      <c r="A47" s="8">
        <v>59</v>
      </c>
      <c r="B47" s="7" t="s">
        <v>43</v>
      </c>
      <c r="C47" s="14">
        <v>1.0857102774448064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3.3714936103657701E-2</v>
      </c>
      <c r="X47" s="10"/>
      <c r="Y47" s="11"/>
      <c r="Z47" s="21">
        <v>1.1194252135484641</v>
      </c>
    </row>
    <row r="48" spans="1:26" x14ac:dyDescent="0.2">
      <c r="A48" s="8">
        <v>61</v>
      </c>
      <c r="B48" s="7" t="s">
        <v>184</v>
      </c>
      <c r="C48" s="8"/>
      <c r="D48" s="9">
        <v>125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125</v>
      </c>
    </row>
    <row r="49" spans="1:26" x14ac:dyDescent="0.2">
      <c r="A49" s="8">
        <v>62</v>
      </c>
      <c r="B49" s="7" t="s">
        <v>185</v>
      </c>
      <c r="C49" s="8"/>
      <c r="D49" s="9">
        <v>1651.9999998630401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1651.9999998630401</v>
      </c>
    </row>
    <row r="50" spans="1:26" x14ac:dyDescent="0.2">
      <c r="A50" s="8">
        <v>63</v>
      </c>
      <c r="B50" s="7" t="s">
        <v>186</v>
      </c>
      <c r="C50" s="8"/>
      <c r="D50" s="9">
        <v>266.00000002681003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266.00000002681003</v>
      </c>
    </row>
    <row r="51" spans="1:26" x14ac:dyDescent="0.2">
      <c r="A51" s="8">
        <v>64</v>
      </c>
      <c r="B51" s="7" t="s">
        <v>187</v>
      </c>
      <c r="C51" s="8"/>
      <c r="D51" s="9">
        <v>733.28000004994362</v>
      </c>
      <c r="E51" s="9">
        <v>52.072232135121361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785.35223218506496</v>
      </c>
    </row>
    <row r="52" spans="1:26" x14ac:dyDescent="0.2">
      <c r="A52" s="8">
        <v>65</v>
      </c>
      <c r="B52" s="7" t="s">
        <v>118</v>
      </c>
      <c r="C52" s="30">
        <v>0.12270193459990573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0.12270193459990573</v>
      </c>
    </row>
    <row r="53" spans="1:26" x14ac:dyDescent="0.2">
      <c r="A53" s="8">
        <v>66</v>
      </c>
      <c r="B53" s="7" t="s">
        <v>371</v>
      </c>
      <c r="C53" s="8">
        <v>11.960763307153282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11.960763307153282</v>
      </c>
    </row>
    <row r="54" spans="1:26" x14ac:dyDescent="0.2">
      <c r="A54" s="8">
        <v>68</v>
      </c>
      <c r="B54" s="7" t="s">
        <v>188</v>
      </c>
      <c r="C54" s="17">
        <v>4.0343384025436815E-2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4.0343384025436815E-2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0.25409516524656472</v>
      </c>
      <c r="D56" s="16">
        <v>2.4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1.5870035063382445E-4</v>
      </c>
      <c r="X56" s="10"/>
      <c r="Y56" s="11"/>
      <c r="Z56" s="21">
        <v>2.6542538655971986</v>
      </c>
    </row>
    <row r="57" spans="1:26" ht="26" x14ac:dyDescent="0.2">
      <c r="A57" s="8">
        <v>74</v>
      </c>
      <c r="B57" s="7" t="s">
        <v>374</v>
      </c>
      <c r="C57" s="30">
        <v>0.38366889852708558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0.38366889852708558</v>
      </c>
    </row>
    <row r="58" spans="1:26" x14ac:dyDescent="0.2">
      <c r="A58" s="8">
        <v>75</v>
      </c>
      <c r="B58" s="7" t="s">
        <v>44</v>
      </c>
      <c r="C58" s="17">
        <v>2.6486801357857952E-2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9">
        <v>1.384023306785807E-2</v>
      </c>
      <c r="X58" s="13">
        <v>8.1026808273127564</v>
      </c>
      <c r="Y58" s="20">
        <v>2.4326769824798555</v>
      </c>
      <c r="Z58" s="12">
        <v>10.575684844218326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49901.044248365863</v>
      </c>
      <c r="D61" s="9">
        <v>1978.0200000143409</v>
      </c>
      <c r="E61" s="9">
        <v>105.56085239515059</v>
      </c>
      <c r="F61" s="9">
        <v>657.22453659223413</v>
      </c>
      <c r="G61" s="9">
        <v>19731.952790516894</v>
      </c>
      <c r="H61" s="9"/>
      <c r="I61" s="9"/>
      <c r="J61" s="9"/>
      <c r="K61" s="9">
        <v>1120.3065932612942</v>
      </c>
      <c r="L61" s="9"/>
      <c r="M61" s="9">
        <v>33697.81935724934</v>
      </c>
      <c r="N61" s="9">
        <v>1827.3802855195524</v>
      </c>
      <c r="O61" s="9">
        <v>1718.8790624093922</v>
      </c>
      <c r="P61" s="9">
        <v>3875.8157710329892</v>
      </c>
      <c r="Q61" s="16">
        <v>9.1512000000000011</v>
      </c>
      <c r="R61" s="9"/>
      <c r="S61" s="9"/>
      <c r="T61" s="9"/>
      <c r="U61" s="9"/>
      <c r="V61" s="10"/>
      <c r="W61" s="10">
        <v>52.164351196517515</v>
      </c>
      <c r="X61" s="10"/>
      <c r="Y61" s="11">
        <v>43.693073672596753</v>
      </c>
      <c r="Z61" s="12">
        <v>114719.01212222617</v>
      </c>
    </row>
    <row r="62" spans="1:26" x14ac:dyDescent="0.2">
      <c r="A62" s="8">
        <v>81</v>
      </c>
      <c r="B62" s="7" t="s">
        <v>46</v>
      </c>
      <c r="C62" s="47">
        <v>1.2498202122378531E-4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1.2498202122378531E-4</v>
      </c>
    </row>
    <row r="63" spans="1:26" x14ac:dyDescent="0.2">
      <c r="A63" s="8">
        <v>82</v>
      </c>
      <c r="B63" s="7" t="s">
        <v>47</v>
      </c>
      <c r="C63" s="8">
        <v>13.886446056979697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17.724683737702797</v>
      </c>
      <c r="X63" s="10"/>
      <c r="Y63" s="20">
        <v>1.0979744867588159</v>
      </c>
      <c r="Z63" s="12">
        <v>32.709104281441313</v>
      </c>
    </row>
    <row r="64" spans="1:26" x14ac:dyDescent="0.2">
      <c r="A64" s="8">
        <v>83</v>
      </c>
      <c r="B64" s="7" t="s">
        <v>48</v>
      </c>
      <c r="C64" s="8">
        <v>660.01647122891575</v>
      </c>
      <c r="D64" s="16">
        <v>1.7000000000000002</v>
      </c>
      <c r="E64" s="16">
        <v>5.7768522088198901</v>
      </c>
      <c r="F64" s="9"/>
      <c r="G64" s="9"/>
      <c r="H64" s="9"/>
      <c r="I64" s="9"/>
      <c r="J64" s="9"/>
      <c r="K64" s="9">
        <v>24.348959160375351</v>
      </c>
      <c r="L64" s="9"/>
      <c r="M64" s="9">
        <v>262.89634656890928</v>
      </c>
      <c r="N64" s="9"/>
      <c r="O64" s="9">
        <v>18.542214728831482</v>
      </c>
      <c r="P64" s="9"/>
      <c r="Q64" s="9"/>
      <c r="R64" s="9"/>
      <c r="S64" s="9"/>
      <c r="T64" s="9"/>
      <c r="U64" s="9"/>
      <c r="V64" s="10"/>
      <c r="W64" s="15">
        <v>0.75032209249687509</v>
      </c>
      <c r="X64" s="10"/>
      <c r="Y64" s="11"/>
      <c r="Z64" s="12">
        <v>974.03116598834868</v>
      </c>
    </row>
    <row r="65" spans="1:26" x14ac:dyDescent="0.2">
      <c r="A65" s="8">
        <v>84</v>
      </c>
      <c r="B65" s="7" t="s">
        <v>49</v>
      </c>
      <c r="C65" s="17">
        <v>7.1560866873285958E-2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6.2931397525300123E-2</v>
      </c>
      <c r="X65" s="10"/>
      <c r="Y65" s="11"/>
      <c r="Z65" s="23">
        <v>0.13449226439858608</v>
      </c>
    </row>
    <row r="66" spans="1:26" x14ac:dyDescent="0.2">
      <c r="A66" s="8">
        <v>85</v>
      </c>
      <c r="B66" s="7" t="s">
        <v>50</v>
      </c>
      <c r="C66" s="14">
        <v>2.9514995452276462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6.4244437031614088E-2</v>
      </c>
      <c r="X66" s="10"/>
      <c r="Y66" s="11"/>
      <c r="Z66" s="21">
        <v>3.0157439822592602</v>
      </c>
    </row>
    <row r="67" spans="1:26" x14ac:dyDescent="0.2">
      <c r="A67" s="8">
        <v>86</v>
      </c>
      <c r="B67" s="7" t="s">
        <v>51</v>
      </c>
      <c r="C67" s="8">
        <v>14.058950611498464</v>
      </c>
      <c r="D67" s="9"/>
      <c r="E67" s="9">
        <v>43.864424131537611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1.5273444045509328</v>
      </c>
      <c r="X67" s="10"/>
      <c r="Y67" s="11"/>
      <c r="Z67" s="12">
        <v>59.450719147587009</v>
      </c>
    </row>
    <row r="68" spans="1:26" x14ac:dyDescent="0.2">
      <c r="A68" s="8">
        <v>87</v>
      </c>
      <c r="B68" s="7" t="s">
        <v>52</v>
      </c>
      <c r="C68" s="14">
        <v>7.000138447503895</v>
      </c>
      <c r="D68" s="9"/>
      <c r="E68" s="31">
        <v>3.5486057197035972E-2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3">
        <v>2.3816827045671003</v>
      </c>
      <c r="X68" s="10">
        <v>30.998277881218623</v>
      </c>
      <c r="Y68" s="20">
        <v>3.3382099953165936</v>
      </c>
      <c r="Z68" s="12">
        <v>43.753795085803254</v>
      </c>
    </row>
    <row r="69" spans="1:26" x14ac:dyDescent="0.2">
      <c r="A69" s="8">
        <v>88</v>
      </c>
      <c r="B69" s="7" t="s">
        <v>53</v>
      </c>
      <c r="C69" s="30">
        <v>0.98022199859981807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0.98022199859981807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115.6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115.6</v>
      </c>
    </row>
    <row r="72" spans="1:26" x14ac:dyDescent="0.2">
      <c r="A72" s="8">
        <v>91</v>
      </c>
      <c r="B72" s="7" t="s">
        <v>190</v>
      </c>
      <c r="C72" s="8"/>
      <c r="D72" s="16">
        <v>3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21">
        <v>3</v>
      </c>
    </row>
    <row r="73" spans="1:26" x14ac:dyDescent="0.2">
      <c r="A73" s="8">
        <v>92</v>
      </c>
      <c r="B73" s="7" t="s">
        <v>191</v>
      </c>
      <c r="C73" s="8"/>
      <c r="D73" s="9">
        <v>60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60</v>
      </c>
    </row>
    <row r="74" spans="1:26" x14ac:dyDescent="0.2">
      <c r="A74" s="8">
        <v>93</v>
      </c>
      <c r="B74" s="7" t="s">
        <v>192</v>
      </c>
      <c r="C74" s="8"/>
      <c r="D74" s="9">
        <v>444.9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444.9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0.5660389582547144</v>
      </c>
      <c r="Y75" s="11"/>
      <c r="Z75" s="23">
        <v>0.5660389582547144</v>
      </c>
    </row>
    <row r="76" spans="1:26" x14ac:dyDescent="0.2">
      <c r="A76" s="8">
        <v>95</v>
      </c>
      <c r="B76" s="7" t="s">
        <v>194</v>
      </c>
      <c r="C76" s="8"/>
      <c r="D76" s="9">
        <v>230.50000001263996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230.50000001263996</v>
      </c>
    </row>
    <row r="77" spans="1:26" x14ac:dyDescent="0.2">
      <c r="A77" s="8">
        <v>96</v>
      </c>
      <c r="B77" s="7" t="s">
        <v>195</v>
      </c>
      <c r="C77" s="8"/>
      <c r="D77" s="9">
        <v>51.300000000000011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51.300000000000011</v>
      </c>
    </row>
    <row r="78" spans="1:26" x14ac:dyDescent="0.2">
      <c r="A78" s="8">
        <v>98</v>
      </c>
      <c r="B78" s="7" t="s">
        <v>119</v>
      </c>
      <c r="C78" s="30">
        <v>0.13691044691328086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1.4616371420757049E-4</v>
      </c>
      <c r="X78" s="10"/>
      <c r="Y78" s="11"/>
      <c r="Z78" s="23">
        <v>0.13705661062748842</v>
      </c>
    </row>
    <row r="79" spans="1:26" x14ac:dyDescent="0.2">
      <c r="A79" s="8">
        <v>100</v>
      </c>
      <c r="B79" s="7" t="s">
        <v>196</v>
      </c>
      <c r="C79" s="8"/>
      <c r="D79" s="9">
        <v>1108.5999999999999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1108.5999999999999</v>
      </c>
    </row>
    <row r="80" spans="1:26" x14ac:dyDescent="0.2">
      <c r="A80" s="8">
        <v>101</v>
      </c>
      <c r="B80" s="7" t="s">
        <v>197</v>
      </c>
      <c r="C80" s="8"/>
      <c r="D80" s="9">
        <v>5417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5417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3823.8451910870945</v>
      </c>
      <c r="U81" s="9"/>
      <c r="V81" s="10"/>
      <c r="W81" s="10"/>
      <c r="X81" s="10"/>
      <c r="Y81" s="11"/>
      <c r="Z81" s="12">
        <v>3823.8451910870945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4384.6425551283501</v>
      </c>
      <c r="U82" s="9"/>
      <c r="V82" s="10"/>
      <c r="W82" s="10"/>
      <c r="X82" s="10"/>
      <c r="Y82" s="11"/>
      <c r="Z82" s="12">
        <v>4384.6425551283501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363.69999998505006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363.69999998505006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790.8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790.8</v>
      </c>
    </row>
    <row r="88" spans="1:26" x14ac:dyDescent="0.2">
      <c r="A88" s="8">
        <v>117</v>
      </c>
      <c r="B88" s="7" t="s">
        <v>201</v>
      </c>
      <c r="C88" s="8"/>
      <c r="D88" s="9">
        <v>420</v>
      </c>
      <c r="E88" s="16">
        <v>2.6231892040049911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422.62318920400497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36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36</v>
      </c>
    </row>
    <row r="92" spans="1:26" x14ac:dyDescent="0.2">
      <c r="A92" s="8">
        <v>125</v>
      </c>
      <c r="B92" s="7" t="s">
        <v>55</v>
      </c>
      <c r="C92" s="8">
        <v>329.5049068690667</v>
      </c>
      <c r="D92" s="9">
        <v>346.5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38.434586000824169</v>
      </c>
      <c r="X92" s="10"/>
      <c r="Y92" s="20">
        <v>3.590315847389443</v>
      </c>
      <c r="Z92" s="12">
        <v>718.02980871728028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303.53827128294364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481.85950541233041</v>
      </c>
      <c r="T94" s="9"/>
      <c r="U94" s="9"/>
      <c r="V94" s="10"/>
      <c r="W94" s="10">
        <v>121.57590475454384</v>
      </c>
      <c r="X94" s="10"/>
      <c r="Y94" s="20">
        <v>3.7339205738924806</v>
      </c>
      <c r="Z94" s="12">
        <v>910.70760202371036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43.34913691154744</v>
      </c>
      <c r="D96" s="9"/>
      <c r="E96" s="31">
        <v>7.6957714403210562E-3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208.83806857620363</v>
      </c>
      <c r="X96" s="10"/>
      <c r="Y96" s="51">
        <v>0.17664068822479503</v>
      </c>
      <c r="Z96" s="12">
        <v>252.3715419474162</v>
      </c>
    </row>
    <row r="97" spans="1:26" ht="26" x14ac:dyDescent="0.2">
      <c r="A97" s="8">
        <v>133</v>
      </c>
      <c r="B97" s="7" t="s">
        <v>205</v>
      </c>
      <c r="C97" s="8">
        <v>424.76572281409784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4.3795895223516946E-3</v>
      </c>
      <c r="X97" s="10"/>
      <c r="Y97" s="11"/>
      <c r="Z97" s="12">
        <v>424.77010240362017</v>
      </c>
    </row>
    <row r="98" spans="1:26" x14ac:dyDescent="0.2">
      <c r="A98" s="8">
        <v>134</v>
      </c>
      <c r="B98" s="7" t="s">
        <v>58</v>
      </c>
      <c r="C98" s="8">
        <v>225.17461573019514</v>
      </c>
      <c r="D98" s="9"/>
      <c r="E98" s="31">
        <v>1.8979596077013491E-2</v>
      </c>
      <c r="F98" s="9">
        <v>186.44311315810981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1.6205179921445068</v>
      </c>
      <c r="X98" s="10"/>
      <c r="Y98" s="11"/>
      <c r="Z98" s="12">
        <v>413.25722647652651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48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48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80.678375567112184</v>
      </c>
      <c r="D102" s="9"/>
      <c r="E102" s="9"/>
      <c r="F102" s="9"/>
      <c r="G102" s="9"/>
      <c r="H102" s="9"/>
      <c r="I102" s="9"/>
      <c r="J102" s="9"/>
      <c r="K102" s="9"/>
      <c r="L102" s="9">
        <v>110.11667092278532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190.79504648989752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11842.000000003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11842.000000003</v>
      </c>
    </row>
    <row r="105" spans="1:26" x14ac:dyDescent="0.2">
      <c r="A105" s="8">
        <v>148</v>
      </c>
      <c r="B105" s="7" t="s">
        <v>210</v>
      </c>
      <c r="C105" s="8"/>
      <c r="D105" s="9">
        <v>153.00000001680002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153.00000001680002</v>
      </c>
    </row>
    <row r="106" spans="1:26" x14ac:dyDescent="0.2">
      <c r="A106" s="8">
        <v>149</v>
      </c>
      <c r="B106" s="7" t="s">
        <v>120</v>
      </c>
      <c r="C106" s="30">
        <v>0.1667368364165141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0.1667368364165141</v>
      </c>
    </row>
    <row r="107" spans="1:26" x14ac:dyDescent="0.2">
      <c r="A107" s="8">
        <v>150</v>
      </c>
      <c r="B107" s="7" t="s">
        <v>385</v>
      </c>
      <c r="C107" s="8">
        <v>31.734746732882343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5.11526780921597</v>
      </c>
      <c r="Z107" s="12">
        <v>36.850014542098315</v>
      </c>
    </row>
    <row r="108" spans="1:26" x14ac:dyDescent="0.2">
      <c r="A108" s="8">
        <v>152</v>
      </c>
      <c r="B108" s="7" t="s">
        <v>211</v>
      </c>
      <c r="C108" s="8"/>
      <c r="D108" s="9">
        <v>714.99999999349996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714.99999999349996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330.15628943641309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330.15628943641309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150.72300160456996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3.3979157655438921</v>
      </c>
      <c r="X112" s="10"/>
      <c r="Y112" s="11"/>
      <c r="Z112" s="12">
        <v>154.12091737011386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7.1297121980416991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7.1297121980416991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5246.9654887583447</v>
      </c>
      <c r="U115" s="9"/>
      <c r="V115" s="10"/>
      <c r="W115" s="10"/>
      <c r="X115" s="10"/>
      <c r="Y115" s="11"/>
      <c r="Z115" s="12">
        <v>5246.9654887583447</v>
      </c>
    </row>
    <row r="116" spans="1:26" x14ac:dyDescent="0.2">
      <c r="A116" s="8">
        <v>162</v>
      </c>
      <c r="B116" s="7" t="s">
        <v>214</v>
      </c>
      <c r="C116" s="8"/>
      <c r="D116" s="9">
        <v>609.99999999399995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609.99999999399995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366.36189679609379</v>
      </c>
      <c r="U118" s="9"/>
      <c r="V118" s="10"/>
      <c r="W118" s="10"/>
      <c r="X118" s="10"/>
      <c r="Y118" s="11"/>
      <c r="Z118" s="12">
        <v>366.36189679609379</v>
      </c>
    </row>
    <row r="119" spans="1:26" x14ac:dyDescent="0.2">
      <c r="A119" s="8">
        <v>168</v>
      </c>
      <c r="B119" s="7" t="s">
        <v>215</v>
      </c>
      <c r="C119" s="8"/>
      <c r="D119" s="9">
        <v>99.999999979999998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99.999999979999998</v>
      </c>
    </row>
    <row r="120" spans="1:26" x14ac:dyDescent="0.2">
      <c r="A120" s="8">
        <v>169</v>
      </c>
      <c r="B120" s="7" t="s">
        <v>216</v>
      </c>
      <c r="C120" s="30">
        <v>0.43072068029069033</v>
      </c>
      <c r="D120" s="9">
        <v>928.70000003600001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0.64410854669760786</v>
      </c>
      <c r="X120" s="10"/>
      <c r="Y120" s="11"/>
      <c r="Z120" s="12">
        <v>929.77482926298831</v>
      </c>
    </row>
    <row r="121" spans="1:26" x14ac:dyDescent="0.2">
      <c r="A121" s="8">
        <v>171</v>
      </c>
      <c r="B121" s="7" t="s">
        <v>217</v>
      </c>
      <c r="C121" s="8"/>
      <c r="D121" s="9">
        <v>239.3</v>
      </c>
      <c r="E121" s="9">
        <v>18.009922227496901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257.30992222749694</v>
      </c>
    </row>
    <row r="122" spans="1:26" x14ac:dyDescent="0.2">
      <c r="A122" s="8">
        <v>172</v>
      </c>
      <c r="B122" s="7" t="s">
        <v>218</v>
      </c>
      <c r="C122" s="8"/>
      <c r="D122" s="9">
        <v>187.25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187.25</v>
      </c>
    </row>
    <row r="123" spans="1:26" x14ac:dyDescent="0.2">
      <c r="A123" s="8">
        <v>174</v>
      </c>
      <c r="B123" s="7" t="s">
        <v>219</v>
      </c>
      <c r="C123" s="8"/>
      <c r="D123" s="9">
        <v>5645.0600000120012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5645.0600000120012</v>
      </c>
    </row>
    <row r="124" spans="1:26" x14ac:dyDescent="0.2">
      <c r="A124" s="8">
        <v>175</v>
      </c>
      <c r="B124" s="7" t="s">
        <v>391</v>
      </c>
      <c r="C124" s="8"/>
      <c r="D124" s="9">
        <v>1287.0000000673199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1287.0000000673199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10576.381267697972</v>
      </c>
      <c r="U125" s="9"/>
      <c r="V125" s="10"/>
      <c r="W125" s="10"/>
      <c r="X125" s="10"/>
      <c r="Y125" s="11"/>
      <c r="Z125" s="12">
        <v>10576.381267697972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5.6483068394700622</v>
      </c>
      <c r="Z127" s="21">
        <v>5.6483068394700622</v>
      </c>
    </row>
    <row r="128" spans="1:26" x14ac:dyDescent="0.2">
      <c r="A128" s="8">
        <v>179</v>
      </c>
      <c r="B128" s="7" t="s">
        <v>395</v>
      </c>
      <c r="C128" s="8"/>
      <c r="D128" s="9">
        <v>1860.5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1860.5</v>
      </c>
    </row>
    <row r="129" spans="1:26" x14ac:dyDescent="0.2">
      <c r="A129" s="8">
        <v>181</v>
      </c>
      <c r="B129" s="7" t="s">
        <v>60</v>
      </c>
      <c r="C129" s="30">
        <v>0.81326414495549038</v>
      </c>
      <c r="D129" s="9"/>
      <c r="E129" s="9">
        <v>354.92240072266839</v>
      </c>
      <c r="F129" s="9"/>
      <c r="G129" s="9"/>
      <c r="H129" s="9"/>
      <c r="I129" s="9"/>
      <c r="J129" s="9">
        <v>53988.432095586337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1.0256517988942301E-2</v>
      </c>
      <c r="X129" s="10"/>
      <c r="Y129" s="11">
        <v>13.943101226281806</v>
      </c>
      <c r="Z129" s="12">
        <v>54358.121118198229</v>
      </c>
    </row>
    <row r="130" spans="1:26" x14ac:dyDescent="0.2">
      <c r="A130" s="8">
        <v>182</v>
      </c>
      <c r="B130" s="7" t="s">
        <v>220</v>
      </c>
      <c r="C130" s="8"/>
      <c r="D130" s="9">
        <v>30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30</v>
      </c>
    </row>
    <row r="131" spans="1:26" x14ac:dyDescent="0.2">
      <c r="A131" s="8">
        <v>183</v>
      </c>
      <c r="B131" s="7" t="s">
        <v>221</v>
      </c>
      <c r="C131" s="8"/>
      <c r="D131" s="9">
        <v>1470.5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1470.5</v>
      </c>
    </row>
    <row r="132" spans="1:26" x14ac:dyDescent="0.2">
      <c r="A132" s="8">
        <v>184</v>
      </c>
      <c r="B132" s="7" t="s">
        <v>222</v>
      </c>
      <c r="C132" s="8"/>
      <c r="D132" s="9">
        <v>580.59999998402998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580.59999998402998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16995.787153972062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28.117606093187611</v>
      </c>
      <c r="X134" s="10"/>
      <c r="Y134" s="11"/>
      <c r="Z134" s="12">
        <v>17023.904760065248</v>
      </c>
    </row>
    <row r="135" spans="1:26" x14ac:dyDescent="0.2">
      <c r="A135" s="8">
        <v>187</v>
      </c>
      <c r="B135" s="7" t="s">
        <v>224</v>
      </c>
      <c r="C135" s="8"/>
      <c r="D135" s="9">
        <v>882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882</v>
      </c>
    </row>
    <row r="136" spans="1:26" x14ac:dyDescent="0.2">
      <c r="A136" s="8">
        <v>188</v>
      </c>
      <c r="B136" s="7" t="s">
        <v>397</v>
      </c>
      <c r="C136" s="17">
        <v>6.3178901488658498E-3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19">
        <v>8.5506851466353229E-2</v>
      </c>
      <c r="X136" s="10"/>
      <c r="Y136" s="11"/>
      <c r="Z136" s="18">
        <v>9.1824741615219085E-2</v>
      </c>
    </row>
    <row r="137" spans="1:26" x14ac:dyDescent="0.2">
      <c r="A137" s="8">
        <v>190</v>
      </c>
      <c r="B137" s="7" t="s">
        <v>61</v>
      </c>
      <c r="C137" s="47">
        <v>7.8541122250324908E-4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8">
        <v>7.8541122250324908E-4</v>
      </c>
    </row>
    <row r="138" spans="1:26" x14ac:dyDescent="0.2">
      <c r="A138" s="8">
        <v>191</v>
      </c>
      <c r="B138" s="7" t="s">
        <v>225</v>
      </c>
      <c r="C138" s="8"/>
      <c r="D138" s="9">
        <v>508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508</v>
      </c>
    </row>
    <row r="139" spans="1:26" x14ac:dyDescent="0.2">
      <c r="A139" s="8">
        <v>195</v>
      </c>
      <c r="B139" s="7" t="s">
        <v>226</v>
      </c>
      <c r="C139" s="8"/>
      <c r="D139" s="9">
        <v>45.00000000135001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45.00000000135001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111.99999998528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111.99999998528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2.2572365132629701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2.2572365132629701</v>
      </c>
    </row>
    <row r="147" spans="1:26" x14ac:dyDescent="0.2">
      <c r="A147" s="8">
        <v>206</v>
      </c>
      <c r="B147" s="7" t="s">
        <v>230</v>
      </c>
      <c r="C147" s="8"/>
      <c r="D147" s="9">
        <v>23.999999999699998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23.999999999699998</v>
      </c>
    </row>
    <row r="148" spans="1:26" x14ac:dyDescent="0.2">
      <c r="A148" s="8">
        <v>207</v>
      </c>
      <c r="B148" s="7" t="s">
        <v>400</v>
      </c>
      <c r="C148" s="14">
        <v>6.7228097226931247</v>
      </c>
      <c r="D148" s="9">
        <v>144.1155</v>
      </c>
      <c r="E148" s="9">
        <v>14.636277442685067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0.28630974645353957</v>
      </c>
      <c r="X148" s="10"/>
      <c r="Y148" s="11"/>
      <c r="Z148" s="12">
        <v>165.76089691183171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174.45608953640627</v>
      </c>
      <c r="T149" s="9"/>
      <c r="U149" s="9"/>
      <c r="V149" s="10"/>
      <c r="W149" s="10">
        <v>189.423607116607</v>
      </c>
      <c r="X149" s="10"/>
      <c r="Y149" s="11"/>
      <c r="Z149" s="12">
        <v>363.8796966530133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255.19000000847501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255.19000000847501</v>
      </c>
    </row>
    <row r="153" spans="1:26" x14ac:dyDescent="0.2">
      <c r="A153" s="8">
        <v>213</v>
      </c>
      <c r="B153" s="7" t="s">
        <v>403</v>
      </c>
      <c r="C153" s="8">
        <v>137.29638676480383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0">
        <v>59.028900310410194</v>
      </c>
      <c r="X153" s="10"/>
      <c r="Y153" s="11"/>
      <c r="Z153" s="12">
        <v>196.32528707521402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14">
        <v>1.9530222244409432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1.5819634003367777E-2</v>
      </c>
      <c r="X155" s="10"/>
      <c r="Y155" s="11"/>
      <c r="Z155" s="21">
        <v>1.968841858444311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32.999999998500002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32.999999998500002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63.080710648367173</v>
      </c>
      <c r="D159" s="25"/>
      <c r="E159" s="25"/>
      <c r="F159" s="25"/>
      <c r="G159" s="25"/>
      <c r="H159" s="25"/>
      <c r="I159" s="25">
        <v>6854.5074702756283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181.30564193487518</v>
      </c>
      <c r="X159" s="26"/>
      <c r="Y159" s="27"/>
      <c r="Z159" s="28">
        <v>7098.8938228588704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56.916623605515106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56.916623605515106</v>
      </c>
    </row>
    <row r="161" spans="1:26" x14ac:dyDescent="0.2">
      <c r="A161" s="8">
        <v>227</v>
      </c>
      <c r="B161" s="7" t="s">
        <v>235</v>
      </c>
      <c r="C161" s="8"/>
      <c r="D161" s="9">
        <v>190.00000001915004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190.00000001915004</v>
      </c>
    </row>
    <row r="162" spans="1:26" x14ac:dyDescent="0.2">
      <c r="A162" s="8">
        <v>229</v>
      </c>
      <c r="B162" s="7" t="s">
        <v>236</v>
      </c>
      <c r="C162" s="8"/>
      <c r="D162" s="9">
        <v>2130.620000025825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2130.620000025825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28843.209258689378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28843.209258689378</v>
      </c>
    </row>
    <row r="164" spans="1:26" x14ac:dyDescent="0.2">
      <c r="A164" s="8">
        <v>232</v>
      </c>
      <c r="B164" s="7" t="s">
        <v>407</v>
      </c>
      <c r="C164" s="8">
        <v>7307.6925109894673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7307.6925109894673</v>
      </c>
    </row>
    <row r="165" spans="1:26" x14ac:dyDescent="0.2">
      <c r="A165" s="8">
        <v>233</v>
      </c>
      <c r="B165" s="7" t="s">
        <v>237</v>
      </c>
      <c r="C165" s="8"/>
      <c r="D165" s="9">
        <v>56.0000000008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56.0000000008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1.1207115187447632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21">
        <v>1.1207115187447632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2841.4544938930885</v>
      </c>
      <c r="D169" s="9"/>
      <c r="E169" s="9"/>
      <c r="F169" s="31">
        <v>3.0529780433015973E-2</v>
      </c>
      <c r="G169" s="9">
        <v>11.623692829984765</v>
      </c>
      <c r="H169" s="9"/>
      <c r="I169" s="9"/>
      <c r="J169" s="9"/>
      <c r="K169" s="9">
        <v>155.2076174589653</v>
      </c>
      <c r="L169" s="9"/>
      <c r="M169" s="9">
        <v>1557.262496093151</v>
      </c>
      <c r="N169" s="9">
        <v>244.09402167483157</v>
      </c>
      <c r="O169" s="9">
        <v>426.81831795216249</v>
      </c>
      <c r="P169" s="9">
        <v>900.27728680076723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6136.7684564833835</v>
      </c>
    </row>
    <row r="170" spans="1:26" x14ac:dyDescent="0.2">
      <c r="A170" s="8">
        <v>242</v>
      </c>
      <c r="B170" s="7" t="s">
        <v>68</v>
      </c>
      <c r="C170" s="17">
        <v>8.7041424928238804E-3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50">
        <v>7.8318478705323468E-4</v>
      </c>
      <c r="X170" s="10"/>
      <c r="Y170" s="11"/>
      <c r="Z170" s="18">
        <v>9.4873272798771148E-3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608.26027297205064</v>
      </c>
      <c r="V171" s="10"/>
      <c r="W171" s="10"/>
      <c r="X171" s="10"/>
      <c r="Y171" s="11"/>
      <c r="Z171" s="12">
        <v>608.26027297205064</v>
      </c>
    </row>
    <row r="172" spans="1:26" x14ac:dyDescent="0.2">
      <c r="A172" s="8">
        <v>244</v>
      </c>
      <c r="B172" s="7" t="s">
        <v>239</v>
      </c>
      <c r="C172" s="8"/>
      <c r="D172" s="9">
        <v>5693.5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5693.5</v>
      </c>
    </row>
    <row r="173" spans="1:26" x14ac:dyDescent="0.2">
      <c r="A173" s="8">
        <v>245</v>
      </c>
      <c r="B173" s="7" t="s">
        <v>69</v>
      </c>
      <c r="C173" s="17">
        <v>1.0959472033477496E-3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50">
        <v>8.0534831162961448E-4</v>
      </c>
      <c r="X173" s="10"/>
      <c r="Y173" s="11"/>
      <c r="Z173" s="18">
        <v>1.901295514977364E-3</v>
      </c>
    </row>
    <row r="174" spans="1:26" x14ac:dyDescent="0.2">
      <c r="A174" s="8">
        <v>248</v>
      </c>
      <c r="B174" s="7" t="s">
        <v>240</v>
      </c>
      <c r="C174" s="8"/>
      <c r="D174" s="9">
        <v>1288.99999999898</v>
      </c>
      <c r="E174" s="31">
        <v>3.1855909301731933E-2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1289.0318559082818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74.499999999999986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74.499999999999986</v>
      </c>
    </row>
    <row r="177" spans="1:26" x14ac:dyDescent="0.2">
      <c r="A177" s="8">
        <v>251</v>
      </c>
      <c r="B177" s="7" t="s">
        <v>243</v>
      </c>
      <c r="C177" s="17">
        <v>2.0662648076779422E-2</v>
      </c>
      <c r="D177" s="9">
        <v>2109.1699998067297</v>
      </c>
      <c r="E177" s="9">
        <v>92.258962917841529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2201.4496253726479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43.545888829177485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43.545888829177485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0.31318460390516478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1.3817076972288017E-2</v>
      </c>
      <c r="X181" s="10"/>
      <c r="Y181" s="11"/>
      <c r="Z181" s="23">
        <v>0.32700168087745279</v>
      </c>
    </row>
    <row r="182" spans="1:26" x14ac:dyDescent="0.2">
      <c r="A182" s="8">
        <v>258</v>
      </c>
      <c r="B182" s="7" t="s">
        <v>247</v>
      </c>
      <c r="C182" s="14">
        <v>6.3893171939517188</v>
      </c>
      <c r="D182" s="9">
        <v>56.999999995399989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1.744279208991667</v>
      </c>
      <c r="X182" s="10"/>
      <c r="Y182" s="11"/>
      <c r="Z182" s="12">
        <v>65.133596398343371</v>
      </c>
    </row>
    <row r="183" spans="1:26" x14ac:dyDescent="0.2">
      <c r="A183" s="8">
        <v>259</v>
      </c>
      <c r="B183" s="7" t="s">
        <v>248</v>
      </c>
      <c r="C183" s="8">
        <v>24.74600285699643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24.74600285699643</v>
      </c>
    </row>
    <row r="184" spans="1:26" x14ac:dyDescent="0.2">
      <c r="A184" s="8">
        <v>260</v>
      </c>
      <c r="B184" s="7" t="s">
        <v>249</v>
      </c>
      <c r="C184" s="17">
        <v>2.6492108533797225E-2</v>
      </c>
      <c r="D184" s="9">
        <v>1649.0000000223999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1649.0264921309338</v>
      </c>
    </row>
    <row r="185" spans="1:26" x14ac:dyDescent="0.2">
      <c r="A185" s="8">
        <v>261</v>
      </c>
      <c r="B185" s="7" t="s">
        <v>250</v>
      </c>
      <c r="C185" s="8"/>
      <c r="D185" s="9">
        <v>837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837</v>
      </c>
    </row>
    <row r="186" spans="1:26" x14ac:dyDescent="0.2">
      <c r="A186" s="8">
        <v>262</v>
      </c>
      <c r="B186" s="7" t="s">
        <v>71</v>
      </c>
      <c r="C186" s="8">
        <v>427.05427758973639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1.8209234812076449</v>
      </c>
      <c r="X186" s="10"/>
      <c r="Y186" s="20">
        <v>6.3317125799129013</v>
      </c>
      <c r="Z186" s="12">
        <v>435.20691365085696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32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32</v>
      </c>
    </row>
    <row r="189" spans="1:26" x14ac:dyDescent="0.2">
      <c r="A189" s="8">
        <v>267</v>
      </c>
      <c r="B189" s="7" t="s">
        <v>252</v>
      </c>
      <c r="C189" s="8"/>
      <c r="D189" s="9">
        <v>480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480</v>
      </c>
    </row>
    <row r="190" spans="1:26" x14ac:dyDescent="0.2">
      <c r="A190" s="8">
        <v>268</v>
      </c>
      <c r="B190" s="7" t="s">
        <v>253</v>
      </c>
      <c r="C190" s="8">
        <v>16.9616471005554</v>
      </c>
      <c r="D190" s="9">
        <v>3496.0000000088003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3512.9616471093555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5.3634094895507127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13.388213209156641</v>
      </c>
      <c r="X193" s="10">
        <v>10.397227467923903</v>
      </c>
      <c r="Y193" s="20">
        <v>8.6132901394976322</v>
      </c>
      <c r="Z193" s="12">
        <v>37.762140306128885</v>
      </c>
    </row>
    <row r="194" spans="1:26" x14ac:dyDescent="0.2">
      <c r="A194" s="8">
        <v>273</v>
      </c>
      <c r="B194" s="7" t="s">
        <v>409</v>
      </c>
      <c r="C194" s="30">
        <v>0.20794633472115148</v>
      </c>
      <c r="D194" s="9">
        <v>11.10000000074</v>
      </c>
      <c r="E194" s="22">
        <v>0.15391542880642112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2">
        <v>6.3974070475900527E-5</v>
      </c>
      <c r="X194" s="10"/>
      <c r="Y194" s="11"/>
      <c r="Z194" s="12">
        <v>11.461925738338049</v>
      </c>
    </row>
    <row r="195" spans="1:26" x14ac:dyDescent="0.2">
      <c r="A195" s="8">
        <v>275</v>
      </c>
      <c r="B195" s="7" t="s">
        <v>73</v>
      </c>
      <c r="C195" s="8">
        <v>2208.2250828214842</v>
      </c>
      <c r="D195" s="9">
        <v>773.57799993188189</v>
      </c>
      <c r="E195" s="22">
        <v>0.24161326470767297</v>
      </c>
      <c r="F195" s="9"/>
      <c r="G195" s="9"/>
      <c r="H195" s="9"/>
      <c r="I195" s="9">
        <v>7149.5548264091249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4387.5019616846603</v>
      </c>
      <c r="X195" s="10"/>
      <c r="Y195" s="11"/>
      <c r="Z195" s="12">
        <v>14519.101484111859</v>
      </c>
    </row>
    <row r="196" spans="1:26" x14ac:dyDescent="0.2">
      <c r="A196" s="8">
        <v>277</v>
      </c>
      <c r="B196" s="7" t="s">
        <v>74</v>
      </c>
      <c r="C196" s="8">
        <v>107.50376220227719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56.858565159276893</v>
      </c>
      <c r="X196" s="10"/>
      <c r="Y196" s="11"/>
      <c r="Z196" s="12">
        <v>164.36232736155409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1907.5635005989707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1.1403684374505461</v>
      </c>
      <c r="X199" s="10"/>
      <c r="Y199" s="20">
        <v>8.8772020792720738</v>
      </c>
      <c r="Z199" s="12">
        <v>1917.5810711156932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5.1133867258603583E-2</v>
      </c>
      <c r="D201" s="9">
        <v>2935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2935.0511338672586</v>
      </c>
    </row>
    <row r="202" spans="1:26" x14ac:dyDescent="0.2">
      <c r="A202" s="8">
        <v>286</v>
      </c>
      <c r="B202" s="7" t="s">
        <v>255</v>
      </c>
      <c r="C202" s="8"/>
      <c r="D202" s="9">
        <v>132.00000001716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132.00000001716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8773.7173670973625</v>
      </c>
      <c r="U204" s="9"/>
      <c r="V204" s="10"/>
      <c r="W204" s="10"/>
      <c r="X204" s="10"/>
      <c r="Y204" s="11"/>
      <c r="Z204" s="12">
        <v>8773.7173670973625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1982.2000000007799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1982.2000000007799</v>
      </c>
    </row>
    <row r="209" spans="1:26" x14ac:dyDescent="0.2">
      <c r="A209" s="8">
        <v>298</v>
      </c>
      <c r="B209" s="7" t="s">
        <v>77</v>
      </c>
      <c r="C209" s="14">
        <v>4.4900728545217925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4.4900728545217925</v>
      </c>
    </row>
    <row r="210" spans="1:26" x14ac:dyDescent="0.2">
      <c r="A210" s="8">
        <v>299</v>
      </c>
      <c r="B210" s="7" t="s">
        <v>78</v>
      </c>
      <c r="C210" s="17">
        <v>2.3644908158701013E-2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3.5991776175488413E-3</v>
      </c>
      <c r="X210" s="10"/>
      <c r="Y210" s="11"/>
      <c r="Z210" s="18">
        <v>2.7244085776249854E-2</v>
      </c>
    </row>
    <row r="211" spans="1:26" x14ac:dyDescent="0.2">
      <c r="A211" s="8">
        <v>300</v>
      </c>
      <c r="B211" s="7" t="s">
        <v>79</v>
      </c>
      <c r="C211" s="8">
        <v>98985.254866124858</v>
      </c>
      <c r="D211" s="9">
        <v>11.099999998844998</v>
      </c>
      <c r="E211" s="22">
        <v>0.35303286352283614</v>
      </c>
      <c r="F211" s="9">
        <v>6723.5720872529455</v>
      </c>
      <c r="G211" s="9">
        <v>17362.836030724935</v>
      </c>
      <c r="H211" s="9"/>
      <c r="I211" s="9"/>
      <c r="J211" s="9"/>
      <c r="K211" s="9">
        <v>1730.1176167665385</v>
      </c>
      <c r="L211" s="9">
        <v>529.66373967614186</v>
      </c>
      <c r="M211" s="9">
        <v>75649.140614582866</v>
      </c>
      <c r="N211" s="9">
        <v>2730.7189291194427</v>
      </c>
      <c r="O211" s="9">
        <v>2067.182541169328</v>
      </c>
      <c r="P211" s="9">
        <v>5699.3414564305458</v>
      </c>
      <c r="Q211" s="16">
        <v>6.8633999999999995</v>
      </c>
      <c r="R211" s="9"/>
      <c r="S211" s="9"/>
      <c r="T211" s="9"/>
      <c r="U211" s="9"/>
      <c r="V211" s="10"/>
      <c r="W211" s="10">
        <v>111.70410734331013</v>
      </c>
      <c r="X211" s="10"/>
      <c r="Y211" s="20">
        <v>1.9626369390195251</v>
      </c>
      <c r="Z211" s="12">
        <v>211609.81105899229</v>
      </c>
    </row>
    <row r="212" spans="1:26" x14ac:dyDescent="0.2">
      <c r="A212" s="8">
        <v>302</v>
      </c>
      <c r="B212" s="7" t="s">
        <v>80</v>
      </c>
      <c r="C212" s="8">
        <v>1019.4701578008743</v>
      </c>
      <c r="D212" s="9">
        <v>1035.8000000008001</v>
      </c>
      <c r="E212" s="22">
        <v>0.64794120098925323</v>
      </c>
      <c r="F212" s="9"/>
      <c r="G212" s="9"/>
      <c r="H212" s="9"/>
      <c r="I212" s="9"/>
      <c r="J212" s="9"/>
      <c r="K212" s="9"/>
      <c r="L212" s="9"/>
      <c r="M212" s="9">
        <v>240.40501474614666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9.3673500853904148</v>
      </c>
      <c r="X212" s="10"/>
      <c r="Y212" s="11"/>
      <c r="Z212" s="12">
        <v>2305.6904638342012</v>
      </c>
    </row>
    <row r="213" spans="1:26" x14ac:dyDescent="0.2">
      <c r="A213" s="8">
        <v>308</v>
      </c>
      <c r="B213" s="7" t="s">
        <v>81</v>
      </c>
      <c r="C213" s="17">
        <v>5.9752759453066018E-2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0.78047116581360154</v>
      </c>
      <c r="X213" s="10"/>
      <c r="Y213" s="11"/>
      <c r="Z213" s="23">
        <v>0.84022392526666756</v>
      </c>
    </row>
    <row r="214" spans="1:26" x14ac:dyDescent="0.2">
      <c r="A214" s="8">
        <v>309</v>
      </c>
      <c r="B214" s="7" t="s">
        <v>82</v>
      </c>
      <c r="C214" s="8">
        <v>24.166954042955087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787.97836296319656</v>
      </c>
      <c r="X214" s="13">
        <v>9.3922733260558164</v>
      </c>
      <c r="Y214" s="20">
        <v>8.8956882563682242</v>
      </c>
      <c r="Z214" s="12">
        <v>830.43327858857572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0.46231320230051204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0.46231320230051204</v>
      </c>
    </row>
    <row r="218" spans="1:26" x14ac:dyDescent="0.2">
      <c r="A218" s="8">
        <v>317</v>
      </c>
      <c r="B218" s="7" t="s">
        <v>127</v>
      </c>
      <c r="C218" s="30">
        <v>0.10188246339304452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0.10188246339304452</v>
      </c>
    </row>
    <row r="219" spans="1:26" x14ac:dyDescent="0.2">
      <c r="A219" s="8">
        <v>318</v>
      </c>
      <c r="B219" s="7" t="s">
        <v>84</v>
      </c>
      <c r="C219" s="14">
        <v>1.0832543646232691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4.6583386755409406E-2</v>
      </c>
      <c r="X219" s="10"/>
      <c r="Y219" s="11"/>
      <c r="Z219" s="21">
        <v>1.1298377513786786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1.0721803965871085E-2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1.0721803965871085E-2</v>
      </c>
    </row>
    <row r="222" spans="1:26" x14ac:dyDescent="0.2">
      <c r="A222" s="8">
        <v>321</v>
      </c>
      <c r="B222" s="7" t="s">
        <v>85</v>
      </c>
      <c r="C222" s="30">
        <v>0.39709101008071257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51.512743856659547</v>
      </c>
      <c r="X222" s="10"/>
      <c r="Y222" s="51">
        <v>0.40367845294827431</v>
      </c>
      <c r="Z222" s="12">
        <v>52.313513319688539</v>
      </c>
    </row>
    <row r="223" spans="1:26" x14ac:dyDescent="0.2">
      <c r="A223" s="8">
        <v>323</v>
      </c>
      <c r="B223" s="7" t="s">
        <v>257</v>
      </c>
      <c r="C223" s="8"/>
      <c r="D223" s="9">
        <v>163.5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163.5</v>
      </c>
    </row>
    <row r="224" spans="1:26" x14ac:dyDescent="0.2">
      <c r="A224" s="8">
        <v>325</v>
      </c>
      <c r="B224" s="7" t="s">
        <v>258</v>
      </c>
      <c r="C224" s="8"/>
      <c r="D224" s="9">
        <v>2129.9999999686002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2129.9999999686002</v>
      </c>
    </row>
    <row r="225" spans="1:26" x14ac:dyDescent="0.2">
      <c r="A225" s="8">
        <v>328</v>
      </c>
      <c r="B225" s="7" t="s">
        <v>259</v>
      </c>
      <c r="C225" s="14">
        <v>2.4631598269558337</v>
      </c>
      <c r="D225" s="9">
        <v>576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0.35281305683267883</v>
      </c>
      <c r="X225" s="10"/>
      <c r="Y225" s="11"/>
      <c r="Z225" s="12">
        <v>578.8159728837885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/>
    </row>
    <row r="227" spans="1:26" x14ac:dyDescent="0.2">
      <c r="A227" s="8">
        <v>331</v>
      </c>
      <c r="B227" s="7" t="s">
        <v>261</v>
      </c>
      <c r="C227" s="8"/>
      <c r="D227" s="9">
        <v>18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18</v>
      </c>
    </row>
    <row r="228" spans="1:26" x14ac:dyDescent="0.2">
      <c r="A228" s="8">
        <v>332</v>
      </c>
      <c r="B228" s="7" t="s">
        <v>86</v>
      </c>
      <c r="C228" s="53">
        <v>3.4026804342315181E-5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54">
        <v>4.0720372623439106E-6</v>
      </c>
      <c r="X228" s="13">
        <v>3.1078850877128534</v>
      </c>
      <c r="Y228" s="51">
        <v>0.50579503115431679</v>
      </c>
      <c r="Z228" s="21">
        <v>3.613718217708775</v>
      </c>
    </row>
    <row r="229" spans="1:26" x14ac:dyDescent="0.2">
      <c r="A229" s="8">
        <v>333</v>
      </c>
      <c r="B229" s="7" t="s">
        <v>87</v>
      </c>
      <c r="C229" s="14">
        <v>1.4491574714525166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1.4491574714525166</v>
      </c>
    </row>
    <row r="230" spans="1:26" x14ac:dyDescent="0.2">
      <c r="A230" s="8">
        <v>336</v>
      </c>
      <c r="B230" s="7" t="s">
        <v>88</v>
      </c>
      <c r="C230" s="14">
        <v>1.7140834998412693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1.5361983241126809</v>
      </c>
      <c r="X230" s="10"/>
      <c r="Y230" s="11"/>
      <c r="Z230" s="21">
        <v>3.2502818239539502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6.7999999999999989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6.7999999999999989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1.1192735739244444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1.6710419845246773E-2</v>
      </c>
      <c r="X234" s="10"/>
      <c r="Y234" s="11"/>
      <c r="Z234" s="21">
        <v>1.1359839937696912</v>
      </c>
    </row>
    <row r="235" spans="1:26" x14ac:dyDescent="0.2">
      <c r="A235" s="8">
        <v>343</v>
      </c>
      <c r="B235" s="7" t="s">
        <v>262</v>
      </c>
      <c r="C235" s="17">
        <v>1.8612537142721085E-3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1.4617771960562087E-6</v>
      </c>
      <c r="X235" s="10"/>
      <c r="Y235" s="11"/>
      <c r="Z235" s="18">
        <v>1.8627154914681646E-3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10.688571444890355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10.688571444890355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>
        <v>556.66714171995909</v>
      </c>
      <c r="X238" s="10"/>
      <c r="Y238" s="11"/>
      <c r="Z238" s="12">
        <v>556.66714171995909</v>
      </c>
    </row>
    <row r="239" spans="1:26" x14ac:dyDescent="0.2">
      <c r="A239" s="8">
        <v>349</v>
      </c>
      <c r="B239" s="7" t="s">
        <v>92</v>
      </c>
      <c r="C239" s="8">
        <v>39.454741275843027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5.3695202986621268E-2</v>
      </c>
      <c r="X239" s="13">
        <v>8.6209813878624324</v>
      </c>
      <c r="Y239" s="11"/>
      <c r="Z239" s="12">
        <v>48.12941786669208</v>
      </c>
    </row>
    <row r="240" spans="1:26" x14ac:dyDescent="0.2">
      <c r="A240" s="8">
        <v>350</v>
      </c>
      <c r="B240" s="7" t="s">
        <v>263</v>
      </c>
      <c r="C240" s="8"/>
      <c r="D240" s="9">
        <v>31.530000000888499</v>
      </c>
      <c r="E240" s="9">
        <v>147.14940003805191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178.6794000389404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168.12251050416131</v>
      </c>
      <c r="L241" s="9">
        <v>323.0420624031284</v>
      </c>
      <c r="M241" s="9">
        <v>2105.5041880286367</v>
      </c>
      <c r="N241" s="9">
        <v>73.389270736462251</v>
      </c>
      <c r="O241" s="9">
        <v>638.06175931810412</v>
      </c>
      <c r="P241" s="9">
        <v>271.96864191386715</v>
      </c>
      <c r="Q241" s="16">
        <v>9.1512000000000011</v>
      </c>
      <c r="R241" s="9"/>
      <c r="S241" s="9"/>
      <c r="T241" s="9"/>
      <c r="U241" s="9"/>
      <c r="V241" s="10"/>
      <c r="W241" s="10"/>
      <c r="X241" s="10"/>
      <c r="Y241" s="11"/>
      <c r="Z241" s="12">
        <v>3589.2396329043595</v>
      </c>
    </row>
    <row r="242" spans="1:26" x14ac:dyDescent="0.2">
      <c r="A242" s="8">
        <v>354</v>
      </c>
      <c r="B242" s="7" t="s">
        <v>129</v>
      </c>
      <c r="C242" s="8">
        <v>22.485859103095354</v>
      </c>
      <c r="D242" s="9"/>
      <c r="E242" s="9"/>
      <c r="F242" s="9"/>
      <c r="G242" s="9">
        <v>245.49999424890444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267.98585335199982</v>
      </c>
    </row>
    <row r="243" spans="1:26" x14ac:dyDescent="0.2">
      <c r="A243" s="8">
        <v>355</v>
      </c>
      <c r="B243" s="7" t="s">
        <v>424</v>
      </c>
      <c r="C243" s="8">
        <v>224.38288443484132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15.110055661716146</v>
      </c>
      <c r="X243" s="10"/>
      <c r="Y243" s="11"/>
      <c r="Z243" s="12">
        <v>239.49294009655745</v>
      </c>
    </row>
    <row r="244" spans="1:26" x14ac:dyDescent="0.2">
      <c r="A244" s="8">
        <v>356</v>
      </c>
      <c r="B244" s="7" t="s">
        <v>425</v>
      </c>
      <c r="C244" s="14">
        <v>3.9754735771667646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3.9754735771667646</v>
      </c>
    </row>
    <row r="245" spans="1:26" x14ac:dyDescent="0.2">
      <c r="A245" s="8">
        <v>357</v>
      </c>
      <c r="B245" s="7" t="s">
        <v>264</v>
      </c>
      <c r="C245" s="8"/>
      <c r="D245" s="9">
        <v>209.999999989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209.999999989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484.99999999399995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484.99999999399995</v>
      </c>
    </row>
    <row r="248" spans="1:26" x14ac:dyDescent="0.2">
      <c r="A248" s="8">
        <v>361</v>
      </c>
      <c r="B248" s="7" t="s">
        <v>267</v>
      </c>
      <c r="C248" s="8"/>
      <c r="D248" s="9">
        <v>787.8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787.8</v>
      </c>
    </row>
    <row r="249" spans="1:26" x14ac:dyDescent="0.2">
      <c r="A249" s="8">
        <v>362</v>
      </c>
      <c r="B249" s="7" t="s">
        <v>268</v>
      </c>
      <c r="C249" s="8"/>
      <c r="D249" s="9">
        <v>50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>
        <v>50</v>
      </c>
    </row>
    <row r="250" spans="1:26" x14ac:dyDescent="0.2">
      <c r="A250" s="8">
        <v>363</v>
      </c>
      <c r="B250" s="7" t="s">
        <v>269</v>
      </c>
      <c r="C250" s="8"/>
      <c r="D250" s="9">
        <v>50.8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50.8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381.58586882672398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1244.2494571699003</v>
      </c>
      <c r="Y252" s="11"/>
      <c r="Z252" s="12">
        <v>1625.8353259966243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22">
        <v>0.83172517934136447</v>
      </c>
      <c r="L253" s="9"/>
      <c r="M253" s="9">
        <v>32.925130687859841</v>
      </c>
      <c r="N253" s="9"/>
      <c r="O253" s="22">
        <v>0.63337519970137901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34.390231066902579</v>
      </c>
    </row>
    <row r="254" spans="1:26" x14ac:dyDescent="0.2">
      <c r="A254" s="8">
        <v>376</v>
      </c>
      <c r="B254" s="7" t="s">
        <v>271</v>
      </c>
      <c r="C254" s="8"/>
      <c r="D254" s="9">
        <v>1034.5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1034.5</v>
      </c>
    </row>
    <row r="255" spans="1:26" x14ac:dyDescent="0.2">
      <c r="A255" s="8">
        <v>378</v>
      </c>
      <c r="B255" s="7" t="s">
        <v>272</v>
      </c>
      <c r="C255" s="8"/>
      <c r="D255" s="9">
        <v>910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910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342.43105230575935</v>
      </c>
      <c r="T257" s="9"/>
      <c r="U257" s="9"/>
      <c r="V257" s="10"/>
      <c r="W257" s="10">
        <v>115.92650360801997</v>
      </c>
      <c r="X257" s="10"/>
      <c r="Y257" s="11"/>
      <c r="Z257" s="12">
        <v>458.35755591377932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1227.0999999999999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1227.0999999999999</v>
      </c>
    </row>
    <row r="260" spans="1:26" x14ac:dyDescent="0.2">
      <c r="A260" s="8">
        <v>384</v>
      </c>
      <c r="B260" s="7" t="s">
        <v>429</v>
      </c>
      <c r="C260" s="8">
        <v>4789.1566936278768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4789.1566936278768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43.910670397337697</v>
      </c>
      <c r="D264" s="9"/>
      <c r="E264" s="9"/>
      <c r="F264" s="9"/>
      <c r="G264" s="9"/>
      <c r="H264" s="9"/>
      <c r="I264" s="9">
        <v>503.49581553786692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375.88339909618531</v>
      </c>
      <c r="X264" s="10"/>
      <c r="Y264" s="11"/>
      <c r="Z264" s="12">
        <v>923.28988503138999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>
        <v>1.9998145044059053E-2</v>
      </c>
      <c r="X265" s="10"/>
      <c r="Y265" s="11"/>
      <c r="Z265" s="18">
        <v>1.9998145044059053E-2</v>
      </c>
    </row>
    <row r="266" spans="1:26" x14ac:dyDescent="0.2">
      <c r="A266" s="8">
        <v>391</v>
      </c>
      <c r="B266" s="7" t="s">
        <v>432</v>
      </c>
      <c r="C266" s="14">
        <v>1.384917875186412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2">
        <v>6.6451878379460372E-5</v>
      </c>
      <c r="X266" s="10"/>
      <c r="Y266" s="11"/>
      <c r="Z266" s="21">
        <v>1.3849843270647915</v>
      </c>
    </row>
    <row r="267" spans="1:26" x14ac:dyDescent="0.2">
      <c r="A267" s="8">
        <v>392</v>
      </c>
      <c r="B267" s="7" t="s">
        <v>130</v>
      </c>
      <c r="C267" s="8">
        <v>24868.284102787467</v>
      </c>
      <c r="D267" s="9"/>
      <c r="E267" s="9"/>
      <c r="F267" s="9">
        <v>1018.1877037949074</v>
      </c>
      <c r="G267" s="9"/>
      <c r="H267" s="9"/>
      <c r="I267" s="9"/>
      <c r="J267" s="9"/>
      <c r="K267" s="9">
        <v>1153.8922944721485</v>
      </c>
      <c r="L267" s="9"/>
      <c r="M267" s="9">
        <v>19979.575169109448</v>
      </c>
      <c r="N267" s="9"/>
      <c r="O267" s="9">
        <v>734.07491773081586</v>
      </c>
      <c r="P267" s="9"/>
      <c r="Q267" s="9"/>
      <c r="R267" s="9"/>
      <c r="S267" s="9"/>
      <c r="T267" s="9"/>
      <c r="U267" s="9"/>
      <c r="V267" s="10"/>
      <c r="W267" s="19">
        <v>9.6611471361153903E-2</v>
      </c>
      <c r="X267" s="10"/>
      <c r="Y267" s="11">
        <v>17.356651857574999</v>
      </c>
      <c r="Z267" s="12">
        <v>47771.467451223725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8">
        <v>65.318063233903004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65.318063233903004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1.0707228597046262E-2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1.0707228597046262E-2</v>
      </c>
    </row>
    <row r="274" spans="1:26" x14ac:dyDescent="0.2">
      <c r="A274" s="8">
        <v>399</v>
      </c>
      <c r="B274" s="7" t="s">
        <v>99</v>
      </c>
      <c r="C274" s="17">
        <v>4.1448866095722143E-3</v>
      </c>
      <c r="D274" s="9"/>
      <c r="E274" s="9"/>
      <c r="F274" s="9"/>
      <c r="G274" s="9"/>
      <c r="H274" s="9"/>
      <c r="I274" s="9"/>
      <c r="J274" s="9"/>
      <c r="K274" s="9">
        <v>58.966540694429639</v>
      </c>
      <c r="L274" s="9"/>
      <c r="M274" s="9">
        <v>349.48887146733404</v>
      </c>
      <c r="N274" s="9">
        <v>42.397855157539453</v>
      </c>
      <c r="O274" s="9">
        <v>297.80274516835919</v>
      </c>
      <c r="P274" s="9">
        <v>119.81137265914272</v>
      </c>
      <c r="Q274" s="16">
        <v>2.2878000000000003</v>
      </c>
      <c r="R274" s="9"/>
      <c r="S274" s="9"/>
      <c r="T274" s="9"/>
      <c r="U274" s="9"/>
      <c r="V274" s="10"/>
      <c r="W274" s="54">
        <v>2.3790195105370374E-6</v>
      </c>
      <c r="X274" s="10"/>
      <c r="Y274" s="11"/>
      <c r="Z274" s="12">
        <v>870.75933241243411</v>
      </c>
    </row>
    <row r="275" spans="1:26" x14ac:dyDescent="0.2">
      <c r="A275" s="8">
        <v>400</v>
      </c>
      <c r="B275" s="7" t="s">
        <v>100</v>
      </c>
      <c r="C275" s="8">
        <v>1767.1729112529424</v>
      </c>
      <c r="D275" s="22">
        <v>0.28000000000000003</v>
      </c>
      <c r="E275" s="9"/>
      <c r="F275" s="9"/>
      <c r="G275" s="9"/>
      <c r="H275" s="9"/>
      <c r="I275" s="9"/>
      <c r="J275" s="9"/>
      <c r="K275" s="9">
        <v>1629.7226420386787</v>
      </c>
      <c r="L275" s="9">
        <v>264.1986975883629</v>
      </c>
      <c r="M275" s="9">
        <v>28882.062454315113</v>
      </c>
      <c r="N275" s="9">
        <v>795.37152554357567</v>
      </c>
      <c r="O275" s="9">
        <v>2554.8992991821669</v>
      </c>
      <c r="P275" s="9">
        <v>1846.0712573365211</v>
      </c>
      <c r="Q275" s="16">
        <v>9.1512000000000011</v>
      </c>
      <c r="R275" s="9"/>
      <c r="S275" s="9"/>
      <c r="T275" s="9"/>
      <c r="U275" s="9"/>
      <c r="V275" s="10"/>
      <c r="W275" s="13">
        <v>1.0288117248424331</v>
      </c>
      <c r="X275" s="10"/>
      <c r="Y275" s="11">
        <v>48.012361483489542</v>
      </c>
      <c r="Z275" s="12">
        <v>37797.971160465691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100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100</v>
      </c>
    </row>
    <row r="278" spans="1:26" x14ac:dyDescent="0.2">
      <c r="A278" s="8">
        <v>403</v>
      </c>
      <c r="B278" s="7" t="s">
        <v>101</v>
      </c>
      <c r="C278" s="17">
        <v>3.2815239609506274E-3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3.2815239609506274E-3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245.781857171312</v>
      </c>
      <c r="D280" s="9">
        <v>58.999999999400004</v>
      </c>
      <c r="E280" s="9">
        <v>27.685269322147153</v>
      </c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332.46712649285917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25980.933195217302</v>
      </c>
      <c r="D282" s="9">
        <v>3321.9249998872283</v>
      </c>
      <c r="E282" s="9">
        <v>10.001143342750163</v>
      </c>
      <c r="F282" s="9"/>
      <c r="G282" s="9"/>
      <c r="H282" s="9"/>
      <c r="I282" s="9">
        <v>101793.00749230305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9174.7961497455635</v>
      </c>
      <c r="X282" s="10"/>
      <c r="Y282" s="11"/>
      <c r="Z282" s="12">
        <v>140280.66298049589</v>
      </c>
    </row>
    <row r="283" spans="1:26" ht="40.5" customHeight="1" x14ac:dyDescent="0.2">
      <c r="A283" s="8">
        <v>408</v>
      </c>
      <c r="B283" s="7" t="s">
        <v>438</v>
      </c>
      <c r="C283" s="8">
        <v>45.271264780018328</v>
      </c>
      <c r="D283" s="9">
        <v>2375.9999999570396</v>
      </c>
      <c r="E283" s="16">
        <v>1.1869571722896104</v>
      </c>
      <c r="F283" s="9"/>
      <c r="G283" s="9"/>
      <c r="H283" s="9"/>
      <c r="I283" s="9">
        <v>39.443293291129926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52.827725808182059</v>
      </c>
      <c r="X283" s="10"/>
      <c r="Y283" s="11"/>
      <c r="Z283" s="12">
        <v>2514.7292410086598</v>
      </c>
    </row>
    <row r="284" spans="1:26" ht="26" x14ac:dyDescent="0.2">
      <c r="A284" s="8">
        <v>409</v>
      </c>
      <c r="B284" s="7" t="s">
        <v>439</v>
      </c>
      <c r="C284" s="8">
        <v>377.85516525845713</v>
      </c>
      <c r="D284" s="9">
        <v>748.49999991526204</v>
      </c>
      <c r="E284" s="31">
        <v>1.2291857161623907E-2</v>
      </c>
      <c r="F284" s="9"/>
      <c r="G284" s="9"/>
      <c r="H284" s="9"/>
      <c r="I284" s="9">
        <v>20982.050379859589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12593.110548687107</v>
      </c>
      <c r="X284" s="10"/>
      <c r="Y284" s="11"/>
      <c r="Z284" s="12">
        <v>34701.528385577578</v>
      </c>
    </row>
    <row r="285" spans="1:26" ht="40.5" customHeight="1" x14ac:dyDescent="0.2">
      <c r="A285" s="8">
        <v>410</v>
      </c>
      <c r="B285" s="7" t="s">
        <v>440</v>
      </c>
      <c r="C285" s="8">
        <v>270.70212641631372</v>
      </c>
      <c r="D285" s="9">
        <v>2132.5719999489547</v>
      </c>
      <c r="E285" s="9">
        <v>24.735957438681794</v>
      </c>
      <c r="F285" s="9"/>
      <c r="G285" s="9"/>
      <c r="H285" s="9"/>
      <c r="I285" s="9">
        <v>270.66103350824136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66.543598577502124</v>
      </c>
      <c r="X285" s="10"/>
      <c r="Y285" s="11"/>
      <c r="Z285" s="12">
        <v>2765.2147158896937</v>
      </c>
    </row>
    <row r="286" spans="1:26" x14ac:dyDescent="0.2">
      <c r="A286" s="8">
        <v>411</v>
      </c>
      <c r="B286" s="7" t="s">
        <v>103</v>
      </c>
      <c r="C286" s="8">
        <v>15340.086517886692</v>
      </c>
      <c r="D286" s="9"/>
      <c r="E286" s="9"/>
      <c r="F286" s="9">
        <v>212.24924587858698</v>
      </c>
      <c r="G286" s="9"/>
      <c r="H286" s="9"/>
      <c r="I286" s="9"/>
      <c r="J286" s="9"/>
      <c r="K286" s="9">
        <v>1207.3199701224639</v>
      </c>
      <c r="L286" s="9">
        <v>397.7034800892045</v>
      </c>
      <c r="M286" s="9">
        <v>14324.537087652527</v>
      </c>
      <c r="N286" s="9">
        <v>119.47567711470562</v>
      </c>
      <c r="O286" s="9">
        <v>10684.881653908382</v>
      </c>
      <c r="P286" s="9">
        <v>740.27225169534802</v>
      </c>
      <c r="Q286" s="9">
        <v>27.453599999999998</v>
      </c>
      <c r="R286" s="9"/>
      <c r="S286" s="9"/>
      <c r="T286" s="9"/>
      <c r="U286" s="9"/>
      <c r="V286" s="10"/>
      <c r="W286" s="10">
        <v>13729.506441256844</v>
      </c>
      <c r="X286" s="10">
        <v>299.06956974311254</v>
      </c>
      <c r="Y286" s="11">
        <v>17.317262587475263</v>
      </c>
      <c r="Z286" s="12">
        <v>57099.872757935344</v>
      </c>
    </row>
    <row r="287" spans="1:26" x14ac:dyDescent="0.2">
      <c r="A287" s="8">
        <v>412</v>
      </c>
      <c r="B287" s="7" t="s">
        <v>104</v>
      </c>
      <c r="C287" s="14">
        <v>4.0216330709886732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3">
        <v>2.5731060462031143</v>
      </c>
      <c r="X287" s="13">
        <v>2.3152699465069659</v>
      </c>
      <c r="Y287" s="20">
        <v>4.2266324453167305</v>
      </c>
      <c r="Z287" s="12">
        <v>13.136641509015483</v>
      </c>
    </row>
    <row r="288" spans="1:26" x14ac:dyDescent="0.2">
      <c r="A288" s="8">
        <v>413</v>
      </c>
      <c r="B288" s="7" t="s">
        <v>105</v>
      </c>
      <c r="C288" s="14">
        <v>1.6710884859786346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1.6710884859786346</v>
      </c>
    </row>
    <row r="289" spans="1:26" x14ac:dyDescent="0.2">
      <c r="A289" s="8">
        <v>415</v>
      </c>
      <c r="B289" s="7" t="s">
        <v>106</v>
      </c>
      <c r="C289" s="8">
        <v>58.101342209623823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0.66978901247090328</v>
      </c>
      <c r="X289" s="10"/>
      <c r="Y289" s="11"/>
      <c r="Z289" s="12">
        <v>58.771131222094724</v>
      </c>
    </row>
    <row r="290" spans="1:26" x14ac:dyDescent="0.2">
      <c r="A290" s="8">
        <v>420</v>
      </c>
      <c r="B290" s="7" t="s">
        <v>107</v>
      </c>
      <c r="C290" s="8">
        <v>847.67782553759878</v>
      </c>
      <c r="D290" s="9"/>
      <c r="E290" s="9"/>
      <c r="F290" s="9">
        <v>138.71000821895598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2.4486246113103562</v>
      </c>
      <c r="X290" s="10"/>
      <c r="Y290" s="11"/>
      <c r="Z290" s="12">
        <v>988.83645836786513</v>
      </c>
    </row>
    <row r="291" spans="1:26" x14ac:dyDescent="0.2">
      <c r="A291" s="8">
        <v>422</v>
      </c>
      <c r="B291" s="7" t="s">
        <v>278</v>
      </c>
      <c r="C291" s="8"/>
      <c r="D291" s="9">
        <v>1245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1245</v>
      </c>
    </row>
    <row r="292" spans="1:26" x14ac:dyDescent="0.2">
      <c r="A292" s="8">
        <v>424</v>
      </c>
      <c r="B292" s="7" t="s">
        <v>441</v>
      </c>
      <c r="C292" s="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/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80</v>
      </c>
      <c r="E294" s="9">
        <v>116.12418729563453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196.12418729563453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127.37716959277154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127.37716959277154</v>
      </c>
    </row>
    <row r="296" spans="1:26" x14ac:dyDescent="0.2">
      <c r="A296" s="8">
        <v>431</v>
      </c>
      <c r="B296" s="7" t="s">
        <v>282</v>
      </c>
      <c r="C296" s="8"/>
      <c r="D296" s="9">
        <v>779.30000000000007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779.30000000000007</v>
      </c>
    </row>
    <row r="297" spans="1:26" x14ac:dyDescent="0.2">
      <c r="A297" s="8">
        <v>433</v>
      </c>
      <c r="B297" s="7" t="s">
        <v>283</v>
      </c>
      <c r="C297" s="8"/>
      <c r="D297" s="9">
        <v>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27.624862013463396</v>
      </c>
      <c r="D299" s="9">
        <v>2121.0500000000002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7.3506102361573553E-2</v>
      </c>
      <c r="X299" s="10"/>
      <c r="Y299" s="11"/>
      <c r="Z299" s="12">
        <v>2148.7483681158251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40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40</v>
      </c>
    </row>
    <row r="302" spans="1:26" x14ac:dyDescent="0.2">
      <c r="A302" s="8">
        <v>443</v>
      </c>
      <c r="B302" s="7" t="s">
        <v>285</v>
      </c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/>
    </row>
    <row r="303" spans="1:26" x14ac:dyDescent="0.2">
      <c r="A303" s="8">
        <v>444</v>
      </c>
      <c r="B303" s="7" t="s">
        <v>286</v>
      </c>
      <c r="C303" s="8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/>
    </row>
    <row r="304" spans="1:26" x14ac:dyDescent="0.2">
      <c r="A304" s="8">
        <v>445</v>
      </c>
      <c r="B304" s="7" t="s">
        <v>287</v>
      </c>
      <c r="C304" s="8"/>
      <c r="D304" s="9">
        <v>44.2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44.2</v>
      </c>
    </row>
    <row r="305" spans="1:26" x14ac:dyDescent="0.2">
      <c r="A305" s="8">
        <v>446</v>
      </c>
      <c r="B305" s="7" t="s">
        <v>444</v>
      </c>
      <c r="C305" s="14">
        <v>6.6657200684139468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6.6657200684139468</v>
      </c>
    </row>
    <row r="306" spans="1:26" ht="27" customHeight="1" x14ac:dyDescent="0.2">
      <c r="A306" s="8">
        <v>448</v>
      </c>
      <c r="B306" s="7" t="s">
        <v>445</v>
      </c>
      <c r="C306" s="8">
        <v>216.19180128300951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3.5269217604588614E-2</v>
      </c>
      <c r="X306" s="10"/>
      <c r="Y306" s="11"/>
      <c r="Z306" s="12">
        <v>216.2270705006141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14">
        <v>2.1971282798551135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170.47131381688462</v>
      </c>
      <c r="X309" s="10"/>
      <c r="Y309" s="51">
        <v>0.59666201538043073</v>
      </c>
      <c r="Z309" s="12">
        <v>173.26510411212016</v>
      </c>
    </row>
    <row r="310" spans="1:26" x14ac:dyDescent="0.2">
      <c r="A310" s="8">
        <v>456</v>
      </c>
      <c r="B310" s="7" t="s">
        <v>110</v>
      </c>
      <c r="C310" s="8"/>
      <c r="D310" s="9">
        <v>165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165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403.92034761010927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403.92034761010927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0.30793256547898795</v>
      </c>
      <c r="X313" s="10"/>
      <c r="Y313" s="11"/>
      <c r="Z313" s="23">
        <v>0.30793256547898795</v>
      </c>
    </row>
    <row r="314" spans="1:26" x14ac:dyDescent="0.2">
      <c r="A314" s="8">
        <v>460</v>
      </c>
      <c r="B314" s="7" t="s">
        <v>111</v>
      </c>
      <c r="C314" s="14">
        <v>2.6119516113497632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4.3848198382856647E-3</v>
      </c>
      <c r="X314" s="10"/>
      <c r="Y314" s="11"/>
      <c r="Z314" s="21">
        <v>2.6163364311880488</v>
      </c>
    </row>
    <row r="315" spans="1:26" x14ac:dyDescent="0.2">
      <c r="A315" s="8">
        <v>461</v>
      </c>
      <c r="B315" s="7" t="s">
        <v>112</v>
      </c>
      <c r="C315" s="8">
        <v>13.30768714317289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7.7017168052992515</v>
      </c>
      <c r="X315" s="10"/>
      <c r="Y315" s="11"/>
      <c r="Z315" s="12">
        <v>21.009403948472141</v>
      </c>
    </row>
    <row r="316" spans="1:26" x14ac:dyDescent="0.2">
      <c r="A316" s="8">
        <v>462</v>
      </c>
      <c r="B316" s="7" t="s">
        <v>132</v>
      </c>
      <c r="C316" s="30">
        <v>0.17098201887393374</v>
      </c>
      <c r="D316" s="9">
        <v>180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180.17098201887393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60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60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2.2075272532718852E-3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1.8221149730626669E-2</v>
      </c>
      <c r="X322" s="10"/>
      <c r="Y322" s="11"/>
      <c r="Z322" s="18">
        <v>2.0428676983898553E-2</v>
      </c>
    </row>
    <row r="323" spans="1:26" x14ac:dyDescent="0.2">
      <c r="A323" s="8">
        <v>522</v>
      </c>
      <c r="B323" s="7" t="s">
        <v>293</v>
      </c>
      <c r="C323" s="30">
        <v>0.8929050821971749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7.3299057330083635</v>
      </c>
      <c r="X323" s="10"/>
      <c r="Y323" s="11"/>
      <c r="Z323" s="21">
        <v>8.2228108152055377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0.75289425833537038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8.8499367024759398E-2</v>
      </c>
      <c r="X326" s="10"/>
      <c r="Y326" s="11"/>
      <c r="Z326" s="23">
        <v>0.84139362536012974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1.5087781653413332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5">
        <v>0.64011414614608353</v>
      </c>
      <c r="X329" s="10"/>
      <c r="Y329" s="11"/>
      <c r="Z329" s="21">
        <v>2.1488923114874168</v>
      </c>
    </row>
    <row r="330" spans="1:26" x14ac:dyDescent="0.2">
      <c r="A330" s="8">
        <v>565</v>
      </c>
      <c r="B330" s="7" t="s">
        <v>134</v>
      </c>
      <c r="C330" s="30">
        <v>0.10210097642267316</v>
      </c>
      <c r="D330" s="9">
        <v>20.999999999580002</v>
      </c>
      <c r="E330" s="55">
        <v>5.3442857224451771E-4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21.102635404574919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9.3534069001209794E-2</v>
      </c>
      <c r="D332" s="9"/>
      <c r="E332" s="9">
        <v>124.86717552001757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124.96070958901878</v>
      </c>
    </row>
    <row r="333" spans="1:26" x14ac:dyDescent="0.2">
      <c r="A333" s="8">
        <v>568</v>
      </c>
      <c r="B333" s="7" t="s">
        <v>135</v>
      </c>
      <c r="C333" s="8">
        <v>11.848649867699828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1.2249958982891477E-3</v>
      </c>
      <c r="X333" s="10"/>
      <c r="Y333" s="11"/>
      <c r="Z333" s="12">
        <v>11.849874863598117</v>
      </c>
    </row>
    <row r="334" spans="1:26" x14ac:dyDescent="0.2">
      <c r="A334" s="8">
        <v>569</v>
      </c>
      <c r="B334" s="7" t="s">
        <v>296</v>
      </c>
      <c r="C334" s="17">
        <v>8.8223011882571593E-3</v>
      </c>
      <c r="D334" s="9">
        <v>100.00000000000001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100.00882230118827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1.7907183917495191E-3</v>
      </c>
      <c r="D336" s="9">
        <v>654.39999999920008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4.924759383685771E-5</v>
      </c>
      <c r="X336" s="10"/>
      <c r="Y336" s="11"/>
      <c r="Z336" s="12">
        <v>654.40183996518567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76.400708192065508</v>
      </c>
      <c r="D339" s="9">
        <v>15.1</v>
      </c>
      <c r="E339" s="9"/>
      <c r="F339" s="9"/>
      <c r="G339" s="9"/>
      <c r="H339" s="9"/>
      <c r="I339" s="9">
        <v>5445.3788006294344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5065.7500653352472</v>
      </c>
      <c r="X339" s="10"/>
      <c r="Y339" s="11"/>
      <c r="Z339" s="12">
        <v>10602.629574156748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9734.068561998778</v>
      </c>
      <c r="D341" s="9"/>
      <c r="E341" s="9"/>
      <c r="F341" s="9"/>
      <c r="G341" s="9"/>
      <c r="H341" s="9"/>
      <c r="I341" s="9">
        <v>4606.1735560646712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422.96005789771419</v>
      </c>
      <c r="X341" s="10"/>
      <c r="Y341" s="11"/>
      <c r="Z341" s="12">
        <v>14763.202175961162</v>
      </c>
    </row>
    <row r="342" spans="1:26" ht="91" x14ac:dyDescent="0.2">
      <c r="A342" s="8">
        <v>577</v>
      </c>
      <c r="B342" s="7" t="s">
        <v>463</v>
      </c>
      <c r="C342" s="8">
        <v>10070.795804069328</v>
      </c>
      <c r="D342" s="9"/>
      <c r="E342" s="9"/>
      <c r="F342" s="9"/>
      <c r="G342" s="9"/>
      <c r="H342" s="9"/>
      <c r="I342" s="9">
        <v>731.40566656571707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1203.8440532256213</v>
      </c>
      <c r="X342" s="10"/>
      <c r="Y342" s="11"/>
      <c r="Z342" s="12">
        <v>12006.045523860666</v>
      </c>
    </row>
    <row r="343" spans="1:26" ht="135" customHeight="1" x14ac:dyDescent="0.2">
      <c r="A343" s="8">
        <v>578</v>
      </c>
      <c r="B343" s="7" t="s">
        <v>464</v>
      </c>
      <c r="C343" s="8">
        <v>1017.5864403370837</v>
      </c>
      <c r="D343" s="9">
        <v>190.32519999434251</v>
      </c>
      <c r="E343" s="9"/>
      <c r="F343" s="9"/>
      <c r="G343" s="9"/>
      <c r="H343" s="9"/>
      <c r="I343" s="9">
        <v>813.0573486177932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1661.7888782315194</v>
      </c>
      <c r="X343" s="10"/>
      <c r="Y343" s="11"/>
      <c r="Z343" s="12">
        <v>3682.7578671807387</v>
      </c>
    </row>
    <row r="344" spans="1:26" ht="94.5" customHeight="1" x14ac:dyDescent="0.2">
      <c r="A344" s="8">
        <v>579</v>
      </c>
      <c r="B344" s="7" t="s">
        <v>465</v>
      </c>
      <c r="C344" s="8">
        <v>151.32353052872898</v>
      </c>
      <c r="D344" s="9"/>
      <c r="E344" s="9"/>
      <c r="F344" s="9"/>
      <c r="G344" s="9"/>
      <c r="H344" s="9"/>
      <c r="I344" s="9">
        <v>166.70185732994162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147.05570464213957</v>
      </c>
      <c r="X344" s="10"/>
      <c r="Y344" s="11"/>
      <c r="Z344" s="12">
        <v>465.08109250081014</v>
      </c>
    </row>
    <row r="345" spans="1:26" ht="67.5" customHeight="1" x14ac:dyDescent="0.2">
      <c r="A345" s="8">
        <v>580</v>
      </c>
      <c r="B345" s="7" t="s">
        <v>466</v>
      </c>
      <c r="C345" s="17">
        <v>2.8940130306302495E-2</v>
      </c>
      <c r="D345" s="9">
        <v>1104.2999999674166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41602.996134664725</v>
      </c>
      <c r="X345" s="10"/>
      <c r="Y345" s="11"/>
      <c r="Z345" s="12">
        <v>42707.325074762448</v>
      </c>
    </row>
    <row r="346" spans="1:26" ht="39" x14ac:dyDescent="0.2">
      <c r="A346" s="8">
        <v>581</v>
      </c>
      <c r="B346" s="7" t="s">
        <v>467</v>
      </c>
      <c r="C346" s="8">
        <v>211.63814140446848</v>
      </c>
      <c r="D346" s="9"/>
      <c r="E346" s="31">
        <v>9.5867313259130563E-3</v>
      </c>
      <c r="F346" s="9"/>
      <c r="G346" s="9"/>
      <c r="H346" s="9"/>
      <c r="I346" s="9">
        <v>416.69581176004465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289.13860225937867</v>
      </c>
      <c r="X346" s="10"/>
      <c r="Y346" s="11"/>
      <c r="Z346" s="12">
        <v>917.48214215521773</v>
      </c>
    </row>
    <row r="347" spans="1:26" x14ac:dyDescent="0.2">
      <c r="A347" s="8">
        <v>582</v>
      </c>
      <c r="B347" s="7" t="s">
        <v>298</v>
      </c>
      <c r="C347" s="8"/>
      <c r="D347" s="9">
        <v>317.60000000000002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317.60000000000002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4.3791463865192587E-2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4.3791463865192587E-2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8.8223011882571593E-3</v>
      </c>
      <c r="D350" s="16">
        <v>3.6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1">
        <v>3.6088223011882574</v>
      </c>
    </row>
    <row r="351" spans="1:26" x14ac:dyDescent="0.2">
      <c r="A351" s="8">
        <v>586</v>
      </c>
      <c r="B351" s="7" t="s">
        <v>300</v>
      </c>
      <c r="C351" s="8"/>
      <c r="D351" s="9">
        <v>45.800000000000004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45.800000000000004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3.1172452496888721E-2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3">
        <v>2.0893863912261228</v>
      </c>
      <c r="X353" s="10"/>
      <c r="Y353" s="11"/>
      <c r="Z353" s="21">
        <v>2.1205588437230114</v>
      </c>
    </row>
    <row r="354" spans="1:26" x14ac:dyDescent="0.2">
      <c r="A354" s="8">
        <v>589</v>
      </c>
      <c r="B354" s="7" t="s">
        <v>301</v>
      </c>
      <c r="C354" s="8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/>
    </row>
    <row r="355" spans="1:26" x14ac:dyDescent="0.2">
      <c r="A355" s="8">
        <v>590</v>
      </c>
      <c r="B355" s="7" t="s">
        <v>137</v>
      </c>
      <c r="C355" s="14">
        <v>2.4720087929496555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2.4720087929496555</v>
      </c>
    </row>
    <row r="356" spans="1:26" x14ac:dyDescent="0.2">
      <c r="A356" s="8">
        <v>591</v>
      </c>
      <c r="B356" s="7" t="s">
        <v>138</v>
      </c>
      <c r="C356" s="30">
        <v>0.53110253153308096</v>
      </c>
      <c r="D356" s="9"/>
      <c r="E356" s="9"/>
      <c r="F356" s="9"/>
      <c r="G356" s="9">
        <v>243.70260800562255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244.23371053715564</v>
      </c>
    </row>
    <row r="357" spans="1:26" x14ac:dyDescent="0.2">
      <c r="A357" s="8">
        <v>592</v>
      </c>
      <c r="B357" s="7" t="s">
        <v>302</v>
      </c>
      <c r="C357" s="8"/>
      <c r="D357" s="9">
        <v>100.00000000920001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100.00000000920001</v>
      </c>
    </row>
    <row r="358" spans="1:26" ht="26" x14ac:dyDescent="0.2">
      <c r="A358" s="8">
        <v>593</v>
      </c>
      <c r="B358" s="7" t="s">
        <v>471</v>
      </c>
      <c r="C358" s="30">
        <v>0.33980495151056589</v>
      </c>
      <c r="D358" s="9"/>
      <c r="E358" s="9"/>
      <c r="F358" s="9"/>
      <c r="G358" s="9"/>
      <c r="H358" s="9"/>
      <c r="I358" s="9">
        <v>180.3229253541908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187.97119102684286</v>
      </c>
      <c r="X358" s="10"/>
      <c r="Y358" s="11"/>
      <c r="Z358" s="12">
        <v>368.63392133254422</v>
      </c>
    </row>
    <row r="359" spans="1:26" x14ac:dyDescent="0.2">
      <c r="A359" s="8">
        <v>594</v>
      </c>
      <c r="B359" s="7" t="s">
        <v>303</v>
      </c>
      <c r="C359" s="8">
        <v>5488.7912873916011</v>
      </c>
      <c r="D359" s="9"/>
      <c r="E359" s="9"/>
      <c r="F359" s="9"/>
      <c r="G359" s="9">
        <v>1663.7305238586946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3">
        <v>1.1217592794641906</v>
      </c>
      <c r="X359" s="10"/>
      <c r="Y359" s="11"/>
      <c r="Z359" s="12">
        <v>7153.6435705297599</v>
      </c>
    </row>
    <row r="360" spans="1:26" ht="26" x14ac:dyDescent="0.2">
      <c r="A360" s="8">
        <v>595</v>
      </c>
      <c r="B360" s="7" t="s">
        <v>139</v>
      </c>
      <c r="C360" s="8">
        <v>906.15912984143483</v>
      </c>
      <c r="D360" s="9">
        <v>63.400000000896995</v>
      </c>
      <c r="E360" s="9"/>
      <c r="F360" s="9"/>
      <c r="G360" s="9"/>
      <c r="H360" s="9"/>
      <c r="I360" s="9">
        <v>1430.6059574595952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19190.021475855065</v>
      </c>
      <c r="X360" s="10"/>
      <c r="Y360" s="11"/>
      <c r="Z360" s="12">
        <v>21590.186563156993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19.139970278369237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19.139970278369237</v>
      </c>
    </row>
    <row r="362" spans="1:26" ht="26" x14ac:dyDescent="0.2">
      <c r="A362" s="8">
        <v>597</v>
      </c>
      <c r="B362" s="7" t="s">
        <v>472</v>
      </c>
      <c r="C362" s="30">
        <v>0.3238000029593644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4.0714625922710001E-3</v>
      </c>
      <c r="X362" s="10"/>
      <c r="Y362" s="11"/>
      <c r="Z362" s="23">
        <v>0.32787146555163538</v>
      </c>
    </row>
    <row r="363" spans="1:26" ht="27" customHeight="1" x14ac:dyDescent="0.2">
      <c r="A363" s="8">
        <v>598</v>
      </c>
      <c r="B363" s="7" t="s">
        <v>140</v>
      </c>
      <c r="C363" s="8">
        <v>12188.897626788417</v>
      </c>
      <c r="D363" s="9">
        <v>1379.9999998764001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102453.29211548329</v>
      </c>
      <c r="X363" s="10"/>
      <c r="Y363" s="11"/>
      <c r="Z363" s="12">
        <v>116022.1897421481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121.7251513266249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1.5345062161905737E-2</v>
      </c>
      <c r="X366" s="10"/>
      <c r="Y366" s="11"/>
      <c r="Z366" s="12">
        <v>121.7404963887868</v>
      </c>
    </row>
    <row r="367" spans="1:26" ht="39" x14ac:dyDescent="0.2">
      <c r="A367" s="8">
        <v>602</v>
      </c>
      <c r="B367" s="7" t="s">
        <v>474</v>
      </c>
      <c r="C367" s="30">
        <v>0.72577408841115565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0.72577408841115565</v>
      </c>
    </row>
    <row r="368" spans="1:26" x14ac:dyDescent="0.2">
      <c r="A368" s="8">
        <v>603</v>
      </c>
      <c r="B368" s="7" t="s">
        <v>143</v>
      </c>
      <c r="C368" s="8">
        <v>11.57842660461138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83.277224808375479</v>
      </c>
      <c r="X368" s="10"/>
      <c r="Y368" s="11"/>
      <c r="Z368" s="12">
        <v>94.855651412986859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1.5882773897369205</v>
      </c>
      <c r="D370" s="9">
        <v>144781.24001970954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144782.82829709927</v>
      </c>
    </row>
    <row r="371" spans="1:26" x14ac:dyDescent="0.2">
      <c r="A371" s="8">
        <v>606</v>
      </c>
      <c r="B371" s="7" t="s">
        <v>305</v>
      </c>
      <c r="C371" s="8"/>
      <c r="D371" s="9">
        <v>271.54999999999995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271.54999999999995</v>
      </c>
    </row>
    <row r="372" spans="1:26" x14ac:dyDescent="0.2">
      <c r="A372" s="8">
        <v>607</v>
      </c>
      <c r="B372" s="7" t="s">
        <v>477</v>
      </c>
      <c r="C372" s="8"/>
      <c r="D372" s="9">
        <v>444.9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444.9</v>
      </c>
    </row>
    <row r="373" spans="1:26" x14ac:dyDescent="0.2">
      <c r="A373" s="8">
        <v>608</v>
      </c>
      <c r="B373" s="7" t="s">
        <v>306</v>
      </c>
      <c r="C373" s="8"/>
      <c r="D373" s="9">
        <v>1153.6400000000001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1153.6400000000001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800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8.2910913392823424</v>
      </c>
      <c r="X375" s="10"/>
      <c r="Y375" s="11"/>
      <c r="Z375" s="12">
        <v>808.29109133928239</v>
      </c>
    </row>
    <row r="376" spans="1:26" x14ac:dyDescent="0.2">
      <c r="A376" s="8">
        <v>611</v>
      </c>
      <c r="B376" s="7" t="s">
        <v>309</v>
      </c>
      <c r="C376" s="17">
        <v>5.2933807129542957E-3</v>
      </c>
      <c r="D376" s="9">
        <v>846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846.00529338071294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1433.1000000000001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1433.1000000000001</v>
      </c>
    </row>
    <row r="379" spans="1:26" x14ac:dyDescent="0.2">
      <c r="A379" s="8">
        <v>614</v>
      </c>
      <c r="B379" s="7" t="s">
        <v>311</v>
      </c>
      <c r="C379" s="8"/>
      <c r="D379" s="9">
        <v>747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747</v>
      </c>
    </row>
    <row r="380" spans="1:26" x14ac:dyDescent="0.2">
      <c r="A380" s="8">
        <v>615</v>
      </c>
      <c r="B380" s="7" t="s">
        <v>312</v>
      </c>
      <c r="C380" s="8"/>
      <c r="D380" s="9">
        <v>361.8999999971</v>
      </c>
      <c r="E380" s="16">
        <v>9.4161927292761671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371.31619272637619</v>
      </c>
    </row>
    <row r="381" spans="1:26" x14ac:dyDescent="0.2">
      <c r="A381" s="8">
        <v>616</v>
      </c>
      <c r="B381" s="7" t="s">
        <v>313</v>
      </c>
      <c r="C381" s="8"/>
      <c r="D381" s="9">
        <v>1376.1479999977535</v>
      </c>
      <c r="E381" s="9">
        <v>25.052469079784519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1401.2004690775379</v>
      </c>
    </row>
    <row r="382" spans="1:26" x14ac:dyDescent="0.2">
      <c r="A382" s="8">
        <v>617</v>
      </c>
      <c r="B382" s="7" t="s">
        <v>314</v>
      </c>
      <c r="C382" s="8"/>
      <c r="D382" s="9">
        <v>88.01500000099999</v>
      </c>
      <c r="E382" s="16">
        <v>1.0635128587665903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89.078512859766576</v>
      </c>
    </row>
    <row r="383" spans="1:26" x14ac:dyDescent="0.2">
      <c r="A383" s="8">
        <v>618</v>
      </c>
      <c r="B383" s="7" t="s">
        <v>315</v>
      </c>
      <c r="C383" s="8"/>
      <c r="D383" s="9">
        <v>173.00000000020003</v>
      </c>
      <c r="E383" s="9">
        <v>150.85635965889347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323.85635965909353</v>
      </c>
    </row>
    <row r="384" spans="1:26" x14ac:dyDescent="0.2">
      <c r="A384" s="8">
        <v>619</v>
      </c>
      <c r="B384" s="7" t="s">
        <v>316</v>
      </c>
      <c r="C384" s="8"/>
      <c r="D384" s="9">
        <v>22.5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22.5</v>
      </c>
    </row>
    <row r="385" spans="1:26" x14ac:dyDescent="0.2">
      <c r="A385" s="8">
        <v>620</v>
      </c>
      <c r="B385" s="7" t="s">
        <v>317</v>
      </c>
      <c r="C385" s="8"/>
      <c r="D385" s="9">
        <v>2708.9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2708.9</v>
      </c>
    </row>
    <row r="386" spans="1:26" x14ac:dyDescent="0.2">
      <c r="A386" s="8">
        <v>621</v>
      </c>
      <c r="B386" s="7" t="s">
        <v>318</v>
      </c>
      <c r="C386" s="8"/>
      <c r="D386" s="9">
        <v>916.5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916.5</v>
      </c>
    </row>
    <row r="387" spans="1:26" x14ac:dyDescent="0.2">
      <c r="A387" s="8">
        <v>622</v>
      </c>
      <c r="B387" s="7" t="s">
        <v>319</v>
      </c>
      <c r="C387" s="17">
        <v>1.764460237651432E-3</v>
      </c>
      <c r="D387" s="9">
        <v>189.6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189.60176446023763</v>
      </c>
    </row>
    <row r="388" spans="1:26" x14ac:dyDescent="0.2">
      <c r="A388" s="8">
        <v>623</v>
      </c>
      <c r="B388" s="7" t="s">
        <v>144</v>
      </c>
      <c r="C388" s="17">
        <v>5.2933807129542966E-3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5.2933807129542966E-3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10.080030709434826</v>
      </c>
      <c r="D391" s="9"/>
      <c r="E391" s="22">
        <v>0.79651234407322913</v>
      </c>
      <c r="F391" s="9"/>
      <c r="G391" s="9"/>
      <c r="H391" s="9"/>
      <c r="I391" s="9">
        <v>25.008307662808129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14.783946427152808</v>
      </c>
      <c r="X391" s="10"/>
      <c r="Y391" s="11"/>
      <c r="Z391" s="12">
        <v>50.668797143468986</v>
      </c>
    </row>
    <row r="392" spans="1:26" x14ac:dyDescent="0.2">
      <c r="A392" s="8">
        <v>627</v>
      </c>
      <c r="B392" s="7" t="s">
        <v>148</v>
      </c>
      <c r="C392" s="8">
        <v>352.85061531390068</v>
      </c>
      <c r="D392" s="9">
        <v>136</v>
      </c>
      <c r="E392" s="9">
        <v>71.943356519259112</v>
      </c>
      <c r="F392" s="9"/>
      <c r="G392" s="9">
        <v>311.00802063329172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2.4954170906583033</v>
      </c>
      <c r="X392" s="10"/>
      <c r="Y392" s="11"/>
      <c r="Z392" s="12">
        <v>874.29740955710975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19766.792153030103</v>
      </c>
      <c r="D394" s="9"/>
      <c r="E394" s="9"/>
      <c r="F394" s="9"/>
      <c r="G394" s="9"/>
      <c r="H394" s="9"/>
      <c r="I394" s="9"/>
      <c r="J394" s="9"/>
      <c r="K394" s="9">
        <v>143.86166780483694</v>
      </c>
      <c r="L394" s="9"/>
      <c r="M394" s="9">
        <v>1740.6163908094597</v>
      </c>
      <c r="N394" s="9"/>
      <c r="O394" s="9">
        <v>109.55350978723268</v>
      </c>
      <c r="P394" s="9"/>
      <c r="Q394" s="9"/>
      <c r="R394" s="9"/>
      <c r="S394" s="9"/>
      <c r="T394" s="9"/>
      <c r="U394" s="9"/>
      <c r="V394" s="10"/>
      <c r="W394" s="10">
        <v>21.259615025600766</v>
      </c>
      <c r="X394" s="10"/>
      <c r="Y394" s="11"/>
      <c r="Z394" s="12">
        <v>21782.083336457235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8.472769491240264</v>
      </c>
      <c r="X395" s="10"/>
      <c r="Y395" s="11"/>
      <c r="Z395" s="21">
        <v>8.472769491240264</v>
      </c>
    </row>
    <row r="396" spans="1:26" x14ac:dyDescent="0.2">
      <c r="A396" s="8">
        <v>631</v>
      </c>
      <c r="B396" s="7" t="s">
        <v>150</v>
      </c>
      <c r="C396" s="14">
        <v>7.3483006993028308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4.9117156146897545E-2</v>
      </c>
      <c r="X396" s="10"/>
      <c r="Y396" s="11"/>
      <c r="Z396" s="21">
        <v>7.3974178554497287</v>
      </c>
    </row>
    <row r="397" spans="1:26" x14ac:dyDescent="0.2">
      <c r="A397" s="8">
        <v>632</v>
      </c>
      <c r="B397" s="7" t="s">
        <v>481</v>
      </c>
      <c r="C397" s="8">
        <v>12.22146528730115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12.22146528730115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/>
    </row>
    <row r="399" spans="1:26" x14ac:dyDescent="0.2">
      <c r="A399" s="8">
        <v>634</v>
      </c>
      <c r="B399" s="7" t="s">
        <v>320</v>
      </c>
      <c r="C399" s="8"/>
      <c r="D399" s="9">
        <v>2002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2002</v>
      </c>
    </row>
    <row r="400" spans="1:26" x14ac:dyDescent="0.2">
      <c r="A400" s="8">
        <v>635</v>
      </c>
      <c r="B400" s="7" t="s">
        <v>321</v>
      </c>
      <c r="C400" s="8"/>
      <c r="D400" s="9">
        <v>22.200000000000003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22.200000000000003</v>
      </c>
    </row>
    <row r="401" spans="1:26" x14ac:dyDescent="0.2">
      <c r="A401" s="8">
        <v>636</v>
      </c>
      <c r="B401" s="7" t="s">
        <v>322</v>
      </c>
      <c r="C401" s="8"/>
      <c r="D401" s="16">
        <v>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21">
        <v>5</v>
      </c>
    </row>
    <row r="402" spans="1:26" x14ac:dyDescent="0.2">
      <c r="A402" s="8">
        <v>637</v>
      </c>
      <c r="B402" s="7" t="s">
        <v>323</v>
      </c>
      <c r="C402" s="8"/>
      <c r="D402" s="9">
        <v>1627.0000000000002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1627.0000000000002</v>
      </c>
    </row>
    <row r="403" spans="1:26" x14ac:dyDescent="0.2">
      <c r="A403" s="8">
        <v>638</v>
      </c>
      <c r="B403" s="7" t="s">
        <v>324</v>
      </c>
      <c r="C403" s="8"/>
      <c r="D403" s="9">
        <v>37.5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37.5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78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78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41.894991558881991</v>
      </c>
      <c r="D407" s="9"/>
      <c r="E407" s="9"/>
      <c r="F407" s="9"/>
      <c r="G407" s="9"/>
      <c r="H407" s="9"/>
      <c r="I407" s="9">
        <v>2907.4719269894945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461.36880775775569</v>
      </c>
      <c r="X407" s="10"/>
      <c r="Y407" s="11"/>
      <c r="Z407" s="12">
        <v>3410.7357263061322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132.1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132.1</v>
      </c>
    </row>
    <row r="411" spans="1:26" x14ac:dyDescent="0.2">
      <c r="A411" s="8">
        <v>646</v>
      </c>
      <c r="B411" s="7" t="s">
        <v>329</v>
      </c>
      <c r="C411" s="8"/>
      <c r="D411" s="9">
        <v>4420.8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4420.8</v>
      </c>
    </row>
    <row r="412" spans="1:26" x14ac:dyDescent="0.2">
      <c r="A412" s="8">
        <v>647</v>
      </c>
      <c r="B412" s="7" t="s">
        <v>330</v>
      </c>
      <c r="C412" s="8"/>
      <c r="D412" s="9">
        <v>213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213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158.99999999916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158.99999999916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6.816783630146242E-2</v>
      </c>
      <c r="D418" s="9">
        <v>350.39999999617601</v>
      </c>
      <c r="E418" s="9">
        <v>147.31241963323794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2.052153185995256E-2</v>
      </c>
      <c r="X418" s="10"/>
      <c r="Y418" s="11"/>
      <c r="Z418" s="12">
        <v>497.8011089975754</v>
      </c>
    </row>
    <row r="419" spans="1:26" x14ac:dyDescent="0.2">
      <c r="A419" s="8">
        <v>654</v>
      </c>
      <c r="B419" s="7" t="s">
        <v>334</v>
      </c>
      <c r="C419" s="8"/>
      <c r="D419" s="9">
        <v>29.9999999994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29.9999999994</v>
      </c>
    </row>
    <row r="420" spans="1:26" x14ac:dyDescent="0.2">
      <c r="A420" s="8">
        <v>655</v>
      </c>
      <c r="B420" s="7" t="s">
        <v>335</v>
      </c>
      <c r="C420" s="30">
        <v>0.27789992787611695</v>
      </c>
      <c r="D420" s="9">
        <v>20.469999999604003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0.42645299173498868</v>
      </c>
      <c r="X420" s="10"/>
      <c r="Y420" s="11"/>
      <c r="Z420" s="12">
        <v>21.17435291921511</v>
      </c>
    </row>
    <row r="421" spans="1:26" x14ac:dyDescent="0.2">
      <c r="A421" s="8">
        <v>656</v>
      </c>
      <c r="B421" s="7" t="s">
        <v>336</v>
      </c>
      <c r="C421" s="17">
        <v>1.8222281766672238E-3</v>
      </c>
      <c r="D421" s="9">
        <v>146</v>
      </c>
      <c r="E421" s="16">
        <v>6.4844356384716306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152.48625786664832</v>
      </c>
    </row>
    <row r="422" spans="1:26" x14ac:dyDescent="0.2">
      <c r="A422" s="8">
        <v>657</v>
      </c>
      <c r="B422" s="7" t="s">
        <v>337</v>
      </c>
      <c r="C422" s="8"/>
      <c r="D422" s="9">
        <v>30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30</v>
      </c>
    </row>
    <row r="423" spans="1:26" x14ac:dyDescent="0.2">
      <c r="A423" s="8">
        <v>658</v>
      </c>
      <c r="B423" s="7" t="s">
        <v>338</v>
      </c>
      <c r="C423" s="8"/>
      <c r="D423" s="16">
        <v>7.0000000000000009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21">
        <v>7.0000000000000009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5.2933807129542957E-3</v>
      </c>
      <c r="D425" s="9">
        <v>75.999999996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76.005293376712956</v>
      </c>
    </row>
    <row r="426" spans="1:26" x14ac:dyDescent="0.2">
      <c r="A426" s="8">
        <v>661</v>
      </c>
      <c r="B426" s="7" t="s">
        <v>489</v>
      </c>
      <c r="C426" s="14">
        <v>2.3061495306104209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2.3061495306104209</v>
      </c>
    </row>
    <row r="427" spans="1:26" x14ac:dyDescent="0.2">
      <c r="A427" s="8">
        <v>662</v>
      </c>
      <c r="B427" s="7" t="s">
        <v>341</v>
      </c>
      <c r="C427" s="8"/>
      <c r="D427" s="9">
        <v>163.79000000000002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163.79000000000002</v>
      </c>
    </row>
    <row r="428" spans="1:26" x14ac:dyDescent="0.2">
      <c r="A428" s="8">
        <v>663</v>
      </c>
      <c r="B428" s="7" t="s">
        <v>342</v>
      </c>
      <c r="C428" s="8"/>
      <c r="D428" s="9">
        <v>39.9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39.9</v>
      </c>
    </row>
    <row r="429" spans="1:26" ht="26" x14ac:dyDescent="0.2">
      <c r="A429" s="8">
        <v>664</v>
      </c>
      <c r="B429" s="7" t="s">
        <v>490</v>
      </c>
      <c r="C429" s="30">
        <v>0.4254594944575022</v>
      </c>
      <c r="D429" s="9"/>
      <c r="E429" s="55">
        <v>1.0688571444890355E-4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0.42556638017195109</v>
      </c>
    </row>
    <row r="430" spans="1:26" x14ac:dyDescent="0.2">
      <c r="A430" s="8">
        <v>665</v>
      </c>
      <c r="B430" s="7" t="s">
        <v>151</v>
      </c>
      <c r="C430" s="30">
        <v>0.5805384083609092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0.5805384083609092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1.8244120101291408E-2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1.8244120101291408E-2</v>
      </c>
    </row>
    <row r="433" spans="1:26" x14ac:dyDescent="0.2">
      <c r="A433" s="8">
        <v>668</v>
      </c>
      <c r="B433" s="7" t="s">
        <v>154</v>
      </c>
      <c r="C433" s="30">
        <v>0.71251319992888495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0.11742077303211475</v>
      </c>
      <c r="X433" s="10"/>
      <c r="Y433" s="11"/>
      <c r="Z433" s="23">
        <v>0.82993397296099969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50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50</v>
      </c>
    </row>
    <row r="436" spans="1:26" x14ac:dyDescent="0.2">
      <c r="A436" s="8">
        <v>671</v>
      </c>
      <c r="B436" s="7" t="s">
        <v>344</v>
      </c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/>
    </row>
    <row r="437" spans="1:26" x14ac:dyDescent="0.2">
      <c r="A437" s="8">
        <v>672</v>
      </c>
      <c r="B437" s="7" t="s">
        <v>345</v>
      </c>
      <c r="C437" s="8"/>
      <c r="D437" s="9">
        <v>58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58</v>
      </c>
    </row>
    <row r="438" spans="1:26" x14ac:dyDescent="0.2">
      <c r="A438" s="8">
        <v>673</v>
      </c>
      <c r="B438" s="7" t="s">
        <v>346</v>
      </c>
      <c r="C438" s="30">
        <v>0.14821465996272026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0.14821465996272026</v>
      </c>
    </row>
    <row r="439" spans="1:26" x14ac:dyDescent="0.2">
      <c r="A439" s="8">
        <v>674</v>
      </c>
      <c r="B439" s="7" t="s">
        <v>155</v>
      </c>
      <c r="C439" s="8">
        <v>432.73597944027995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0.96350632431617433</v>
      </c>
      <c r="X439" s="10"/>
      <c r="Y439" s="11"/>
      <c r="Z439" s="12">
        <v>433.69948576459615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102.19999999700001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102.19999999700001</v>
      </c>
    </row>
    <row r="442" spans="1:26" x14ac:dyDescent="0.2">
      <c r="A442" s="8">
        <v>677</v>
      </c>
      <c r="B442" s="7" t="s">
        <v>492</v>
      </c>
      <c r="C442" s="17">
        <v>2.0626778828563303E-3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190.00997285451552</v>
      </c>
      <c r="X442" s="10"/>
      <c r="Y442" s="11"/>
      <c r="Z442" s="12">
        <v>190.01203553239839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7.0840102358749636E-3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7.0840102358749636E-3</v>
      </c>
    </row>
    <row r="445" spans="1:26" x14ac:dyDescent="0.2">
      <c r="A445" s="8">
        <v>680</v>
      </c>
      <c r="B445" s="7" t="s">
        <v>494</v>
      </c>
      <c r="C445" s="17">
        <v>3.528920475302864E-3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3.528920475302864E-3</v>
      </c>
    </row>
    <row r="446" spans="1:26" ht="26" x14ac:dyDescent="0.2">
      <c r="A446" s="8">
        <v>681</v>
      </c>
      <c r="B446" s="7" t="s">
        <v>495</v>
      </c>
      <c r="C446" s="8">
        <v>26.45722253153869</v>
      </c>
      <c r="D446" s="9"/>
      <c r="E446" s="9"/>
      <c r="F446" s="9"/>
      <c r="G446" s="9"/>
      <c r="H446" s="9"/>
      <c r="I446" s="9">
        <v>712.33740006628511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57.470734512397101</v>
      </c>
      <c r="X446" s="10"/>
      <c r="Y446" s="11"/>
      <c r="Z446" s="12">
        <v>796.26535711022098</v>
      </c>
    </row>
    <row r="447" spans="1:26" x14ac:dyDescent="0.2">
      <c r="A447" s="8">
        <v>682</v>
      </c>
      <c r="B447" s="7" t="s">
        <v>348</v>
      </c>
      <c r="C447" s="30">
        <v>0.1194011682681785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0.19714575845167556</v>
      </c>
      <c r="X447" s="10"/>
      <c r="Y447" s="11"/>
      <c r="Z447" s="23">
        <v>0.31654692671985407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179.99999998560006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179.99999998560006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69.703772086982966</v>
      </c>
      <c r="D453" s="9"/>
      <c r="E453" s="9"/>
      <c r="F453" s="9"/>
      <c r="G453" s="9"/>
      <c r="H453" s="9"/>
      <c r="I453" s="9">
        <v>582.79043722850929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399.13105318006916</v>
      </c>
      <c r="X453" s="10"/>
      <c r="Y453" s="11"/>
      <c r="Z453" s="12">
        <v>1051.6252624955614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173.86603334130893</v>
      </c>
      <c r="D455" s="9"/>
      <c r="E455" s="9"/>
      <c r="F455" s="9"/>
      <c r="G455" s="9"/>
      <c r="H455" s="9"/>
      <c r="I455" s="9">
        <v>183.05771025099938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284.33320459709961</v>
      </c>
      <c r="X455" s="10"/>
      <c r="Y455" s="11"/>
      <c r="Z455" s="12">
        <v>641.25694818940792</v>
      </c>
    </row>
    <row r="456" spans="1:26" x14ac:dyDescent="0.2">
      <c r="A456" s="8">
        <v>691</v>
      </c>
      <c r="B456" s="7" t="s">
        <v>161</v>
      </c>
      <c r="C456" s="8">
        <v>8265.7551754620254</v>
      </c>
      <c r="D456" s="9">
        <v>1043.5500000017062</v>
      </c>
      <c r="E456" s="9">
        <v>161.30990431283089</v>
      </c>
      <c r="F456" s="9"/>
      <c r="G456" s="9">
        <v>12228.977784334631</v>
      </c>
      <c r="H456" s="9"/>
      <c r="I456" s="9"/>
      <c r="J456" s="9"/>
      <c r="K456" s="9">
        <v>1282.3823965387519</v>
      </c>
      <c r="L456" s="9"/>
      <c r="M456" s="9">
        <v>25508.924651887824</v>
      </c>
      <c r="N456" s="9">
        <v>182.54657314911103</v>
      </c>
      <c r="O456" s="9">
        <v>1177.5010496441121</v>
      </c>
      <c r="P456" s="9">
        <v>576.8111923004318</v>
      </c>
      <c r="Q456" s="9"/>
      <c r="R456" s="9"/>
      <c r="S456" s="9"/>
      <c r="T456" s="9"/>
      <c r="U456" s="9"/>
      <c r="V456" s="10"/>
      <c r="W456" s="13">
        <v>7.5129498738141383</v>
      </c>
      <c r="X456" s="10"/>
      <c r="Y456" s="11">
        <v>172.87993401680723</v>
      </c>
      <c r="Z456" s="12">
        <v>50608.151611522051</v>
      </c>
    </row>
    <row r="457" spans="1:26" ht="26" x14ac:dyDescent="0.2">
      <c r="A457" s="8">
        <v>692</v>
      </c>
      <c r="B457" s="7" t="s">
        <v>500</v>
      </c>
      <c r="C457" s="8">
        <v>27.931405562022171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27.931405562022171</v>
      </c>
    </row>
    <row r="458" spans="1:26" ht="26" x14ac:dyDescent="0.2">
      <c r="A458" s="8">
        <v>693</v>
      </c>
      <c r="B458" s="7" t="s">
        <v>501</v>
      </c>
      <c r="C458" s="14">
        <v>1.2559981219930334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0">
        <v>113.05242122974445</v>
      </c>
      <c r="X458" s="10"/>
      <c r="Y458" s="11"/>
      <c r="Z458" s="12">
        <v>114.30841935173748</v>
      </c>
    </row>
    <row r="459" spans="1:26" ht="78" x14ac:dyDescent="0.2">
      <c r="A459" s="8">
        <v>694</v>
      </c>
      <c r="B459" s="7" t="s">
        <v>502</v>
      </c>
      <c r="C459" s="8">
        <v>47.92654702609186</v>
      </c>
      <c r="D459" s="9">
        <v>67.919999999342409</v>
      </c>
      <c r="E459" s="16">
        <v>8.0721606044419012</v>
      </c>
      <c r="F459" s="9"/>
      <c r="G459" s="9"/>
      <c r="H459" s="9"/>
      <c r="I459" s="9">
        <v>1807.9053698343328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844.9901747059447</v>
      </c>
      <c r="X459" s="10"/>
      <c r="Y459" s="11"/>
      <c r="Z459" s="12">
        <v>2776.8142521701538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1.558622624844436E-2</v>
      </c>
      <c r="D461" s="9"/>
      <c r="E461" s="9"/>
      <c r="F461" s="9"/>
      <c r="G461" s="9"/>
      <c r="H461" s="9"/>
      <c r="I461" s="9">
        <v>626.53573265503292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1246.3953054947681</v>
      </c>
      <c r="X461" s="10"/>
      <c r="Y461" s="11"/>
      <c r="Z461" s="12">
        <v>1872.9466243760494</v>
      </c>
    </row>
    <row r="462" spans="1:26" x14ac:dyDescent="0.2">
      <c r="A462" s="8">
        <v>697</v>
      </c>
      <c r="B462" s="7" t="s">
        <v>162</v>
      </c>
      <c r="C462" s="30">
        <v>0.23294748428752521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0">
        <v>13.453532402611463</v>
      </c>
      <c r="X462" s="10">
        <v>27.247633485881614</v>
      </c>
      <c r="Y462" s="11">
        <v>11.141689144419473</v>
      </c>
      <c r="Z462" s="12">
        <v>52.075802517200074</v>
      </c>
    </row>
    <row r="463" spans="1:26" x14ac:dyDescent="0.2">
      <c r="A463" s="8">
        <v>698</v>
      </c>
      <c r="B463" s="7" t="s">
        <v>163</v>
      </c>
      <c r="C463" s="8">
        <v>389.525104981536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2049.3744562118954</v>
      </c>
      <c r="X463" s="10"/>
      <c r="Y463" s="11"/>
      <c r="Z463" s="12">
        <v>2438.8995611934315</v>
      </c>
    </row>
    <row r="464" spans="1:26" x14ac:dyDescent="0.2">
      <c r="A464" s="8">
        <v>699</v>
      </c>
      <c r="B464" s="7" t="s">
        <v>164</v>
      </c>
      <c r="C464" s="30">
        <v>0.39128969783651124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0.39128969783651124</v>
      </c>
    </row>
    <row r="465" spans="1:26" ht="52" x14ac:dyDescent="0.2">
      <c r="A465" s="8">
        <v>700</v>
      </c>
      <c r="B465" s="7" t="s">
        <v>505</v>
      </c>
      <c r="C465" s="8">
        <v>113.02600689804719</v>
      </c>
      <c r="D465" s="9"/>
      <c r="E465" s="9"/>
      <c r="F465" s="9"/>
      <c r="G465" s="9"/>
      <c r="H465" s="9"/>
      <c r="I465" s="9">
        <v>292.57126203975167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179.45511459944916</v>
      </c>
      <c r="X465" s="10"/>
      <c r="Y465" s="11"/>
      <c r="Z465" s="12">
        <v>585.05238353724803</v>
      </c>
    </row>
    <row r="466" spans="1:26" x14ac:dyDescent="0.2">
      <c r="A466" s="8">
        <v>701</v>
      </c>
      <c r="B466" s="7" t="s">
        <v>350</v>
      </c>
      <c r="C466" s="8"/>
      <c r="D466" s="9">
        <v>28.6000000003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28.6000000003</v>
      </c>
    </row>
    <row r="467" spans="1:26" ht="26" x14ac:dyDescent="0.2">
      <c r="A467" s="8">
        <v>702</v>
      </c>
      <c r="B467" s="7" t="s">
        <v>506</v>
      </c>
      <c r="C467" s="17">
        <v>6.7049489030754403E-2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6.7049489030754403E-2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/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2"/>
    </row>
    <row r="470" spans="1:26" ht="26" x14ac:dyDescent="0.2">
      <c r="A470" s="8">
        <v>705</v>
      </c>
      <c r="B470" s="7" t="s">
        <v>509</v>
      </c>
      <c r="C470" s="17">
        <v>3.1760284277725766E-2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3.1760284277725766E-2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7313.6471537550979</v>
      </c>
      <c r="D472" s="9"/>
      <c r="E472" s="9"/>
      <c r="F472" s="9"/>
      <c r="G472" s="9"/>
      <c r="H472" s="9"/>
      <c r="I472" s="9">
        <v>1327.4662627083267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1466.6555314062939</v>
      </c>
      <c r="X472" s="10"/>
      <c r="Y472" s="11"/>
      <c r="Z472" s="12">
        <v>10107.768947869718</v>
      </c>
    </row>
    <row r="473" spans="1:26" ht="40.5" customHeight="1" x14ac:dyDescent="0.2">
      <c r="A473" s="8">
        <v>708</v>
      </c>
      <c r="B473" s="7" t="s">
        <v>512</v>
      </c>
      <c r="C473" s="8">
        <v>18.301865978106001</v>
      </c>
      <c r="D473" s="9"/>
      <c r="E473" s="9"/>
      <c r="F473" s="9"/>
      <c r="G473" s="9"/>
      <c r="H473" s="9"/>
      <c r="I473" s="9">
        <v>2307.7358935265966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2051.0938404360504</v>
      </c>
      <c r="X473" s="10"/>
      <c r="Y473" s="11"/>
      <c r="Z473" s="12">
        <v>4377.1315999407525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7.0578409506057279E-3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7.0578409506057279E-3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1.5800676042842989E-3</v>
      </c>
      <c r="X477" s="10"/>
      <c r="Y477" s="11"/>
      <c r="Z477" s="18">
        <v>1.5800676042842989E-3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30.5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30.5</v>
      </c>
    </row>
    <row r="481" spans="1:26" x14ac:dyDescent="0.2">
      <c r="A481" s="8">
        <v>716</v>
      </c>
      <c r="B481" s="7" t="s">
        <v>353</v>
      </c>
      <c r="C481" s="8"/>
      <c r="D481" s="9">
        <v>260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260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17.948462787671602</v>
      </c>
      <c r="D485" s="9"/>
      <c r="E485" s="9"/>
      <c r="F485" s="9"/>
      <c r="G485" s="9">
        <v>209.92917120893131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0.22603779282706662</v>
      </c>
      <c r="X485" s="10"/>
      <c r="Y485" s="11"/>
      <c r="Z485" s="12">
        <v>228.10367178943</v>
      </c>
    </row>
    <row r="486" spans="1:26" x14ac:dyDescent="0.2">
      <c r="A486" s="8">
        <v>721</v>
      </c>
      <c r="B486" s="7" t="s">
        <v>166</v>
      </c>
      <c r="C486" s="17">
        <v>3.3524744515377201E-2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3.3524744515377201E-2</v>
      </c>
    </row>
    <row r="487" spans="1:26" x14ac:dyDescent="0.2">
      <c r="A487" s="8">
        <v>722</v>
      </c>
      <c r="B487" s="7" t="s">
        <v>354</v>
      </c>
      <c r="C487" s="8"/>
      <c r="D487" s="9">
        <v>60.000000004700006</v>
      </c>
      <c r="E487" s="9">
        <v>17.901392370154962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77.901392374854964</v>
      </c>
    </row>
    <row r="488" spans="1:26" x14ac:dyDescent="0.2">
      <c r="A488" s="8">
        <v>723</v>
      </c>
      <c r="B488" s="7" t="s">
        <v>355</v>
      </c>
      <c r="C488" s="8"/>
      <c r="D488" s="9">
        <v>192.2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192.2</v>
      </c>
    </row>
    <row r="489" spans="1:26" x14ac:dyDescent="0.2">
      <c r="A489" s="8">
        <v>724</v>
      </c>
      <c r="B489" s="7" t="s">
        <v>356</v>
      </c>
      <c r="C489" s="8"/>
      <c r="D489" s="9">
        <v>145.49999997499998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145.49999997499998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9">
        <v>1.9999978818791304E-2</v>
      </c>
      <c r="X490" s="10"/>
      <c r="Y490" s="11"/>
      <c r="Z490" s="18">
        <v>1.9999978818791304E-2</v>
      </c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3.5942233628859323E-2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0">
        <v>13.039568675611532</v>
      </c>
      <c r="X492" s="10"/>
      <c r="Y492" s="11"/>
      <c r="Z492" s="12">
        <v>13.075510909240391</v>
      </c>
    </row>
    <row r="493" spans="1:26" x14ac:dyDescent="0.2">
      <c r="A493" s="8">
        <v>728</v>
      </c>
      <c r="B493" s="7" t="s">
        <v>523</v>
      </c>
      <c r="C493" s="17">
        <v>2.2266037497777657E-3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2.2266037497777657E-3</v>
      </c>
    </row>
    <row r="494" spans="1:26" x14ac:dyDescent="0.2">
      <c r="A494" s="8">
        <v>729</v>
      </c>
      <c r="B494" s="7" t="s">
        <v>524</v>
      </c>
      <c r="C494" s="8">
        <v>342.49408334980649</v>
      </c>
      <c r="D494" s="9"/>
      <c r="E494" s="9"/>
      <c r="F494" s="9"/>
      <c r="G494" s="9"/>
      <c r="H494" s="9"/>
      <c r="I494" s="9"/>
      <c r="J494" s="9"/>
      <c r="K494" s="9">
        <v>19.619007635221351</v>
      </c>
      <c r="L494" s="9"/>
      <c r="M494" s="9">
        <v>231.02585171055625</v>
      </c>
      <c r="N494" s="9"/>
      <c r="O494" s="9">
        <v>14.940262946880351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608.07920564246444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3184.827097480153</v>
      </c>
      <c r="D496" s="9"/>
      <c r="E496" s="9"/>
      <c r="F496" s="9"/>
      <c r="G496" s="9"/>
      <c r="H496" s="9"/>
      <c r="I496" s="9"/>
      <c r="J496" s="9"/>
      <c r="K496" s="9">
        <v>526.3223421638628</v>
      </c>
      <c r="L496" s="9"/>
      <c r="M496" s="9">
        <v>6481.3192482674203</v>
      </c>
      <c r="N496" s="9"/>
      <c r="O496" s="9">
        <v>400.80488947000305</v>
      </c>
      <c r="P496" s="9"/>
      <c r="Q496" s="9"/>
      <c r="R496" s="9"/>
      <c r="S496" s="9"/>
      <c r="T496" s="9"/>
      <c r="U496" s="9"/>
      <c r="V496" s="10"/>
      <c r="W496" s="19">
        <v>1.8763850339397096E-2</v>
      </c>
      <c r="X496" s="10"/>
      <c r="Y496" s="11"/>
      <c r="Z496" s="12">
        <v>10593.292341231778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18.628259458631419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1.1121455312761389E-3</v>
      </c>
      <c r="X501" s="10"/>
      <c r="Y501" s="11"/>
      <c r="Z501" s="12">
        <v>18.629371604162696</v>
      </c>
    </row>
    <row r="502" spans="1:26" x14ac:dyDescent="0.2">
      <c r="A502" s="8">
        <v>737</v>
      </c>
      <c r="B502" s="7" t="s">
        <v>170</v>
      </c>
      <c r="C502" s="8">
        <v>24908.871087409516</v>
      </c>
      <c r="D502" s="9"/>
      <c r="E502" s="55">
        <v>5.9311237740667158E-4</v>
      </c>
      <c r="F502" s="9"/>
      <c r="G502" s="9">
        <v>2190.4367409274955</v>
      </c>
      <c r="H502" s="9"/>
      <c r="I502" s="9"/>
      <c r="J502" s="9"/>
      <c r="K502" s="9">
        <v>36.429370812851388</v>
      </c>
      <c r="L502" s="9"/>
      <c r="M502" s="9">
        <v>195.96858651081948</v>
      </c>
      <c r="N502" s="9"/>
      <c r="O502" s="9">
        <v>27.741687502904494</v>
      </c>
      <c r="P502" s="9"/>
      <c r="Q502" s="9"/>
      <c r="R502" s="9"/>
      <c r="S502" s="9"/>
      <c r="T502" s="9"/>
      <c r="U502" s="9"/>
      <c r="V502" s="10"/>
      <c r="W502" s="15">
        <v>0.95474315011275013</v>
      </c>
      <c r="X502" s="10"/>
      <c r="Y502" s="11"/>
      <c r="Z502" s="12">
        <v>27360.402809426076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594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594</v>
      </c>
    </row>
    <row r="506" spans="1:26" x14ac:dyDescent="0.2">
      <c r="A506" s="8">
        <v>741</v>
      </c>
      <c r="B506" s="7" t="s">
        <v>530</v>
      </c>
      <c r="C506" s="17">
        <v>2.2266037497777657E-3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2.2266037497777657E-3</v>
      </c>
    </row>
    <row r="507" spans="1:26" x14ac:dyDescent="0.2">
      <c r="A507" s="8">
        <v>742</v>
      </c>
      <c r="B507" s="7" t="s">
        <v>360</v>
      </c>
      <c r="C507" s="8"/>
      <c r="D507" s="9">
        <v>126.39999999999999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126.39999999999999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3214.7200003600074</v>
      </c>
      <c r="E510" s="9">
        <v>87.828232936431121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3302.5482332964384</v>
      </c>
    </row>
    <row r="511" spans="1:26" x14ac:dyDescent="0.2">
      <c r="A511" s="8">
        <v>746</v>
      </c>
      <c r="B511" s="7" t="s">
        <v>533</v>
      </c>
      <c r="C511" s="8">
        <v>1253.9410950288755</v>
      </c>
      <c r="D511" s="9">
        <v>632.94999999999993</v>
      </c>
      <c r="E511" s="9">
        <v>30.29889094133253</v>
      </c>
      <c r="F511" s="9"/>
      <c r="G511" s="9">
        <v>110.13774736763787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108.70774619899001</v>
      </c>
      <c r="X511" s="10"/>
      <c r="Y511" s="11"/>
      <c r="Z511" s="12">
        <v>2136.0354795368362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180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180</v>
      </c>
    </row>
    <row r="516" spans="1:26" x14ac:dyDescent="0.2">
      <c r="A516" s="8">
        <v>751</v>
      </c>
      <c r="B516" s="7" t="s">
        <v>537</v>
      </c>
      <c r="C516" s="8">
        <v>34.31825855951795</v>
      </c>
      <c r="D516" s="9"/>
      <c r="E516" s="9">
        <v>170.16530788482751</v>
      </c>
      <c r="F516" s="9"/>
      <c r="G516" s="9">
        <v>344.26010070674369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120.76217256263804</v>
      </c>
      <c r="X516" s="10"/>
      <c r="Y516" s="11"/>
      <c r="Z516" s="12">
        <v>669.50583971372714</v>
      </c>
    </row>
    <row r="517" spans="1:26" x14ac:dyDescent="0.2">
      <c r="A517" s="8">
        <v>752</v>
      </c>
      <c r="B517" s="7" t="s">
        <v>538</v>
      </c>
      <c r="C517" s="17">
        <v>1.2364332515515461E-2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4.441748576833859E-3</v>
      </c>
      <c r="X517" s="10"/>
      <c r="Y517" s="11"/>
      <c r="Z517" s="18">
        <v>1.680608109234932E-2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6" t="s">
        <v>24</v>
      </c>
      <c r="B520" s="57"/>
      <c r="C520" s="38">
        <f t="shared" ref="C520:T520" si="0">SUM(C5:C170)+C171/10^6+SUM(C172:C519)</f>
        <v>415572.01514663314</v>
      </c>
      <c r="D520" s="39">
        <f t="shared" si="0"/>
        <v>270598.79871940595</v>
      </c>
      <c r="E520" s="39">
        <f t="shared" si="0"/>
        <v>3154.1684830511881</v>
      </c>
      <c r="F520" s="39">
        <f t="shared" si="0"/>
        <v>9817.0564622761776</v>
      </c>
      <c r="G520" s="39">
        <f t="shared" si="0"/>
        <v>66425.244250035554</v>
      </c>
      <c r="H520" s="39">
        <f t="shared" si="0"/>
        <v>0</v>
      </c>
      <c r="I520" s="39">
        <f t="shared" si="0"/>
        <v>207529.25838587544</v>
      </c>
      <c r="J520" s="39">
        <f t="shared" si="0"/>
        <v>53988.432095586337</v>
      </c>
      <c r="K520" s="39">
        <f t="shared" si="0"/>
        <v>10128.384906989224</v>
      </c>
      <c r="L520" s="39">
        <f t="shared" si="0"/>
        <v>5911.2301297351823</v>
      </c>
      <c r="M520" s="39">
        <f t="shared" si="0"/>
        <v>255142.4265531149</v>
      </c>
      <c r="N520" s="39">
        <f t="shared" si="0"/>
        <v>6561.2859972110236</v>
      </c>
      <c r="O520" s="39">
        <f t="shared" si="0"/>
        <v>24329.864031449135</v>
      </c>
      <c r="P520" s="39">
        <f t="shared" si="0"/>
        <v>15912.183652068219</v>
      </c>
      <c r="Q520" s="39">
        <f t="shared" si="0"/>
        <v>82.360800000000012</v>
      </c>
      <c r="R520" s="39">
        <f t="shared" si="0"/>
        <v>0</v>
      </c>
      <c r="S520" s="39">
        <f t="shared" si="0"/>
        <v>998.74664725449611</v>
      </c>
      <c r="T520" s="39">
        <f t="shared" si="0"/>
        <v>33171.913766565216</v>
      </c>
      <c r="U520" s="40">
        <f>SUM(U5:U519)</f>
        <v>608.26027297205064</v>
      </c>
      <c r="V520" s="41">
        <f>SUM(V5:V170)+V171/10^6+SUM(V172:V519)</f>
        <v>0</v>
      </c>
      <c r="W520" s="41">
        <f>SUM(W5:W170)+W171/10^6+SUM(W172:W519)</f>
        <v>280867.75844263547</v>
      </c>
      <c r="X520" s="41">
        <f>SUM(X5:X170)+X171/10^6+SUM(X172:X519)</f>
        <v>1655.5706126001542</v>
      </c>
      <c r="Y520" s="42">
        <f>SUM(Y5:Y170)+Y171/10^6+SUM(Y172:Y519)</f>
        <v>591.90215480336974</v>
      </c>
      <c r="Z520" s="43">
        <f>SUM(Z5:Z170)+Z171/10^6+SUM(Z172:Z519)</f>
        <v>1662438.601845551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11A0E0B1-AFE1-4683-9E51-1CB302FB0CA8}"/>
</file>

<file path=customXml/itemProps2.xml><?xml version="1.0" encoding="utf-8"?>
<ds:datastoreItem xmlns:ds="http://schemas.openxmlformats.org/officeDocument/2006/customXml" ds:itemID="{424088CE-85C7-4A06-9221-A3C5BA8F9C98}"/>
</file>

<file path=customXml/itemProps3.xml><?xml version="1.0" encoding="utf-8"?>
<ds:datastoreItem xmlns:ds="http://schemas.openxmlformats.org/officeDocument/2006/customXml" ds:itemID="{AE07499F-0923-4FBA-9DAE-DBEFABF287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2026-02-17T07:01:08Z</dcterms:created>
  <dcterms:modified xsi:type="dcterms:W3CDTF">2026-02-17T07:01:12Z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