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EFED91A5-FA6E-4EEE-83FA-DDBA2CF0457C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24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<sst xmlns="http://schemas.openxmlformats.org/spreadsheetml/2006/main" count="545" uniqueCount="544">
  <si>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</si>
  <si>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</si>
  <si>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</si>
  <si>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</si>
  <si>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</si>
  <si>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</si>
  <si>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</si>
  <si>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</si>
  <si>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</si>
  <si>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</si>
  <si>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</si>
  <si>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</si>
  <si>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</si>
  <si>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</si>
  <si>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</si>
  <si>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</si>
  <si>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</si>
  <si>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</si>
  <si>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</si>
  <si>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</si>
  <si>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</si>
  <si>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</si>
  <si>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</si>
  <si>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</si>
  <si>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</si>
  <si>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</si>
  <si>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</si>
  <si>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</si>
  <si>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</si>
  <si>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</si>
  <si>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</si>
  <si>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</si>
  <si>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</si>
  <si>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</si>
  <si>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</si>
  <si>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</si>
  <si>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</si>
  <si>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</si>
  <si>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</si>
  <si>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</si>
  <si>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</si>
  <si>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</si>
  <si>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</si>
  <si>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</si>
  <si>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</si>
  <si>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</si>
  <si>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</si>
  <si>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</si>
  <si>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</si>
  <si>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</si>
  <si>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</si>
  <si>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</si>
  <si>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</si>
  <si>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</si>
  <si>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</si>
  <si>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</si>
  <si>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</si>
  <si>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</si>
  <si>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</si>
  <si>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</si>
  <si>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</si>
  <si>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</si>
  <si>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</si>
  <si>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</si>
  <si>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</si>
  <si>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</si>
  <si>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</si>
  <si>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</si>
  <si>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</si>
  <si>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</si>
  <si>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</si>
  <si>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</si>
  <si>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</si>
  <si>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</si>
  <si>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</si>
  <si>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</si>
  <si>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</si>
  <si>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</si>
  <si>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</si>
  <si>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</si>
  <si>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</si>
  <si>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</si>
  <si>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</si>
  <si>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</si>
  <si>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</si>
  <si>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</si>
  <si>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</si>
  <si>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</si>
  <si>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</si>
  <si>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</si>
  <si>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</si>
  <si>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</si>
  <si>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</si>
  <si>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</si>
  <si>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</si>
  <si>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</si>
  <si>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</si>
  <si>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</si>
  <si>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</si>
  <si>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</si>
  <si>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</si>
  <si>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</si>
  <si>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</si>
  <si>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</si>
  <si>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</si>
  <si>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</si>
  <si>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</si>
  <si>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</si>
  <si>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</si>
  <si>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</si>
  <si>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</si>
  <si>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</si>
  <si>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</si>
  <si>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</si>
  <si>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</si>
  <si>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</si>
  <si>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</si>
  <si>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</si>
  <si>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</si>
  <si>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</si>
  <si>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</si>
  <si>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</si>
  <si>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</si>
  <si>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</si>
  <si>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</si>
  <si>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</si>
  <si>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</si>
  <si>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</si>
  <si>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</si>
  <si>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</si>
  <si>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</si>
  <si>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</si>
  <si>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</si>
  <si>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</si>
  <si>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</si>
  <si>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</si>
  <si>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</si>
  <si>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</si>
  <si>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</si>
  <si>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</si>
  <si>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</si>
  <si>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</si>
  <si>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</si>
  <si>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</si>
  <si>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</si>
  <si>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</si>
  <si>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</si>
  <si>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</si>
  <si>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</si>
  <si>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</si>
  <si>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</si>
  <si>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</si>
  <si>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</si>
  <si>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</si>
  <si>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</si>
  <si>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</si>
  <si>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</si>
  <si>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</si>
  <si>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</si>
  <si>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</si>
  <si>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</si>
  <si>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</si>
  <si>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</si>
  <si>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</si>
  <si>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</si>
  <si>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</si>
  <si>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</si>
  <si>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</si>
  <si>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</si>
  <si>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</si>
  <si>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</si>
  <si>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</si>
  <si>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</si>
  <si>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</si>
  <si>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</si>
  <si>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</si>
  <si>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</si>
  <si>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</si>
  <si>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</si>
  <si>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</si>
  <si>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</si>
  <si>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</si>
  <si>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</si>
  <si>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</si>
  <si>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</si>
  <si>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</si>
  <si>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</si>
  <si>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</si>
  <si>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</si>
  <si>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</si>
  <si>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</si>
  <si>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</si>
  <si>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</si>
  <si>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</si>
  <si>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</si>
  <si>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</si>
  <si>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</si>
  <si>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</si>
  <si>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</si>
  <si>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</si>
  <si>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</si>
  <si>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</si>
  <si>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</si>
  <si>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</si>
  <si>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</si>
  <si>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</si>
  <si>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</si>
  <si>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</si>
  <si>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</si>
  <si>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</si>
  <si>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</si>
  <si>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</si>
  <si>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</si>
  <si>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</si>
  <si>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</si>
  <si>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</si>
  <si>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</si>
  <si>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</si>
  <si>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</si>
  <si>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</si>
  <si>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</si>
  <si>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</si>
  <si>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</si>
  <si>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</si>
  <si>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</si>
  <si>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</si>
  <si>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</si>
  <si>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</si>
  <si>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</si>
  <si>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</si>
  <si>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</si>
  <si>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</si>
  <si>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</si>
  <si>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</si>
  <si>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</si>
  <si>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</si>
  <si>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</si>
  <si>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</si>
  <si>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</si>
  <si>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</si>
  <si>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</si>
  <si>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</si>
  <si>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</si>
  <si>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</si>
  <si>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</si>
  <si>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</si>
  <si>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</si>
  <si>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</si>
  <si>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</si>
  <si>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</si>
  <si>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</si>
  <si>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</si>
  <si>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</si>
  <si>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</si>
  <si>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</si>
  <si>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</si>
  <si>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</si>
  <si>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</si>
  <si>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</si>
  <si>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</si>
  <si>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</si>
  <si>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</si>
  <si>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</si>
  <si>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</si>
  <si>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</si>
  <si>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</si>
  <si>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</si>
  <si>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</si>
  <si>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</si>
  <si>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</si>
  <si>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</si>
  <si>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</si>
  <si>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</si>
  <si>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</si>
  <si>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</si>
  <si>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</si>
  <si>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</si>
  <si>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</si>
  <si>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</si>
  <si>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</si>
  <si>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</si>
  <si>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</si>
  <si>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</si>
  <si>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</si>
  <si>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</si>
  <si>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</si>
  <si>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</si>
  <si>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</si>
  <si>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</si>
  <si>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</si>
  <si>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</si>
  <si>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</si>
  <si>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</si>
  <si>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</si>
  <si>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</si>
  <si>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</si>
  <si>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</si>
  <si>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</si>
  <si>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</si>
  <si>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</si>
  <si>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</si>
  <si>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</si>
  <si>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</si>
  <si>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</si>
  <si>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</si>
  <si>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</si>
  <si>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</si>
  <si>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</si>
  <si>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</si>
  <si>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</si>
  <si>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</si>
  <si>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</si>
  <si>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</si>
  <si>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</si>
  <si>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</si>
  <si>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</si>
  <si>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</si>
  <si>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</si>
  <si>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</si>
  <si>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</si>
  <si>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</si>
  <si>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</si>
  <si>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</si>
  <si>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</si>
  <si>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</si>
  <si>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</si>
  <si>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</si>
  <si>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</si>
  <si>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</si>
  <si>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</si>
  <si>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</si>
  <si>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</si>
  <si>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</si>
  <si>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</si>
  <si>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</si>
  <si>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</si>
  <si>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</si>
  <si>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</si>
  <si>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</si>
  <si>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</si>
  <si>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</si>
  <si>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</si>
  <si>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</si>
  <si>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</si>
  <si>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</si>
  <si>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</si>
  <si>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</si>
  <si>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</si>
  <si>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</si>
  <si>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</si>
  <si>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</si>
  <si>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</si>
  <si>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</si>
  <si>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</si>
  <si>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</si>
  <si>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</si>
  <si>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</si>
  <si>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</si>
  <si>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</si>
  <si>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</si>
  <si>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</si>
  <si>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</si>
  <si>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</si>
  <si>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</si>
  <si>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</si>
  <si>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</si>
  <si>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</si>
  <si>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</si>
  <si>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</si>
  <si>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</si>
  <si>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</si>
  <si>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</si>
  <si>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</si>
  <si>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</si>
  <si>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</si>
  <si>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</si>
  <si>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</si>
  <si>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</si>
  <si>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</si>
  <si>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</si>
  <si>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</si>
  <si>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</si>
  <si>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</si>
  <si>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</si>
  <si>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</si>
  <si>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</si>
  <si>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</si>
  <si>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</si>
  <si>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</si>
  <si>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</si>
  <si>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</si>
  <si>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</si>
  <si>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</si>
  <si>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</si>
  <si>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</si>
  <si>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</si>
  <si>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</si>
  <si>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</si>
  <si>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</si>
  <si>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</si>
  <si>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</si>
  <si>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</si>
  <si>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</si>
  <si>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</si>
  <si>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</si>
  <si>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</si>
  <si>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</si>
  <si>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</si>
  <si>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</si>
  <si>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</si>
  <si>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</si>
  <si>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</si>
  <si>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</si>
  <si>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</si>
  <si>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</si>
  <si>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</si>
  <si>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</si>
  <si>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</si>
  <si>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</si>
  <si>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</si>
  <si>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</si>
  <si>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</si>
  <si>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</si>
  <si>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</si>
  <si>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</si>
  <si>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</si>
  <si>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</si>
  <si>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</si>
  <si>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</si>
  <si>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</si>
  <si>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</si>
  <si>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</si>
  <si>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</si>
  <si>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</si>
  <si>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</si>
  <si>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</si>
  <si>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</si>
  <si>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</si>
  <si>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</si>
  <si>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</si>
  <si>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</si>
  <si>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</si>
  <si>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</si>
  <si>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</si>
  <si>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</si>
  <si>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</si>
  <si>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</si>
  <si>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</si>
  <si>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</si>
  <si>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</si>
  <si>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</si>
  <si>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</si>
  <si>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</si>
  <si>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</si>
  <si>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</si>
  <si>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</si>
  <si>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</si>
  <si>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</si>
  <si>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</si>
  <si>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</si>
  <si>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</si>
  <si>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</si>
  <si>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</si>
  <si>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</si>
  <si>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</si>
  <si>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</si>
  <si>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</si>
  <si>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</si>
  <si>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</si>
  <si>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</si>
  <si>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</si>
  <si>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</si>
  <si>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</si>
  <si>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</si>
  <si>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</si>
  <si>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</si>
  <si>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</si>
  <si>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</si>
  <si>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</si>
  <si>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</si>
  <si>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</si>
  <si>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</si>
  <si>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</si>
  <si>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</si>
  <si>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</si>
  <si>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</si>
  <si>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</si>
  <si>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</si>
  <si>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</si>
  <si>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</si>
  <si>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</si>
  <si>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</si>
  <si>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</si>
  <si>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</si>
  <si>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</si>
  <si>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</si>
  <si>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</si>
  <si>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</si>
  <si>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</si>
  <si>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</si>
  <si>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</si>
  <si>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</si>
  <si>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</si>
  <si>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</si>
  <si>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</si>
  <si>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</si>
  <si>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</si>
  <si>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</si>
  <si>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</si>
  <si>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</si>
  <si>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</si>
  <si>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</si>
  <si>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</si>
  <si>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</si>
  <si>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</si>
  <si>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</si>
  <si>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</si>
  <si>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</si>
  <si>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</si>
  <si>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</si>
  <si>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</si>
  <si>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</si>
  <si>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</si>
  <si>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</si>
  <si>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</si>
  <si>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</si>
  <si>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</si>
  <si>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</si>
  <si>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</si>
  <si>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</si>
  <si>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</si>
  <si>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</si>
  <si>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</si>
  <si>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</si>
  <si>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</si>
  <si>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</si>
  <si>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</si>
  <si>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</si>
  <si>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</si>
  <si>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</si>
  <si>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</si>
  <si>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</si>
  <si>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総括表24　排出源別・対象化学物質別の排出量推計結果（2024年度：三重県）［１．対象業種を営む事業者からのすそ切り以下～23.産業廃棄物焼却施設］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</si>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</sst>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  <numFmt numFmtId="184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9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9" xfId="7" applyNumberFormat="1" applyFont="1" applyFill="1" applyBorder="1" applyAlignment="1">
      <alignment horizontal="right" vertical="center" shrinkToFi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3" fontId="2" fillId="0" borderId="17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8" t="s">
        <v>542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13.5" customHeight="1" x14ac:dyDescent="0.2">
      <c r="A2" s="59" t="s">
        <v>0</v>
      </c>
      <c r="B2" s="59"/>
      <c r="C2" s="60" t="s">
        <v>25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2"/>
    </row>
    <row r="3" spans="1:26" ht="13.5" customHeight="1" x14ac:dyDescent="0.2">
      <c r="A3" s="63" t="s">
        <v>540</v>
      </c>
      <c r="B3" s="65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7" t="s">
        <v>2</v>
      </c>
    </row>
    <row r="4" spans="1:26" ht="39" x14ac:dyDescent="0.2">
      <c r="A4" s="64"/>
      <c r="B4" s="66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8"/>
    </row>
    <row r="5" spans="1:26" x14ac:dyDescent="0.2">
      <c r="A5" s="8">
        <v>1</v>
      </c>
      <c r="B5" s="7" t="s">
        <v>26</v>
      </c>
      <c r="C5" s="8">
        <v>172.34108922538337</v>
      </c>
      <c r="D5" s="9">
        <v>62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32.369922593433358</v>
      </c>
      <c r="X5" s="10">
        <v>16.676050781308636</v>
      </c>
      <c r="Y5" s="11">
        <v>598.60690817104205</v>
      </c>
      <c r="Z5" s="12">
        <v>881.99397077116737</v>
      </c>
    </row>
    <row r="6" spans="1:26" x14ac:dyDescent="0.2">
      <c r="A6" s="8">
        <v>2</v>
      </c>
      <c r="B6" s="7" t="s">
        <v>27</v>
      </c>
      <c r="C6" s="30">
        <v>0.97895955416156433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9">
        <v>8.759582028428424E-2</v>
      </c>
      <c r="X6" s="10"/>
      <c r="Y6" s="11"/>
      <c r="Z6" s="21">
        <v>1.0665553744458485</v>
      </c>
    </row>
    <row r="7" spans="1:26" x14ac:dyDescent="0.2">
      <c r="A7" s="8">
        <v>3</v>
      </c>
      <c r="B7" s="7" t="s">
        <v>28</v>
      </c>
      <c r="C7" s="8">
        <v>17.569536706871556</v>
      </c>
      <c r="D7" s="9"/>
      <c r="E7" s="9"/>
      <c r="F7" s="9">
        <v>284.29957687992146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4.1952786894091314E-2</v>
      </c>
      <c r="X7" s="10"/>
      <c r="Y7" s="11"/>
      <c r="Z7" s="12">
        <v>301.91106637368711</v>
      </c>
    </row>
    <row r="8" spans="1:26" x14ac:dyDescent="0.2">
      <c r="A8" s="8">
        <v>4</v>
      </c>
      <c r="B8" s="7" t="s">
        <v>29</v>
      </c>
      <c r="C8" s="8">
        <v>21.330640938537844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4.3577417189916536E-3</v>
      </c>
      <c r="X8" s="10"/>
      <c r="Y8" s="11"/>
      <c r="Z8" s="12">
        <v>21.334998680256835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284.29957687992146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284.29957687992146</v>
      </c>
    </row>
    <row r="10" spans="1:26" x14ac:dyDescent="0.2">
      <c r="A10" s="8">
        <v>7</v>
      </c>
      <c r="B10" s="7" t="s">
        <v>113</v>
      </c>
      <c r="C10" s="8">
        <v>48.562811680224378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3.5988105850969287E-2</v>
      </c>
      <c r="X10" s="10"/>
      <c r="Y10" s="11"/>
      <c r="Z10" s="12">
        <v>48.598799786075347</v>
      </c>
    </row>
    <row r="11" spans="1:26" x14ac:dyDescent="0.2">
      <c r="A11" s="8">
        <v>8</v>
      </c>
      <c r="B11" s="7" t="s">
        <v>30</v>
      </c>
      <c r="C11" s="17">
        <v>4.2378412880237332E-2</v>
      </c>
      <c r="D11" s="9"/>
      <c r="E11" s="9"/>
      <c r="F11" s="9">
        <v>284.29957687992146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47">
        <v>8.5304315779623436E-4</v>
      </c>
      <c r="X11" s="10"/>
      <c r="Y11" s="11"/>
      <c r="Z11" s="12">
        <v>284.34280833595949</v>
      </c>
    </row>
    <row r="12" spans="1:26" x14ac:dyDescent="0.2">
      <c r="A12" s="8">
        <v>9</v>
      </c>
      <c r="B12" s="7" t="s">
        <v>31</v>
      </c>
      <c r="C12" s="14">
        <v>1.8768271164354076</v>
      </c>
      <c r="D12" s="9"/>
      <c r="E12" s="9"/>
      <c r="F12" s="9"/>
      <c r="G12" s="9"/>
      <c r="H12" s="9"/>
      <c r="I12" s="9"/>
      <c r="J12" s="9"/>
      <c r="K12" s="9"/>
      <c r="L12" s="9">
        <v>108.90866660762956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0.2142540792114935</v>
      </c>
      <c r="X12" s="10"/>
      <c r="Y12" s="11"/>
      <c r="Z12" s="12">
        <v>110.99974780327646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60.715021095450432</v>
      </c>
      <c r="L13" s="9">
        <v>352.49613210198697</v>
      </c>
      <c r="M13" s="9">
        <v>360.07521084991066</v>
      </c>
      <c r="N13" s="9">
        <v>11.430206241481709</v>
      </c>
      <c r="O13" s="9">
        <v>707.68714193643109</v>
      </c>
      <c r="P13" s="9">
        <v>97.933807421631442</v>
      </c>
      <c r="Q13" s="9">
        <v>81.466471181255912</v>
      </c>
      <c r="R13" s="9"/>
      <c r="S13" s="9"/>
      <c r="T13" s="9"/>
      <c r="U13" s="9"/>
      <c r="V13" s="10"/>
      <c r="W13" s="10"/>
      <c r="X13" s="10"/>
      <c r="Y13" s="11"/>
      <c r="Z13" s="12">
        <v>1671.8039908281482</v>
      </c>
    </row>
    <row r="14" spans="1:26" x14ac:dyDescent="0.2">
      <c r="A14" s="8">
        <v>12</v>
      </c>
      <c r="B14" s="7" t="s">
        <v>33</v>
      </c>
      <c r="C14" s="14">
        <v>1.5141824695134758</v>
      </c>
      <c r="D14" s="9"/>
      <c r="E14" s="9"/>
      <c r="F14" s="9"/>
      <c r="G14" s="9"/>
      <c r="H14" s="9"/>
      <c r="I14" s="9"/>
      <c r="J14" s="9"/>
      <c r="K14" s="9">
        <v>543.13269167503631</v>
      </c>
      <c r="L14" s="9">
        <v>1935.9807685204237</v>
      </c>
      <c r="M14" s="9">
        <v>7493.2618412884312</v>
      </c>
      <c r="N14" s="9">
        <v>53.349041395786159</v>
      </c>
      <c r="O14" s="9">
        <v>3119.8369456008813</v>
      </c>
      <c r="P14" s="9">
        <v>3977.4974166909069</v>
      </c>
      <c r="Q14" s="9">
        <v>108.62196157500789</v>
      </c>
      <c r="R14" s="9"/>
      <c r="S14" s="9"/>
      <c r="T14" s="9"/>
      <c r="U14" s="9"/>
      <c r="V14" s="10"/>
      <c r="W14" s="15">
        <v>0.18300618086240478</v>
      </c>
      <c r="X14" s="10"/>
      <c r="Y14" s="11">
        <v>763.36911100702594</v>
      </c>
      <c r="Z14" s="12">
        <v>17996.746966403873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0.19546416915088644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1.738722987575684E-3</v>
      </c>
      <c r="X17" s="10"/>
      <c r="Y17" s="11"/>
      <c r="Z17" s="23">
        <v>0.19720289213846212</v>
      </c>
    </row>
    <row r="18" spans="1:26" x14ac:dyDescent="0.2">
      <c r="A18" s="8">
        <v>20</v>
      </c>
      <c r="B18" s="7" t="s">
        <v>364</v>
      </c>
      <c r="C18" s="8">
        <v>322.95516441079599</v>
      </c>
      <c r="D18" s="9"/>
      <c r="E18" s="31">
        <v>3.3989257768802655E-2</v>
      </c>
      <c r="F18" s="9"/>
      <c r="G18" s="9"/>
      <c r="H18" s="9"/>
      <c r="I18" s="9">
        <v>102051.81740141656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23530.576455247017</v>
      </c>
      <c r="X18" s="10"/>
      <c r="Y18" s="11"/>
      <c r="Z18" s="12">
        <v>125905.38301033214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23</v>
      </c>
      <c r="E20" s="9">
        <v>166.83231534319006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189.83231534319006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16">
        <v>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21">
        <v>2</v>
      </c>
    </row>
    <row r="26" spans="1:26" ht="39" x14ac:dyDescent="0.2">
      <c r="A26" s="8">
        <v>30</v>
      </c>
      <c r="B26" s="7" t="s">
        <v>367</v>
      </c>
      <c r="C26" s="8">
        <v>12806.287357666291</v>
      </c>
      <c r="D26" s="9">
        <v>958.04000001220311</v>
      </c>
      <c r="E26" s="9">
        <v>26.62037316830499</v>
      </c>
      <c r="F26" s="9"/>
      <c r="G26" s="9"/>
      <c r="H26" s="9"/>
      <c r="I26" s="9">
        <v>82547.230082027963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21059.737073427375</v>
      </c>
      <c r="X26" s="10"/>
      <c r="Y26" s="11"/>
      <c r="Z26" s="12">
        <v>117397.91488630214</v>
      </c>
    </row>
    <row r="27" spans="1:26" x14ac:dyDescent="0.2">
      <c r="A27" s="8">
        <v>31</v>
      </c>
      <c r="B27" s="7" t="s">
        <v>36</v>
      </c>
      <c r="C27" s="8">
        <v>76.524918246047704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9">
        <v>1.8514179287011122E-2</v>
      </c>
      <c r="W27" s="10">
        <v>96.759763507302765</v>
      </c>
      <c r="X27" s="10"/>
      <c r="Y27" s="20">
        <v>9.7859740640523452</v>
      </c>
      <c r="Z27" s="12">
        <v>183.08916999668983</v>
      </c>
    </row>
    <row r="28" spans="1:26" x14ac:dyDescent="0.2">
      <c r="A28" s="8">
        <v>32</v>
      </c>
      <c r="B28" s="7" t="s">
        <v>116</v>
      </c>
      <c r="C28" s="48">
        <v>5.5657265497067565E-4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9">
        <v>5.5657265497067565E-4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16">
        <v>5.8786618233551176</v>
      </c>
      <c r="R29" s="9"/>
      <c r="S29" s="9"/>
      <c r="T29" s="9"/>
      <c r="U29" s="9"/>
      <c r="V29" s="10"/>
      <c r="W29" s="10"/>
      <c r="X29" s="10"/>
      <c r="Y29" s="11"/>
      <c r="Z29" s="21">
        <v>5.8786618233551176</v>
      </c>
    </row>
    <row r="30" spans="1:26" ht="26" x14ac:dyDescent="0.2">
      <c r="A30" s="8">
        <v>34</v>
      </c>
      <c r="B30" s="7" t="s">
        <v>368</v>
      </c>
      <c r="C30" s="14">
        <v>1.4627450580711989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1">
        <v>1.4627450580711989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417.15723849414383</v>
      </c>
      <c r="L31" s="9">
        <v>3060.0786736237196</v>
      </c>
      <c r="M31" s="9">
        <v>1534.1256414078132</v>
      </c>
      <c r="N31" s="9"/>
      <c r="O31" s="9">
        <v>232.52698334714415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5243.8885368728206</v>
      </c>
    </row>
    <row r="32" spans="1:26" x14ac:dyDescent="0.2">
      <c r="A32" s="8">
        <v>37</v>
      </c>
      <c r="B32" s="7" t="s">
        <v>369</v>
      </c>
      <c r="C32" s="17">
        <v>8.8137022073620355E-2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1.2466027967664544</v>
      </c>
      <c r="X32" s="10"/>
      <c r="Y32" s="11"/>
      <c r="Z32" s="21">
        <v>1.3347398188400748</v>
      </c>
    </row>
    <row r="33" spans="1:26" x14ac:dyDescent="0.2">
      <c r="A33" s="8">
        <v>40</v>
      </c>
      <c r="B33" s="7" t="s">
        <v>176</v>
      </c>
      <c r="C33" s="8"/>
      <c r="D33" s="9">
        <v>59.999999994000007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59.999999994000007</v>
      </c>
    </row>
    <row r="34" spans="1:26" x14ac:dyDescent="0.2">
      <c r="A34" s="8">
        <v>41</v>
      </c>
      <c r="B34" s="7" t="s">
        <v>177</v>
      </c>
      <c r="C34" s="8"/>
      <c r="D34" s="9">
        <v>213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213</v>
      </c>
    </row>
    <row r="35" spans="1:26" x14ac:dyDescent="0.2">
      <c r="A35" s="8">
        <v>44</v>
      </c>
      <c r="B35" s="7" t="s">
        <v>117</v>
      </c>
      <c r="C35" s="48">
        <v>3.542864260219446E-4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50">
        <v>7.1718624762523941E-2</v>
      </c>
      <c r="Z35" s="18">
        <v>7.2072911188545891E-2</v>
      </c>
    </row>
    <row r="36" spans="1:26" x14ac:dyDescent="0.2">
      <c r="A36" s="8">
        <v>46</v>
      </c>
      <c r="B36" s="7" t="s">
        <v>178</v>
      </c>
      <c r="C36" s="8"/>
      <c r="D36" s="9">
        <v>161.00000000000003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161.00000000000003</v>
      </c>
    </row>
    <row r="37" spans="1:26" x14ac:dyDescent="0.2">
      <c r="A37" s="8">
        <v>47</v>
      </c>
      <c r="B37" s="7" t="s">
        <v>179</v>
      </c>
      <c r="C37" s="8"/>
      <c r="D37" s="9">
        <v>660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660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581.49999999055001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581.49999999055001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320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320</v>
      </c>
    </row>
    <row r="42" spans="1:26" x14ac:dyDescent="0.2">
      <c r="A42" s="8">
        <v>53</v>
      </c>
      <c r="B42" s="7" t="s">
        <v>39</v>
      </c>
      <c r="C42" s="8">
        <v>75854.948200807979</v>
      </c>
      <c r="D42" s="9">
        <v>6072.8799999779785</v>
      </c>
      <c r="E42" s="9">
        <v>119.34886608245591</v>
      </c>
      <c r="F42" s="9"/>
      <c r="G42" s="9">
        <v>28583.680555730785</v>
      </c>
      <c r="H42" s="9"/>
      <c r="I42" s="9"/>
      <c r="J42" s="9"/>
      <c r="K42" s="9">
        <v>585.03113400202074</v>
      </c>
      <c r="L42" s="9"/>
      <c r="M42" s="9">
        <v>11103.09402948133</v>
      </c>
      <c r="N42" s="9">
        <v>638.7352584947007</v>
      </c>
      <c r="O42" s="9">
        <v>501.61009742823916</v>
      </c>
      <c r="P42" s="9">
        <v>7551.2123860593265</v>
      </c>
      <c r="Q42" s="9">
        <v>27.155490393751972</v>
      </c>
      <c r="R42" s="9"/>
      <c r="S42" s="9"/>
      <c r="T42" s="9"/>
      <c r="U42" s="9"/>
      <c r="V42" s="10"/>
      <c r="W42" s="10">
        <v>27.445405781128585</v>
      </c>
      <c r="X42" s="10"/>
      <c r="Y42" s="11">
        <v>107.87341801623157</v>
      </c>
      <c r="Z42" s="12">
        <v>131173.01484225594</v>
      </c>
    </row>
    <row r="43" spans="1:26" x14ac:dyDescent="0.2">
      <c r="A43" s="8">
        <v>54</v>
      </c>
      <c r="B43" s="7" t="s">
        <v>183</v>
      </c>
      <c r="C43" s="8"/>
      <c r="D43" s="9">
        <v>277.5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277.5</v>
      </c>
    </row>
    <row r="44" spans="1:26" x14ac:dyDescent="0.2">
      <c r="A44" s="8">
        <v>56</v>
      </c>
      <c r="B44" s="7" t="s">
        <v>40</v>
      </c>
      <c r="C44" s="8">
        <v>155.58641227596436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51.141355266807224</v>
      </c>
      <c r="X44" s="10"/>
      <c r="Y44" s="11"/>
      <c r="Z44" s="12">
        <v>206.72776754277157</v>
      </c>
    </row>
    <row r="45" spans="1:26" x14ac:dyDescent="0.2">
      <c r="A45" s="8">
        <v>57</v>
      </c>
      <c r="B45" s="7" t="s">
        <v>41</v>
      </c>
      <c r="C45" s="8">
        <v>1364.1034338751069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9">
        <v>8.1362545620275881E-2</v>
      </c>
      <c r="X45" s="10"/>
      <c r="Y45" s="11"/>
      <c r="Z45" s="12">
        <v>1364.1847964207273</v>
      </c>
    </row>
    <row r="46" spans="1:26" x14ac:dyDescent="0.2">
      <c r="A46" s="8">
        <v>58</v>
      </c>
      <c r="B46" s="7" t="s">
        <v>42</v>
      </c>
      <c r="C46" s="8">
        <v>416.66664766014713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0.25137238349323549</v>
      </c>
      <c r="X46" s="10"/>
      <c r="Y46" s="11"/>
      <c r="Z46" s="12">
        <v>416.91802004364035</v>
      </c>
    </row>
    <row r="47" spans="1:26" x14ac:dyDescent="0.2">
      <c r="A47" s="8">
        <v>59</v>
      </c>
      <c r="B47" s="7" t="s">
        <v>43</v>
      </c>
      <c r="C47" s="14">
        <v>2.9466871964243393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5.5773093188948859E-2</v>
      </c>
      <c r="X47" s="10"/>
      <c r="Y47" s="11"/>
      <c r="Z47" s="21">
        <v>3.0024602896132881</v>
      </c>
    </row>
    <row r="48" spans="1:26" x14ac:dyDescent="0.2">
      <c r="A48" s="8">
        <v>61</v>
      </c>
      <c r="B48" s="7" t="s">
        <v>184</v>
      </c>
      <c r="C48" s="8"/>
      <c r="D48" s="9">
        <v>4949.9999999950005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4949.9999999950005</v>
      </c>
    </row>
    <row r="49" spans="1:26" x14ac:dyDescent="0.2">
      <c r="A49" s="8">
        <v>62</v>
      </c>
      <c r="B49" s="7" t="s">
        <v>185</v>
      </c>
      <c r="C49" s="8"/>
      <c r="D49" s="9">
        <v>13088.0000023744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13088.0000023744</v>
      </c>
    </row>
    <row r="50" spans="1:26" x14ac:dyDescent="0.2">
      <c r="A50" s="8">
        <v>63</v>
      </c>
      <c r="B50" s="7" t="s">
        <v>186</v>
      </c>
      <c r="C50" s="8"/>
      <c r="D50" s="9">
        <v>2185.1999999818004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2185.1999999818004</v>
      </c>
    </row>
    <row r="51" spans="1:26" x14ac:dyDescent="0.2">
      <c r="A51" s="8">
        <v>64</v>
      </c>
      <c r="B51" s="7" t="s">
        <v>187</v>
      </c>
      <c r="C51" s="8"/>
      <c r="D51" s="9">
        <v>640.68000000981954</v>
      </c>
      <c r="E51" s="9">
        <v>99.532909171230116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740.21290918104967</v>
      </c>
    </row>
    <row r="52" spans="1:26" x14ac:dyDescent="0.2">
      <c r="A52" s="8">
        <v>65</v>
      </c>
      <c r="B52" s="7" t="s">
        <v>118</v>
      </c>
      <c r="C52" s="30">
        <v>0.22043796795667533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0.22043796795667533</v>
      </c>
    </row>
    <row r="53" spans="1:26" x14ac:dyDescent="0.2">
      <c r="A53" s="8">
        <v>66</v>
      </c>
      <c r="B53" s="7" t="s">
        <v>371</v>
      </c>
      <c r="C53" s="8">
        <v>10.919018721597039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12">
        <v>10.919018721597039</v>
      </c>
    </row>
    <row r="54" spans="1:26" x14ac:dyDescent="0.2">
      <c r="A54" s="8">
        <v>68</v>
      </c>
      <c r="B54" s="7" t="s">
        <v>188</v>
      </c>
      <c r="C54" s="17">
        <v>5.5477660185793393E-2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5.5477660185793393E-2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0.38117083018499293</v>
      </c>
      <c r="D56" s="16">
        <v>3.6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47">
        <v>1.5542753560833476E-4</v>
      </c>
      <c r="X56" s="10"/>
      <c r="Y56" s="11"/>
      <c r="Z56" s="21">
        <v>3.981326257720601</v>
      </c>
    </row>
    <row r="57" spans="1:26" ht="26" x14ac:dyDescent="0.2">
      <c r="A57" s="8">
        <v>74</v>
      </c>
      <c r="B57" s="7" t="s">
        <v>374</v>
      </c>
      <c r="C57" s="14">
        <v>1.1510066955812568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1">
        <v>1.1510066955812568</v>
      </c>
    </row>
    <row r="58" spans="1:26" x14ac:dyDescent="0.2">
      <c r="A58" s="8">
        <v>75</v>
      </c>
      <c r="B58" s="7" t="s">
        <v>44</v>
      </c>
      <c r="C58" s="17">
        <v>3.8282581852372641E-2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9">
        <v>3.9854206991513409E-2</v>
      </c>
      <c r="W58" s="19">
        <v>1.3008677203829427E-2</v>
      </c>
      <c r="X58" s="10">
        <v>11.746239210904575</v>
      </c>
      <c r="Y58" s="20">
        <v>8.6792996034968599</v>
      </c>
      <c r="Z58" s="12">
        <v>20.516684280449148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90845.183701346614</v>
      </c>
      <c r="D61" s="9">
        <v>6209.1399999731912</v>
      </c>
      <c r="E61" s="9">
        <v>239.4512506012685</v>
      </c>
      <c r="F61" s="9">
        <v>670.61328496858073</v>
      </c>
      <c r="G61" s="9">
        <v>51787.802098779757</v>
      </c>
      <c r="H61" s="9">
        <v>78189.611907487881</v>
      </c>
      <c r="I61" s="9"/>
      <c r="J61" s="9"/>
      <c r="K61" s="9">
        <v>2281.7962000092134</v>
      </c>
      <c r="L61" s="9"/>
      <c r="M61" s="9">
        <v>46611.099281417359</v>
      </c>
      <c r="N61" s="9">
        <v>2388.4650353255756</v>
      </c>
      <c r="O61" s="9">
        <v>2397.1229411273953</v>
      </c>
      <c r="P61" s="9">
        <v>19370.970786238555</v>
      </c>
      <c r="Q61" s="9">
        <v>108.62196157500789</v>
      </c>
      <c r="R61" s="9"/>
      <c r="S61" s="9"/>
      <c r="T61" s="9"/>
      <c r="U61" s="9"/>
      <c r="V61" s="10"/>
      <c r="W61" s="10">
        <v>13.932634132246065</v>
      </c>
      <c r="X61" s="10"/>
      <c r="Y61" s="11">
        <v>557.78615634050902</v>
      </c>
      <c r="Z61" s="12">
        <v>301671.59723932313</v>
      </c>
    </row>
    <row r="62" spans="1:26" x14ac:dyDescent="0.2">
      <c r="A62" s="8">
        <v>81</v>
      </c>
      <c r="B62" s="7" t="s">
        <v>46</v>
      </c>
      <c r="C62" s="48">
        <v>1.7681907575630275E-4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9">
        <v>1.7681907575630275E-4</v>
      </c>
    </row>
    <row r="63" spans="1:26" x14ac:dyDescent="0.2">
      <c r="A63" s="8">
        <v>82</v>
      </c>
      <c r="B63" s="7" t="s">
        <v>47</v>
      </c>
      <c r="C63" s="8">
        <v>19.854945705291616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14.131838663400586</v>
      </c>
      <c r="X63" s="10"/>
      <c r="Y63" s="20">
        <v>5.8308625169494395</v>
      </c>
      <c r="Z63" s="12">
        <v>39.817646885641636</v>
      </c>
    </row>
    <row r="64" spans="1:26" x14ac:dyDescent="0.2">
      <c r="A64" s="8">
        <v>83</v>
      </c>
      <c r="B64" s="7" t="s">
        <v>48</v>
      </c>
      <c r="C64" s="8">
        <v>1385.6483656186117</v>
      </c>
      <c r="D64" s="9"/>
      <c r="E64" s="9">
        <v>14.464704052208484</v>
      </c>
      <c r="F64" s="9"/>
      <c r="G64" s="9"/>
      <c r="H64" s="9"/>
      <c r="I64" s="9"/>
      <c r="J64" s="9"/>
      <c r="K64" s="9">
        <v>51.184424871243536</v>
      </c>
      <c r="L64" s="9"/>
      <c r="M64" s="9">
        <v>362.24583211345958</v>
      </c>
      <c r="N64" s="9"/>
      <c r="O64" s="9">
        <v>28.530632604223346</v>
      </c>
      <c r="P64" s="9"/>
      <c r="Q64" s="9"/>
      <c r="R64" s="9"/>
      <c r="S64" s="9"/>
      <c r="T64" s="9"/>
      <c r="U64" s="9"/>
      <c r="V64" s="10"/>
      <c r="W64" s="13">
        <v>1.0071698676751253</v>
      </c>
      <c r="X64" s="10"/>
      <c r="Y64" s="11"/>
      <c r="Z64" s="12">
        <v>1843.0811291274217</v>
      </c>
    </row>
    <row r="65" spans="1:26" x14ac:dyDescent="0.2">
      <c r="A65" s="8">
        <v>84</v>
      </c>
      <c r="B65" s="7" t="s">
        <v>49</v>
      </c>
      <c r="C65" s="30">
        <v>0.12176066606146689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3.1613875674396273E-3</v>
      </c>
      <c r="X65" s="10"/>
      <c r="Y65" s="11"/>
      <c r="Z65" s="23">
        <v>0.12492205362890652</v>
      </c>
    </row>
    <row r="66" spans="1:26" x14ac:dyDescent="0.2">
      <c r="A66" s="8">
        <v>85</v>
      </c>
      <c r="B66" s="7" t="s">
        <v>50</v>
      </c>
      <c r="C66" s="14">
        <v>4.232539610137664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9">
        <v>5.1279075937676923E-2</v>
      </c>
      <c r="X66" s="10"/>
      <c r="Y66" s="11"/>
      <c r="Z66" s="21">
        <v>4.2838186860753407</v>
      </c>
    </row>
    <row r="67" spans="1:26" x14ac:dyDescent="0.2">
      <c r="A67" s="8">
        <v>86</v>
      </c>
      <c r="B67" s="7" t="s">
        <v>51</v>
      </c>
      <c r="C67" s="8">
        <v>27.304207582156401</v>
      </c>
      <c r="D67" s="9"/>
      <c r="E67" s="9">
        <v>67.589480753269115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1.9291258301597793</v>
      </c>
      <c r="X67" s="10"/>
      <c r="Y67" s="11"/>
      <c r="Z67" s="12">
        <v>96.822814165585285</v>
      </c>
    </row>
    <row r="68" spans="1:26" x14ac:dyDescent="0.2">
      <c r="A68" s="8">
        <v>87</v>
      </c>
      <c r="B68" s="7" t="s">
        <v>52</v>
      </c>
      <c r="C68" s="14">
        <v>6.5019648803759411</v>
      </c>
      <c r="D68" s="9"/>
      <c r="E68" s="31">
        <v>8.885380771057072E-2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5">
        <v>0.4190051101797253</v>
      </c>
      <c r="W68" s="13">
        <v>2.1538659520289731</v>
      </c>
      <c r="X68" s="10">
        <v>44.937372565820759</v>
      </c>
      <c r="Y68" s="20">
        <v>9.0841620155977481</v>
      </c>
      <c r="Z68" s="12">
        <v>63.185224331713719</v>
      </c>
    </row>
    <row r="69" spans="1:26" x14ac:dyDescent="0.2">
      <c r="A69" s="8">
        <v>88</v>
      </c>
      <c r="B69" s="7" t="s">
        <v>53</v>
      </c>
      <c r="C69" s="14">
        <v>2.7424653159027685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2.7424653159027685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220.6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220.6</v>
      </c>
    </row>
    <row r="72" spans="1:26" x14ac:dyDescent="0.2">
      <c r="A72" s="8">
        <v>91</v>
      </c>
      <c r="B72" s="7" t="s">
        <v>190</v>
      </c>
      <c r="C72" s="8"/>
      <c r="D72" s="9">
        <v>154.99999999900001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154.99999999900001</v>
      </c>
    </row>
    <row r="73" spans="1:26" x14ac:dyDescent="0.2">
      <c r="A73" s="8">
        <v>92</v>
      </c>
      <c r="B73" s="7" t="s">
        <v>191</v>
      </c>
      <c r="C73" s="8"/>
      <c r="D73" s="9">
        <v>567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567</v>
      </c>
    </row>
    <row r="74" spans="1:26" x14ac:dyDescent="0.2">
      <c r="A74" s="8">
        <v>93</v>
      </c>
      <c r="B74" s="7" t="s">
        <v>192</v>
      </c>
      <c r="C74" s="8"/>
      <c r="D74" s="9">
        <v>1615.1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1615.1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3">
        <v>1.8502170525707147</v>
      </c>
      <c r="Y75" s="11"/>
      <c r="Z75" s="21">
        <v>1.8502170525707147</v>
      </c>
    </row>
    <row r="76" spans="1:26" x14ac:dyDescent="0.2">
      <c r="A76" s="8">
        <v>95</v>
      </c>
      <c r="B76" s="7" t="s">
        <v>194</v>
      </c>
      <c r="C76" s="8"/>
      <c r="D76" s="9">
        <v>818.99999990480501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818.99999990480501</v>
      </c>
    </row>
    <row r="77" spans="1:26" x14ac:dyDescent="0.2">
      <c r="A77" s="8">
        <v>96</v>
      </c>
      <c r="B77" s="7" t="s">
        <v>195</v>
      </c>
      <c r="C77" s="8"/>
      <c r="D77" s="9">
        <v>122.75499999899101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122.75499999899101</v>
      </c>
    </row>
    <row r="78" spans="1:26" x14ac:dyDescent="0.2">
      <c r="A78" s="8">
        <v>98</v>
      </c>
      <c r="B78" s="7" t="s">
        <v>119</v>
      </c>
      <c r="C78" s="30">
        <v>0.20514538008437691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47">
        <v>1.4260149650975222E-4</v>
      </c>
      <c r="X78" s="10"/>
      <c r="Y78" s="11"/>
      <c r="Z78" s="23">
        <v>0.20528798158088665</v>
      </c>
    </row>
    <row r="79" spans="1:26" x14ac:dyDescent="0.2">
      <c r="A79" s="8">
        <v>100</v>
      </c>
      <c r="B79" s="7" t="s">
        <v>196</v>
      </c>
      <c r="C79" s="8"/>
      <c r="D79" s="9">
        <v>1389.1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1389.1</v>
      </c>
    </row>
    <row r="80" spans="1:26" x14ac:dyDescent="0.2">
      <c r="A80" s="8">
        <v>101</v>
      </c>
      <c r="B80" s="7" t="s">
        <v>197</v>
      </c>
      <c r="C80" s="8"/>
      <c r="D80" s="9">
        <v>1540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1540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5163.3123073316301</v>
      </c>
      <c r="U81" s="9"/>
      <c r="V81" s="10"/>
      <c r="W81" s="10"/>
      <c r="X81" s="10"/>
      <c r="Y81" s="11"/>
      <c r="Z81" s="12">
        <v>5163.3123073316301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6427.3069912605151</v>
      </c>
      <c r="U82" s="9"/>
      <c r="V82" s="10"/>
      <c r="W82" s="10"/>
      <c r="X82" s="10"/>
      <c r="Y82" s="11"/>
      <c r="Z82" s="12">
        <v>6427.3069912605151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1168.650000047875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1168.650000047875</v>
      </c>
    </row>
    <row r="86" spans="1:26" x14ac:dyDescent="0.2">
      <c r="A86" s="8">
        <v>113</v>
      </c>
      <c r="B86" s="7" t="s">
        <v>199</v>
      </c>
      <c r="C86" s="8"/>
      <c r="D86" s="16">
        <v>2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21">
        <v>2</v>
      </c>
    </row>
    <row r="87" spans="1:26" x14ac:dyDescent="0.2">
      <c r="A87" s="8">
        <v>115</v>
      </c>
      <c r="B87" s="7" t="s">
        <v>200</v>
      </c>
      <c r="C87" s="8"/>
      <c r="D87" s="9">
        <v>958.3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958.3</v>
      </c>
    </row>
    <row r="88" spans="1:26" x14ac:dyDescent="0.2">
      <c r="A88" s="8">
        <v>117</v>
      </c>
      <c r="B88" s="7" t="s">
        <v>201</v>
      </c>
      <c r="C88" s="8"/>
      <c r="D88" s="9">
        <v>565.6</v>
      </c>
      <c r="E88" s="16">
        <v>6.5682233398579131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572.16822333985795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578.94275348576184</v>
      </c>
      <c r="D92" s="9">
        <v>198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44.769957089738796</v>
      </c>
      <c r="X92" s="10"/>
      <c r="Y92" s="11">
        <v>45.834003155053274</v>
      </c>
      <c r="Z92" s="12">
        <v>867.54671373055396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433.19501628985637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1129.3922027854146</v>
      </c>
      <c r="T94" s="9"/>
      <c r="U94" s="9"/>
      <c r="V94" s="10"/>
      <c r="W94" s="10">
        <v>131.38594040750513</v>
      </c>
      <c r="X94" s="10"/>
      <c r="Y94" s="11">
        <v>47.667262335413859</v>
      </c>
      <c r="Z94" s="12">
        <v>1741.6404218181899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108.65820731503115</v>
      </c>
      <c r="D96" s="9"/>
      <c r="E96" s="31">
        <v>1.926950046735269E-2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9">
        <v>2.2411901242171357E-2</v>
      </c>
      <c r="W96" s="10">
        <v>216.02996390757403</v>
      </c>
      <c r="X96" s="10"/>
      <c r="Y96" s="51">
        <v>0.7269303028594285</v>
      </c>
      <c r="Z96" s="12">
        <v>325.45678292717417</v>
      </c>
    </row>
    <row r="97" spans="1:26" ht="26" x14ac:dyDescent="0.2">
      <c r="A97" s="8">
        <v>133</v>
      </c>
      <c r="B97" s="7" t="s">
        <v>205</v>
      </c>
      <c r="C97" s="8">
        <v>850.86145413033444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5.8138452983119062E-3</v>
      </c>
      <c r="X97" s="10"/>
      <c r="Y97" s="11"/>
      <c r="Z97" s="12">
        <v>850.86726797563279</v>
      </c>
    </row>
    <row r="98" spans="1:26" x14ac:dyDescent="0.2">
      <c r="A98" s="8">
        <v>134</v>
      </c>
      <c r="B98" s="7" t="s">
        <v>58</v>
      </c>
      <c r="C98" s="8">
        <v>336.35027540298307</v>
      </c>
      <c r="D98" s="9"/>
      <c r="E98" s="31">
        <v>2.6557259218710817E-2</v>
      </c>
      <c r="F98" s="9">
        <v>195.36629442595208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1.4709682553524461</v>
      </c>
      <c r="X98" s="10"/>
      <c r="Y98" s="11"/>
      <c r="Z98" s="12">
        <v>533.2140953435063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/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106.61942876682498</v>
      </c>
      <c r="D102" s="9"/>
      <c r="E102" s="9"/>
      <c r="F102" s="9"/>
      <c r="G102" s="9"/>
      <c r="H102" s="9"/>
      <c r="I102" s="9"/>
      <c r="J102" s="9"/>
      <c r="K102" s="9"/>
      <c r="L102" s="9">
        <v>140.19760311034764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246.81703187717261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1104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1104</v>
      </c>
    </row>
    <row r="105" spans="1:26" x14ac:dyDescent="0.2">
      <c r="A105" s="8">
        <v>148</v>
      </c>
      <c r="B105" s="7" t="s">
        <v>210</v>
      </c>
      <c r="C105" s="8"/>
      <c r="D105" s="9">
        <v>357.89999998359997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357.89999998359997</v>
      </c>
    </row>
    <row r="106" spans="1:26" x14ac:dyDescent="0.2">
      <c r="A106" s="8">
        <v>149</v>
      </c>
      <c r="B106" s="7" t="s">
        <v>120</v>
      </c>
      <c r="C106" s="30">
        <v>0.24834636093388485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0.24834636093388485</v>
      </c>
    </row>
    <row r="107" spans="1:26" x14ac:dyDescent="0.2">
      <c r="A107" s="8">
        <v>150</v>
      </c>
      <c r="B107" s="7" t="s">
        <v>385</v>
      </c>
      <c r="C107" s="8">
        <v>52.76566394164535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65.301553086762723</v>
      </c>
      <c r="Z107" s="12">
        <v>118.06721702840807</v>
      </c>
    </row>
    <row r="108" spans="1:26" x14ac:dyDescent="0.2">
      <c r="A108" s="8">
        <v>152</v>
      </c>
      <c r="B108" s="7" t="s">
        <v>211</v>
      </c>
      <c r="C108" s="8"/>
      <c r="D108" s="9">
        <v>165.00000000325002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165.00000000325002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465.33738358005547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465.33738358005547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259.15083296950525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3.7709578692999948</v>
      </c>
      <c r="X112" s="10"/>
      <c r="Y112" s="11"/>
      <c r="Z112" s="12">
        <v>262.92179083880524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8">
        <v>21.305334909370721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12">
        <v>21.305334909370721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7303.5565925016772</v>
      </c>
      <c r="U115" s="9"/>
      <c r="V115" s="10"/>
      <c r="W115" s="10"/>
      <c r="X115" s="10"/>
      <c r="Y115" s="11"/>
      <c r="Z115" s="12">
        <v>7303.5565925016772</v>
      </c>
    </row>
    <row r="116" spans="1:26" x14ac:dyDescent="0.2">
      <c r="A116" s="8">
        <v>162</v>
      </c>
      <c r="B116" s="7" t="s">
        <v>214</v>
      </c>
      <c r="C116" s="8"/>
      <c r="D116" s="9">
        <v>1582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1582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532.64987088297585</v>
      </c>
      <c r="U118" s="9"/>
      <c r="V118" s="10"/>
      <c r="W118" s="10"/>
      <c r="X118" s="10"/>
      <c r="Y118" s="11"/>
      <c r="Z118" s="12">
        <v>532.64987088297585</v>
      </c>
    </row>
    <row r="119" spans="1:26" x14ac:dyDescent="0.2">
      <c r="A119" s="8">
        <v>168</v>
      </c>
      <c r="B119" s="7" t="s">
        <v>215</v>
      </c>
      <c r="C119" s="8"/>
      <c r="D119" s="9">
        <v>196.2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196.2</v>
      </c>
    </row>
    <row r="120" spans="1:26" x14ac:dyDescent="0.2">
      <c r="A120" s="8">
        <v>169</v>
      </c>
      <c r="B120" s="7" t="s">
        <v>216</v>
      </c>
      <c r="C120" s="30">
        <v>0.88023721676310995</v>
      </c>
      <c r="D120" s="9">
        <v>3397.6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0.79728135689940605</v>
      </c>
      <c r="X120" s="10"/>
      <c r="Y120" s="11"/>
      <c r="Z120" s="12">
        <v>3399.2775185736623</v>
      </c>
    </row>
    <row r="121" spans="1:26" x14ac:dyDescent="0.2">
      <c r="A121" s="8">
        <v>171</v>
      </c>
      <c r="B121" s="7" t="s">
        <v>217</v>
      </c>
      <c r="C121" s="8"/>
      <c r="D121" s="9">
        <v>42.9</v>
      </c>
      <c r="E121" s="9">
        <v>45.095180836771192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87.995180836771198</v>
      </c>
    </row>
    <row r="122" spans="1:26" x14ac:dyDescent="0.2">
      <c r="A122" s="8">
        <v>172</v>
      </c>
      <c r="B122" s="7" t="s">
        <v>218</v>
      </c>
      <c r="C122" s="8"/>
      <c r="D122" s="9">
        <v>138.83000000000001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138.83000000000001</v>
      </c>
    </row>
    <row r="123" spans="1:26" x14ac:dyDescent="0.2">
      <c r="A123" s="8">
        <v>174</v>
      </c>
      <c r="B123" s="7" t="s">
        <v>219</v>
      </c>
      <c r="C123" s="8"/>
      <c r="D123" s="9">
        <v>2725.7300000004998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2725.7300000004998</v>
      </c>
    </row>
    <row r="124" spans="1:26" x14ac:dyDescent="0.2">
      <c r="A124" s="8">
        <v>175</v>
      </c>
      <c r="B124" s="7" t="s">
        <v>391</v>
      </c>
      <c r="C124" s="8"/>
      <c r="D124" s="9">
        <v>5284.2599998995147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5284.2599998995147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14451.872809520873</v>
      </c>
      <c r="U125" s="9"/>
      <c r="V125" s="10"/>
      <c r="W125" s="10"/>
      <c r="X125" s="10"/>
      <c r="Y125" s="11"/>
      <c r="Z125" s="12">
        <v>14451.872809520873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72.106333956444956</v>
      </c>
      <c r="Z127" s="12">
        <v>72.106333956444956</v>
      </c>
    </row>
    <row r="128" spans="1:26" x14ac:dyDescent="0.2">
      <c r="A128" s="8">
        <v>179</v>
      </c>
      <c r="B128" s="7" t="s">
        <v>395</v>
      </c>
      <c r="C128" s="8"/>
      <c r="D128" s="9">
        <v>2616.5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2616.5</v>
      </c>
    </row>
    <row r="129" spans="1:26" x14ac:dyDescent="0.2">
      <c r="A129" s="8">
        <v>181</v>
      </c>
      <c r="B129" s="7" t="s">
        <v>60</v>
      </c>
      <c r="C129" s="14">
        <v>1.2994127020989519</v>
      </c>
      <c r="D129" s="9"/>
      <c r="E129" s="9">
        <v>496.62628015222953</v>
      </c>
      <c r="F129" s="9"/>
      <c r="G129" s="9"/>
      <c r="H129" s="9"/>
      <c r="I129" s="9"/>
      <c r="J129" s="9">
        <v>76675.66716082803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1.0899555926517883E-2</v>
      </c>
      <c r="X129" s="10"/>
      <c r="Y129" s="11">
        <v>177.99775082777208</v>
      </c>
      <c r="Z129" s="12">
        <v>77351.601504066057</v>
      </c>
    </row>
    <row r="130" spans="1:26" x14ac:dyDescent="0.2">
      <c r="A130" s="8">
        <v>182</v>
      </c>
      <c r="B130" s="7" t="s">
        <v>220</v>
      </c>
      <c r="C130" s="8"/>
      <c r="D130" s="9">
        <v>62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62</v>
      </c>
    </row>
    <row r="131" spans="1:26" x14ac:dyDescent="0.2">
      <c r="A131" s="8">
        <v>183</v>
      </c>
      <c r="B131" s="7" t="s">
        <v>221</v>
      </c>
      <c r="C131" s="8"/>
      <c r="D131" s="9">
        <v>1471.4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1471.4</v>
      </c>
    </row>
    <row r="132" spans="1:26" x14ac:dyDescent="0.2">
      <c r="A132" s="8">
        <v>184</v>
      </c>
      <c r="B132" s="7" t="s">
        <v>222</v>
      </c>
      <c r="C132" s="8"/>
      <c r="D132" s="9">
        <v>1420.8999999901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1420.8999999901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25891.194459966158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26.051811986936066</v>
      </c>
      <c r="X134" s="10"/>
      <c r="Y134" s="11"/>
      <c r="Z134" s="12">
        <v>25917.246271953096</v>
      </c>
    </row>
    <row r="135" spans="1:26" x14ac:dyDescent="0.2">
      <c r="A135" s="8">
        <v>187</v>
      </c>
      <c r="B135" s="7" t="s">
        <v>224</v>
      </c>
      <c r="C135" s="8"/>
      <c r="D135" s="9">
        <v>630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630</v>
      </c>
    </row>
    <row r="136" spans="1:26" x14ac:dyDescent="0.2">
      <c r="A136" s="8">
        <v>188</v>
      </c>
      <c r="B136" s="7" t="s">
        <v>397</v>
      </c>
      <c r="C136" s="17">
        <v>2.3993100640974211E-2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2.3168453394034758E-5</v>
      </c>
      <c r="X136" s="10"/>
      <c r="Y136" s="11"/>
      <c r="Z136" s="18">
        <v>2.4016269094368246E-2</v>
      </c>
    </row>
    <row r="137" spans="1:26" x14ac:dyDescent="0.2">
      <c r="A137" s="8">
        <v>190</v>
      </c>
      <c r="B137" s="7" t="s">
        <v>61</v>
      </c>
      <c r="C137" s="17">
        <v>1.1137712905296396E-3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1.1137712905296396E-3</v>
      </c>
    </row>
    <row r="138" spans="1:26" x14ac:dyDescent="0.2">
      <c r="A138" s="8">
        <v>191</v>
      </c>
      <c r="B138" s="7" t="s">
        <v>225</v>
      </c>
      <c r="C138" s="8"/>
      <c r="D138" s="9">
        <v>588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588</v>
      </c>
    </row>
    <row r="139" spans="1:26" x14ac:dyDescent="0.2">
      <c r="A139" s="8">
        <v>195</v>
      </c>
      <c r="B139" s="7" t="s">
        <v>226</v>
      </c>
      <c r="C139" s="8"/>
      <c r="D139" s="9">
        <v>92.999999994600003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92.999999994600003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912.00000000299997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912.00000000299997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6.7716965753482903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6.7716965753482903</v>
      </c>
    </row>
    <row r="147" spans="1:26" x14ac:dyDescent="0.2">
      <c r="A147" s="8">
        <v>206</v>
      </c>
      <c r="B147" s="7" t="s">
        <v>230</v>
      </c>
      <c r="C147" s="8"/>
      <c r="D147" s="9">
        <v>53.999999987999999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53.999999987999999</v>
      </c>
    </row>
    <row r="148" spans="1:26" x14ac:dyDescent="0.2">
      <c r="A148" s="8">
        <v>207</v>
      </c>
      <c r="B148" s="7" t="s">
        <v>400</v>
      </c>
      <c r="C148" s="14">
        <v>9.922542507705586</v>
      </c>
      <c r="D148" s="9">
        <v>133.72150000000002</v>
      </c>
      <c r="E148" s="9">
        <v>20.483399178037242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5">
        <v>0.11865596188079146</v>
      </c>
      <c r="X148" s="10"/>
      <c r="Y148" s="11"/>
      <c r="Z148" s="12">
        <v>164.24609764762363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583.39400484297596</v>
      </c>
      <c r="T149" s="9"/>
      <c r="U149" s="9"/>
      <c r="V149" s="10"/>
      <c r="W149" s="10">
        <v>200.32773172549551</v>
      </c>
      <c r="X149" s="10"/>
      <c r="Y149" s="11"/>
      <c r="Z149" s="12">
        <v>783.72173656847144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2802.6899998760327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2802.6899998760327</v>
      </c>
    </row>
    <row r="153" spans="1:26" x14ac:dyDescent="0.2">
      <c r="A153" s="8">
        <v>213</v>
      </c>
      <c r="B153" s="7" t="s">
        <v>403</v>
      </c>
      <c r="C153" s="8">
        <v>244.21639372094307</v>
      </c>
      <c r="D153" s="9">
        <v>28.000000000000004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1.128943236137256</v>
      </c>
      <c r="X153" s="10"/>
      <c r="Y153" s="11"/>
      <c r="Z153" s="12">
        <v>273.34533695708035</v>
      </c>
    </row>
    <row r="154" spans="1:26" x14ac:dyDescent="0.2">
      <c r="A154" s="8">
        <v>217</v>
      </c>
      <c r="B154" s="7" t="s">
        <v>232</v>
      </c>
      <c r="C154" s="8"/>
      <c r="D154" s="9">
        <v>75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75</v>
      </c>
    </row>
    <row r="155" spans="1:26" x14ac:dyDescent="0.2">
      <c r="A155" s="8">
        <v>218</v>
      </c>
      <c r="B155" s="7" t="s">
        <v>65</v>
      </c>
      <c r="C155" s="14">
        <v>3.2030019996250387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1.572024687976286E-2</v>
      </c>
      <c r="X155" s="10"/>
      <c r="Y155" s="11"/>
      <c r="Z155" s="21">
        <v>3.2187222465048015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393.00000002000002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393.00000002000002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44.925868590684097</v>
      </c>
      <c r="D159" s="25"/>
      <c r="E159" s="25"/>
      <c r="F159" s="25"/>
      <c r="G159" s="25"/>
      <c r="H159" s="25"/>
      <c r="I159" s="25">
        <v>21786.003147579737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144.66116566662933</v>
      </c>
      <c r="X159" s="26"/>
      <c r="Y159" s="27"/>
      <c r="Z159" s="28">
        <v>21975.590181837048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127.47353323727829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127.47353323727829</v>
      </c>
    </row>
    <row r="161" spans="1:26" x14ac:dyDescent="0.2">
      <c r="A161" s="8">
        <v>227</v>
      </c>
      <c r="B161" s="7" t="s">
        <v>235</v>
      </c>
      <c r="C161" s="8"/>
      <c r="D161" s="9">
        <v>1469.9999999870001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1469.9999999870001</v>
      </c>
    </row>
    <row r="162" spans="1:26" x14ac:dyDescent="0.2">
      <c r="A162" s="8">
        <v>229</v>
      </c>
      <c r="B162" s="7" t="s">
        <v>236</v>
      </c>
      <c r="C162" s="8"/>
      <c r="D162" s="9">
        <v>2406.0000001548997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2406.0000001548997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35282.920303363644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35282.920303363644</v>
      </c>
    </row>
    <row r="164" spans="1:26" x14ac:dyDescent="0.2">
      <c r="A164" s="8">
        <v>232</v>
      </c>
      <c r="B164" s="7" t="s">
        <v>407</v>
      </c>
      <c r="C164" s="8">
        <v>13273.074366275068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13273.074366275068</v>
      </c>
    </row>
    <row r="165" spans="1:26" x14ac:dyDescent="0.2">
      <c r="A165" s="8">
        <v>233</v>
      </c>
      <c r="B165" s="7" t="s">
        <v>237</v>
      </c>
      <c r="C165" s="8"/>
      <c r="D165" s="9">
        <v>380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380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1.6934032285252685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5">
        <v>0.43069827604520605</v>
      </c>
      <c r="W167" s="10"/>
      <c r="X167" s="10"/>
      <c r="Y167" s="11"/>
      <c r="Z167" s="21">
        <v>2.1241015045704748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4245.9789114068099</v>
      </c>
      <c r="D169" s="9"/>
      <c r="E169" s="9"/>
      <c r="F169" s="31">
        <v>4.0206014900732438E-2</v>
      </c>
      <c r="G169" s="9">
        <v>73.851978466368351</v>
      </c>
      <c r="H169" s="9"/>
      <c r="I169" s="9"/>
      <c r="J169" s="9"/>
      <c r="K169" s="9">
        <v>302.47017349901313</v>
      </c>
      <c r="L169" s="9"/>
      <c r="M169" s="9">
        <v>2159.8063617600847</v>
      </c>
      <c r="N169" s="9">
        <v>314.35260335486674</v>
      </c>
      <c r="O169" s="9">
        <v>576.63139409840119</v>
      </c>
      <c r="P169" s="9">
        <v>3881.1737669419326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11554.305395542378</v>
      </c>
    </row>
    <row r="170" spans="1:26" x14ac:dyDescent="0.2">
      <c r="A170" s="8">
        <v>242</v>
      </c>
      <c r="B170" s="7" t="s">
        <v>68</v>
      </c>
      <c r="C170" s="17">
        <v>1.2582220662734147E-2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3">
        <v>1.617554611391498</v>
      </c>
      <c r="W170" s="47">
        <v>7.2580130241759865E-4</v>
      </c>
      <c r="X170" s="10"/>
      <c r="Y170" s="11"/>
      <c r="Z170" s="21">
        <v>1.6308626333566498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983.96806290143445</v>
      </c>
      <c r="V171" s="10"/>
      <c r="W171" s="10"/>
      <c r="X171" s="10"/>
      <c r="Y171" s="11"/>
      <c r="Z171" s="12">
        <v>983.96806290143445</v>
      </c>
    </row>
    <row r="172" spans="1:26" x14ac:dyDescent="0.2">
      <c r="A172" s="8">
        <v>244</v>
      </c>
      <c r="B172" s="7" t="s">
        <v>239</v>
      </c>
      <c r="C172" s="8"/>
      <c r="D172" s="9">
        <v>11773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11773</v>
      </c>
    </row>
    <row r="173" spans="1:26" x14ac:dyDescent="0.2">
      <c r="A173" s="8">
        <v>245</v>
      </c>
      <c r="B173" s="7" t="s">
        <v>69</v>
      </c>
      <c r="C173" s="17">
        <v>2.0455513261165605E-3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47">
        <v>9.0434880026759538E-4</v>
      </c>
      <c r="X173" s="10"/>
      <c r="Y173" s="11"/>
      <c r="Z173" s="18">
        <v>2.9499001263841558E-3</v>
      </c>
    </row>
    <row r="174" spans="1:26" x14ac:dyDescent="0.2">
      <c r="A174" s="8">
        <v>248</v>
      </c>
      <c r="B174" s="7" t="s">
        <v>240</v>
      </c>
      <c r="C174" s="8"/>
      <c r="D174" s="9">
        <v>5444</v>
      </c>
      <c r="E174" s="31">
        <v>7.1346208821574678E-2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5444.0713462088215</v>
      </c>
    </row>
    <row r="175" spans="1:26" x14ac:dyDescent="0.2">
      <c r="A175" s="8">
        <v>249</v>
      </c>
      <c r="B175" s="7" t="s">
        <v>241</v>
      </c>
      <c r="C175" s="8"/>
      <c r="D175" s="9">
        <v>803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>
        <v>803</v>
      </c>
    </row>
    <row r="176" spans="1:26" x14ac:dyDescent="0.2">
      <c r="A176" s="8">
        <v>250</v>
      </c>
      <c r="B176" s="7" t="s">
        <v>242</v>
      </c>
      <c r="C176" s="8"/>
      <c r="D176" s="9">
        <v>193.99999997500001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193.99999997500001</v>
      </c>
    </row>
    <row r="177" spans="1:26" x14ac:dyDescent="0.2">
      <c r="A177" s="8">
        <v>251</v>
      </c>
      <c r="B177" s="7" t="s">
        <v>243</v>
      </c>
      <c r="C177" s="17">
        <v>3.5795808306441315E-2</v>
      </c>
      <c r="D177" s="9">
        <v>3713.1699999260763</v>
      </c>
      <c r="E177" s="9">
        <v>205.21951284594869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3918.4253085803316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92.471418494784132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92.471418494784132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0.47106283875947491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1.4213990956787837E-2</v>
      </c>
      <c r="X181" s="10"/>
      <c r="Y181" s="11"/>
      <c r="Z181" s="23">
        <v>0.48527682971626274</v>
      </c>
    </row>
    <row r="182" spans="1:26" x14ac:dyDescent="0.2">
      <c r="A182" s="8">
        <v>258</v>
      </c>
      <c r="B182" s="7" t="s">
        <v>247</v>
      </c>
      <c r="C182" s="8">
        <v>13.656307815948235</v>
      </c>
      <c r="D182" s="9">
        <v>486.60000006899998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2.9276757698179456</v>
      </c>
      <c r="X182" s="10"/>
      <c r="Y182" s="11"/>
      <c r="Z182" s="12">
        <v>503.18398365476617</v>
      </c>
    </row>
    <row r="183" spans="1:26" x14ac:dyDescent="0.2">
      <c r="A183" s="8">
        <v>259</v>
      </c>
      <c r="B183" s="7" t="s">
        <v>248</v>
      </c>
      <c r="C183" s="8">
        <v>74.238008570989294</v>
      </c>
      <c r="D183" s="9"/>
      <c r="E183" s="9"/>
      <c r="F183" s="9"/>
      <c r="G183" s="9"/>
      <c r="H183" s="9">
        <v>3334.7548871523272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3408.9928957233165</v>
      </c>
    </row>
    <row r="184" spans="1:26" x14ac:dyDescent="0.2">
      <c r="A184" s="8">
        <v>260</v>
      </c>
      <c r="B184" s="7" t="s">
        <v>249</v>
      </c>
      <c r="C184" s="17">
        <v>3.9358000201120104E-2</v>
      </c>
      <c r="D184" s="9">
        <v>2690.9999998492003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2691.0393578494013</v>
      </c>
    </row>
    <row r="185" spans="1:26" x14ac:dyDescent="0.2">
      <c r="A185" s="8">
        <v>261</v>
      </c>
      <c r="B185" s="7" t="s">
        <v>250</v>
      </c>
      <c r="C185" s="8"/>
      <c r="D185" s="9">
        <v>744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744</v>
      </c>
    </row>
    <row r="186" spans="1:26" x14ac:dyDescent="0.2">
      <c r="A186" s="8">
        <v>262</v>
      </c>
      <c r="B186" s="7" t="s">
        <v>71</v>
      </c>
      <c r="C186" s="8">
        <v>685.27007289726475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1.9843473330690677</v>
      </c>
      <c r="X186" s="10"/>
      <c r="Y186" s="11">
        <v>80.83069754869382</v>
      </c>
      <c r="Z186" s="12">
        <v>768.08511777902766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71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71</v>
      </c>
    </row>
    <row r="189" spans="1:26" x14ac:dyDescent="0.2">
      <c r="A189" s="8">
        <v>267</v>
      </c>
      <c r="B189" s="7" t="s">
        <v>252</v>
      </c>
      <c r="C189" s="8"/>
      <c r="D189" s="9">
        <v>160.000000032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160.000000032</v>
      </c>
    </row>
    <row r="190" spans="1:26" x14ac:dyDescent="0.2">
      <c r="A190" s="8">
        <v>268</v>
      </c>
      <c r="B190" s="7" t="s">
        <v>253</v>
      </c>
      <c r="C190" s="8">
        <v>50.616733590042521</v>
      </c>
      <c r="D190" s="9">
        <v>1690.000000004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1740.6167335940424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8.3695354216529072</v>
      </c>
      <c r="D193" s="9">
        <v>30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12.355759620804539</v>
      </c>
      <c r="X193" s="10">
        <v>15.072581972715506</v>
      </c>
      <c r="Y193" s="11">
        <v>41.639537939598824</v>
      </c>
      <c r="Z193" s="12">
        <v>107.43741495477178</v>
      </c>
    </row>
    <row r="194" spans="1:26" x14ac:dyDescent="0.2">
      <c r="A194" s="8">
        <v>273</v>
      </c>
      <c r="B194" s="7" t="s">
        <v>409</v>
      </c>
      <c r="C194" s="30">
        <v>0.29040259381103017</v>
      </c>
      <c r="D194" s="9"/>
      <c r="E194" s="22">
        <v>0.38539000934705375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2">
        <v>5.751734964097987E-5</v>
      </c>
      <c r="X194" s="10"/>
      <c r="Y194" s="11"/>
      <c r="Z194" s="23">
        <v>0.67585012050772486</v>
      </c>
    </row>
    <row r="195" spans="1:26" x14ac:dyDescent="0.2">
      <c r="A195" s="8">
        <v>275</v>
      </c>
      <c r="B195" s="7" t="s">
        <v>73</v>
      </c>
      <c r="C195" s="8">
        <v>4039.0800084716207</v>
      </c>
      <c r="D195" s="9">
        <v>4807.2899998962848</v>
      </c>
      <c r="E195" s="22">
        <v>0.35578888397937064</v>
      </c>
      <c r="F195" s="9"/>
      <c r="G195" s="9"/>
      <c r="H195" s="9"/>
      <c r="I195" s="9">
        <v>22568.557124195282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3722.6196562552832</v>
      </c>
      <c r="X195" s="10"/>
      <c r="Y195" s="11"/>
      <c r="Z195" s="12">
        <v>35137.902577702451</v>
      </c>
    </row>
    <row r="196" spans="1:26" x14ac:dyDescent="0.2">
      <c r="A196" s="8">
        <v>277</v>
      </c>
      <c r="B196" s="7" t="s">
        <v>74</v>
      </c>
      <c r="C196" s="8">
        <v>229.79230655845998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62.512241921709276</v>
      </c>
      <c r="X196" s="10"/>
      <c r="Y196" s="11"/>
      <c r="Z196" s="12">
        <v>292.30454848016927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2826.4977505873853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1.1428562966166829</v>
      </c>
      <c r="X199" s="10"/>
      <c r="Y199" s="11">
        <v>113.32643850965002</v>
      </c>
      <c r="Z199" s="12">
        <v>2940.9670453936519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7.597542914241899E-2</v>
      </c>
      <c r="D201" s="9">
        <v>2250.5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2250.5759754291425</v>
      </c>
    </row>
    <row r="202" spans="1:26" x14ac:dyDescent="0.2">
      <c r="A202" s="8">
        <v>286</v>
      </c>
      <c r="B202" s="7" t="s">
        <v>255</v>
      </c>
      <c r="C202" s="8"/>
      <c r="D202" s="9">
        <v>307.99999999604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307.99999999604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11951.883915547125</v>
      </c>
      <c r="U204" s="9"/>
      <c r="V204" s="10"/>
      <c r="W204" s="10"/>
      <c r="X204" s="10"/>
      <c r="Y204" s="11"/>
      <c r="Z204" s="12">
        <v>11951.883915547125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1929.99999999996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1929.99999999996</v>
      </c>
    </row>
    <row r="209" spans="1:26" x14ac:dyDescent="0.2">
      <c r="A209" s="8">
        <v>298</v>
      </c>
      <c r="B209" s="7" t="s">
        <v>77</v>
      </c>
      <c r="C209" s="14">
        <v>5.6568767100084809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5.6568767100084809</v>
      </c>
    </row>
    <row r="210" spans="1:26" x14ac:dyDescent="0.2">
      <c r="A210" s="8">
        <v>299</v>
      </c>
      <c r="B210" s="7" t="s">
        <v>78</v>
      </c>
      <c r="C210" s="17">
        <v>3.3155836201420492E-2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3.2191097854215697E-3</v>
      </c>
      <c r="X210" s="10"/>
      <c r="Y210" s="11"/>
      <c r="Z210" s="18">
        <v>3.6374945986842065E-2</v>
      </c>
    </row>
    <row r="211" spans="1:26" x14ac:dyDescent="0.2">
      <c r="A211" s="8">
        <v>300</v>
      </c>
      <c r="B211" s="7" t="s">
        <v>79</v>
      </c>
      <c r="C211" s="8">
        <v>184692.34991183979</v>
      </c>
      <c r="D211" s="9">
        <v>34.599999999444996</v>
      </c>
      <c r="E211" s="22">
        <v>0.77210142307528873</v>
      </c>
      <c r="F211" s="9">
        <v>6743.9814955180091</v>
      </c>
      <c r="G211" s="9">
        <v>35696.381702964049</v>
      </c>
      <c r="H211" s="9"/>
      <c r="I211" s="9"/>
      <c r="J211" s="9"/>
      <c r="K211" s="9">
        <v>3552.651576148055</v>
      </c>
      <c r="L211" s="9">
        <v>674.35372078337014</v>
      </c>
      <c r="M211" s="9">
        <v>104227.4175735514</v>
      </c>
      <c r="N211" s="9">
        <v>3584.0694697080899</v>
      </c>
      <c r="O211" s="9">
        <v>2892.2384309967688</v>
      </c>
      <c r="P211" s="9">
        <v>26315.851258976883</v>
      </c>
      <c r="Q211" s="9">
        <v>81.466471181255912</v>
      </c>
      <c r="R211" s="9"/>
      <c r="S211" s="9"/>
      <c r="T211" s="9"/>
      <c r="U211" s="9"/>
      <c r="V211" s="10"/>
      <c r="W211" s="10">
        <v>129.87126068385641</v>
      </c>
      <c r="X211" s="10"/>
      <c r="Y211" s="11">
        <v>25.055040135438954</v>
      </c>
      <c r="Z211" s="12">
        <v>368651.06001390953</v>
      </c>
    </row>
    <row r="212" spans="1:26" x14ac:dyDescent="0.2">
      <c r="A212" s="8">
        <v>302</v>
      </c>
      <c r="B212" s="7" t="s">
        <v>80</v>
      </c>
      <c r="C212" s="8">
        <v>2040.415134023867</v>
      </c>
      <c r="D212" s="9">
        <v>1306.8000000000002</v>
      </c>
      <c r="E212" s="16">
        <v>1.6223848865707222</v>
      </c>
      <c r="F212" s="9"/>
      <c r="G212" s="9"/>
      <c r="H212" s="9"/>
      <c r="I212" s="9"/>
      <c r="J212" s="9"/>
      <c r="K212" s="9"/>
      <c r="L212" s="9"/>
      <c r="M212" s="9">
        <v>263.26613861945452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12.836948451112407</v>
      </c>
      <c r="X212" s="10"/>
      <c r="Y212" s="11"/>
      <c r="Z212" s="12">
        <v>3624.9406059810044</v>
      </c>
    </row>
    <row r="213" spans="1:26" x14ac:dyDescent="0.2">
      <c r="A213" s="8">
        <v>308</v>
      </c>
      <c r="B213" s="7" t="s">
        <v>81</v>
      </c>
      <c r="C213" s="30">
        <v>0.10672482945526697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5">
        <v>0.11949413204726024</v>
      </c>
      <c r="X213" s="10"/>
      <c r="Y213" s="11"/>
      <c r="Z213" s="23">
        <v>0.22621896150252721</v>
      </c>
    </row>
    <row r="214" spans="1:26" x14ac:dyDescent="0.2">
      <c r="A214" s="8">
        <v>309</v>
      </c>
      <c r="B214" s="7" t="s">
        <v>82</v>
      </c>
      <c r="C214" s="8">
        <v>26.537053721186158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9">
        <v>9.7443048879005886E-2</v>
      </c>
      <c r="W214" s="10">
        <v>549.25998622078566</v>
      </c>
      <c r="X214" s="10">
        <v>33.44397845003995</v>
      </c>
      <c r="Y214" s="11">
        <v>29.584317016431307</v>
      </c>
      <c r="Z214" s="12">
        <v>638.92277845732212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0.68686852285079292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0.68686852285079292</v>
      </c>
    </row>
    <row r="218" spans="1:26" x14ac:dyDescent="0.2">
      <c r="A218" s="8">
        <v>317</v>
      </c>
      <c r="B218" s="7" t="s">
        <v>127</v>
      </c>
      <c r="C218" s="30">
        <v>0.15124220470453992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0.15124220470453992</v>
      </c>
    </row>
    <row r="219" spans="1:26" x14ac:dyDescent="0.2">
      <c r="A219" s="8">
        <v>318</v>
      </c>
      <c r="B219" s="7" t="s">
        <v>84</v>
      </c>
      <c r="C219" s="14">
        <v>1.4063596449925528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3.8327868864460435E-2</v>
      </c>
      <c r="X219" s="10"/>
      <c r="Y219" s="11"/>
      <c r="Z219" s="21">
        <v>1.4446875138570132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2.3591074900129915E-2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2.3591074900129915E-2</v>
      </c>
    </row>
    <row r="222" spans="1:26" x14ac:dyDescent="0.2">
      <c r="A222" s="8">
        <v>321</v>
      </c>
      <c r="B222" s="7" t="s">
        <v>85</v>
      </c>
      <c r="C222" s="30">
        <v>0.84771569014737558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5">
        <v>0.89647604968685402</v>
      </c>
      <c r="W222" s="10">
        <v>41.856935639297305</v>
      </c>
      <c r="X222" s="10"/>
      <c r="Y222" s="20">
        <v>1.5932899758779884</v>
      </c>
      <c r="Z222" s="12">
        <v>45.19441735500952</v>
      </c>
    </row>
    <row r="223" spans="1:26" x14ac:dyDescent="0.2">
      <c r="A223" s="8">
        <v>323</v>
      </c>
      <c r="B223" s="7" t="s">
        <v>257</v>
      </c>
      <c r="C223" s="8"/>
      <c r="D223" s="9">
        <v>298.5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298.5</v>
      </c>
    </row>
    <row r="224" spans="1:26" x14ac:dyDescent="0.2">
      <c r="A224" s="8">
        <v>325</v>
      </c>
      <c r="B224" s="7" t="s">
        <v>258</v>
      </c>
      <c r="C224" s="8"/>
      <c r="D224" s="9">
        <v>736.9999999716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736.9999999716</v>
      </c>
    </row>
    <row r="225" spans="1:26" x14ac:dyDescent="0.2">
      <c r="A225" s="8">
        <v>328</v>
      </c>
      <c r="B225" s="7" t="s">
        <v>259</v>
      </c>
      <c r="C225" s="14">
        <v>7.5751319304907723</v>
      </c>
      <c r="D225" s="9">
        <v>1080</v>
      </c>
      <c r="E225" s="9"/>
      <c r="F225" s="9"/>
      <c r="G225" s="9"/>
      <c r="H225" s="16">
        <v>8.5432639649507109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0.71671769283890707</v>
      </c>
      <c r="X225" s="10"/>
      <c r="Y225" s="11"/>
      <c r="Z225" s="12">
        <v>1096.8351135882804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2339.8596933187296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2339.8596933187296</v>
      </c>
    </row>
    <row r="227" spans="1:26" x14ac:dyDescent="0.2">
      <c r="A227" s="8">
        <v>331</v>
      </c>
      <c r="B227" s="7" t="s">
        <v>261</v>
      </c>
      <c r="C227" s="8"/>
      <c r="D227" s="9">
        <v>246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246</v>
      </c>
    </row>
    <row r="228" spans="1:26" x14ac:dyDescent="0.2">
      <c r="A228" s="8">
        <v>332</v>
      </c>
      <c r="B228" s="7" t="s">
        <v>86</v>
      </c>
      <c r="C228" s="53">
        <v>4.9367750675440229E-5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5">
        <v>0.19878381971317199</v>
      </c>
      <c r="W228" s="54">
        <v>4.0358314715700768E-6</v>
      </c>
      <c r="X228" s="13">
        <v>4.5054177078310849</v>
      </c>
      <c r="Y228" s="20">
        <v>1.8502879127429597</v>
      </c>
      <c r="Z228" s="21">
        <v>6.5545428438693634</v>
      </c>
    </row>
    <row r="229" spans="1:26" x14ac:dyDescent="0.2">
      <c r="A229" s="8">
        <v>333</v>
      </c>
      <c r="B229" s="7" t="s">
        <v>87</v>
      </c>
      <c r="C229" s="14">
        <v>2.4462827565170291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2.4462827565170291</v>
      </c>
    </row>
    <row r="230" spans="1:26" x14ac:dyDescent="0.2">
      <c r="A230" s="8">
        <v>336</v>
      </c>
      <c r="B230" s="7" t="s">
        <v>88</v>
      </c>
      <c r="C230" s="14">
        <v>3.7655299107757454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2.0210671064027816</v>
      </c>
      <c r="X230" s="10"/>
      <c r="Y230" s="11"/>
      <c r="Z230" s="21">
        <v>5.7865970171785275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16">
        <v>6.8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21">
        <v>6.8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1.6641681290621215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1.6222376097217765E-2</v>
      </c>
      <c r="X234" s="10"/>
      <c r="Y234" s="11"/>
      <c r="Z234" s="21">
        <v>1.6803905051593393</v>
      </c>
    </row>
    <row r="235" spans="1:26" x14ac:dyDescent="0.2">
      <c r="A235" s="8">
        <v>343</v>
      </c>
      <c r="B235" s="7" t="s">
        <v>262</v>
      </c>
      <c r="C235" s="17">
        <v>2.7066104312622754E-3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4">
        <v>1.4303533199201273E-6</v>
      </c>
      <c r="X235" s="10"/>
      <c r="Y235" s="11"/>
      <c r="Z235" s="18">
        <v>2.7080407845821953E-3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26.763195093545402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26.763195093545402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53.067636607503957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4.0406086478339771E-2</v>
      </c>
      <c r="X239" s="10">
        <v>34.917865883383911</v>
      </c>
      <c r="Y239" s="11"/>
      <c r="Z239" s="12">
        <v>88.025908577366209</v>
      </c>
    </row>
    <row r="240" spans="1:26" x14ac:dyDescent="0.2">
      <c r="A240" s="8">
        <v>350</v>
      </c>
      <c r="B240" s="7" t="s">
        <v>263</v>
      </c>
      <c r="C240" s="8"/>
      <c r="D240" s="9">
        <v>103.1000000039914</v>
      </c>
      <c r="E240" s="9">
        <v>252.69128839211706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3">
        <v>7.9834707383266315</v>
      </c>
      <c r="X240" s="10"/>
      <c r="Y240" s="11"/>
      <c r="Z240" s="12">
        <v>363.7747591344351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314.09032985359715</v>
      </c>
      <c r="L241" s="9">
        <v>411.28852219387801</v>
      </c>
      <c r="M241" s="9">
        <v>2936.7315989029507</v>
      </c>
      <c r="N241" s="9">
        <v>94.688771704598054</v>
      </c>
      <c r="O241" s="9">
        <v>849.3902903320386</v>
      </c>
      <c r="P241" s="9">
        <v>4127.3494695632098</v>
      </c>
      <c r="Q241" s="9">
        <v>108.62196157500789</v>
      </c>
      <c r="R241" s="9"/>
      <c r="S241" s="9"/>
      <c r="T241" s="9"/>
      <c r="U241" s="9"/>
      <c r="V241" s="10"/>
      <c r="W241" s="10"/>
      <c r="X241" s="10"/>
      <c r="Y241" s="11"/>
      <c r="Z241" s="12">
        <v>8842.1609441252804</v>
      </c>
    </row>
    <row r="242" spans="1:26" x14ac:dyDescent="0.2">
      <c r="A242" s="8">
        <v>354</v>
      </c>
      <c r="B242" s="7" t="s">
        <v>129</v>
      </c>
      <c r="C242" s="8">
        <v>44.792624850219532</v>
      </c>
      <c r="D242" s="9">
        <v>11.4</v>
      </c>
      <c r="E242" s="9"/>
      <c r="F242" s="9"/>
      <c r="G242" s="9">
        <v>442.18993017435844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498.38255502457798</v>
      </c>
    </row>
    <row r="243" spans="1:26" x14ac:dyDescent="0.2">
      <c r="A243" s="8">
        <v>355</v>
      </c>
      <c r="B243" s="7" t="s">
        <v>424</v>
      </c>
      <c r="C243" s="8">
        <v>363.20240434698871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11.619630904394432</v>
      </c>
      <c r="X243" s="10"/>
      <c r="Y243" s="11"/>
      <c r="Z243" s="12">
        <v>374.82203525138317</v>
      </c>
    </row>
    <row r="244" spans="1:26" x14ac:dyDescent="0.2">
      <c r="A244" s="8">
        <v>356</v>
      </c>
      <c r="B244" s="7" t="s">
        <v>425</v>
      </c>
      <c r="C244" s="14">
        <v>7.2667857946931269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7.2667857946931269</v>
      </c>
    </row>
    <row r="245" spans="1:26" x14ac:dyDescent="0.2">
      <c r="A245" s="8">
        <v>357</v>
      </c>
      <c r="B245" s="7" t="s">
        <v>264</v>
      </c>
      <c r="C245" s="8"/>
      <c r="D245" s="9">
        <v>1774.9999998885003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1774.9999998885003</v>
      </c>
    </row>
    <row r="246" spans="1:26" x14ac:dyDescent="0.2">
      <c r="A246" s="8">
        <v>358</v>
      </c>
      <c r="B246" s="7" t="s">
        <v>265</v>
      </c>
      <c r="C246" s="8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/>
    </row>
    <row r="247" spans="1:26" x14ac:dyDescent="0.2">
      <c r="A247" s="8">
        <v>360</v>
      </c>
      <c r="B247" s="7" t="s">
        <v>266</v>
      </c>
      <c r="C247" s="8"/>
      <c r="D247" s="9">
        <v>690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690</v>
      </c>
    </row>
    <row r="248" spans="1:26" x14ac:dyDescent="0.2">
      <c r="A248" s="8">
        <v>361</v>
      </c>
      <c r="B248" s="7" t="s">
        <v>267</v>
      </c>
      <c r="C248" s="8"/>
      <c r="D248" s="9">
        <v>871.19999999999993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871.19999999999993</v>
      </c>
    </row>
    <row r="249" spans="1:26" x14ac:dyDescent="0.2">
      <c r="A249" s="8">
        <v>362</v>
      </c>
      <c r="B249" s="7" t="s">
        <v>268</v>
      </c>
      <c r="C249" s="8"/>
      <c r="D249" s="9">
        <v>1700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>
        <v>1700</v>
      </c>
    </row>
    <row r="250" spans="1:26" x14ac:dyDescent="0.2">
      <c r="A250" s="8">
        <v>363</v>
      </c>
      <c r="B250" s="7" t="s">
        <v>269</v>
      </c>
      <c r="C250" s="8"/>
      <c r="D250" s="9">
        <v>347.2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347.2</v>
      </c>
    </row>
    <row r="251" spans="1:26" x14ac:dyDescent="0.2">
      <c r="A251" s="8">
        <v>369</v>
      </c>
      <c r="B251" s="7" t="s">
        <v>270</v>
      </c>
      <c r="C251" s="8"/>
      <c r="D251" s="9">
        <v>30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30</v>
      </c>
    </row>
    <row r="252" spans="1:26" x14ac:dyDescent="0.2">
      <c r="A252" s="8">
        <v>374</v>
      </c>
      <c r="B252" s="7" t="s">
        <v>93</v>
      </c>
      <c r="C252" s="8">
        <v>680.17241713028773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254.32635757420536</v>
      </c>
      <c r="W252" s="10"/>
      <c r="X252" s="10">
        <v>1803.7550871669894</v>
      </c>
      <c r="Y252" s="11"/>
      <c r="Z252" s="12">
        <v>2738.2538618714825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1.7483858211401007</v>
      </c>
      <c r="L253" s="9"/>
      <c r="M253" s="9">
        <v>44.10418067493373</v>
      </c>
      <c r="N253" s="9"/>
      <c r="O253" s="22">
        <v>0.97456508769734385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46.827131583771177</v>
      </c>
    </row>
    <row r="254" spans="1:26" x14ac:dyDescent="0.2">
      <c r="A254" s="8">
        <v>376</v>
      </c>
      <c r="B254" s="7" t="s">
        <v>271</v>
      </c>
      <c r="C254" s="8"/>
      <c r="D254" s="9">
        <v>2486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2486</v>
      </c>
    </row>
    <row r="255" spans="1:26" x14ac:dyDescent="0.2">
      <c r="A255" s="8">
        <v>378</v>
      </c>
      <c r="B255" s="7" t="s">
        <v>272</v>
      </c>
      <c r="C255" s="8"/>
      <c r="D255" s="9">
        <v>1470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1470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483.02232765612365</v>
      </c>
      <c r="T257" s="9"/>
      <c r="U257" s="9"/>
      <c r="V257" s="10"/>
      <c r="W257" s="10">
        <v>82.003066541207531</v>
      </c>
      <c r="X257" s="10"/>
      <c r="Y257" s="11"/>
      <c r="Z257" s="12">
        <v>565.02539419733114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4368.5999999999995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4368.5999999999995</v>
      </c>
    </row>
    <row r="260" spans="1:26" x14ac:dyDescent="0.2">
      <c r="A260" s="8">
        <v>384</v>
      </c>
      <c r="B260" s="7" t="s">
        <v>429</v>
      </c>
      <c r="C260" s="8">
        <v>4357.4624890663436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4357.4624890663436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68.299765463500947</v>
      </c>
      <c r="D264" s="9"/>
      <c r="E264" s="9"/>
      <c r="F264" s="9"/>
      <c r="G264" s="9"/>
      <c r="H264" s="9"/>
      <c r="I264" s="9">
        <v>1526.5015023647629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303.24455797335071</v>
      </c>
      <c r="X264" s="10"/>
      <c r="Y264" s="11"/>
      <c r="Z264" s="12">
        <v>1898.0458258016147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2.1956170153447649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2">
        <v>8.02759586507853E-5</v>
      </c>
      <c r="X266" s="10"/>
      <c r="Y266" s="11"/>
      <c r="Z266" s="21">
        <v>2.1956972913034156</v>
      </c>
    </row>
    <row r="267" spans="1:26" x14ac:dyDescent="0.2">
      <c r="A267" s="8">
        <v>392</v>
      </c>
      <c r="B267" s="7" t="s">
        <v>130</v>
      </c>
      <c r="C267" s="8">
        <v>51429.835444817618</v>
      </c>
      <c r="D267" s="9"/>
      <c r="E267" s="9"/>
      <c r="F267" s="9">
        <v>1027.0388817590879</v>
      </c>
      <c r="G267" s="9"/>
      <c r="H267" s="9"/>
      <c r="I267" s="9"/>
      <c r="J267" s="9"/>
      <c r="K267" s="9">
        <v>2425.6196360142922</v>
      </c>
      <c r="L267" s="9"/>
      <c r="M267" s="9">
        <v>27893.043925441118</v>
      </c>
      <c r="N267" s="9"/>
      <c r="O267" s="9">
        <v>1127.476625453098</v>
      </c>
      <c r="P267" s="9"/>
      <c r="Q267" s="9"/>
      <c r="R267" s="9"/>
      <c r="S267" s="9"/>
      <c r="T267" s="9"/>
      <c r="U267" s="9"/>
      <c r="V267" s="10"/>
      <c r="W267" s="15">
        <v>0.12710837205142164</v>
      </c>
      <c r="X267" s="10"/>
      <c r="Y267" s="11">
        <v>221.57516770556225</v>
      </c>
      <c r="Z267" s="12">
        <v>84124.716789562837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5">
        <v>0.29232914663701765</v>
      </c>
      <c r="W269" s="10"/>
      <c r="X269" s="10"/>
      <c r="Y269" s="11"/>
      <c r="Z269" s="23">
        <v>0.29232914663701765</v>
      </c>
    </row>
    <row r="270" spans="1:26" x14ac:dyDescent="0.2">
      <c r="A270" s="8">
        <v>395</v>
      </c>
      <c r="B270" s="7" t="s">
        <v>98</v>
      </c>
      <c r="C270" s="8">
        <v>37.826349918429344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37.826349918429344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1.5908944182679543E-2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1.5908944182679543E-2</v>
      </c>
    </row>
    <row r="274" spans="1:26" x14ac:dyDescent="0.2">
      <c r="A274" s="8">
        <v>399</v>
      </c>
      <c r="B274" s="7" t="s">
        <v>99</v>
      </c>
      <c r="C274" s="17">
        <v>6.191119432750301E-3</v>
      </c>
      <c r="D274" s="9"/>
      <c r="E274" s="9"/>
      <c r="F274" s="9"/>
      <c r="G274" s="9"/>
      <c r="H274" s="9"/>
      <c r="I274" s="9"/>
      <c r="J274" s="9"/>
      <c r="K274" s="9">
        <v>104.45637068125764</v>
      </c>
      <c r="L274" s="9"/>
      <c r="M274" s="9">
        <v>485.97470828415294</v>
      </c>
      <c r="N274" s="9">
        <v>54.67191360860339</v>
      </c>
      <c r="O274" s="9">
        <v>392.58148587011146</v>
      </c>
      <c r="P274" s="9">
        <v>498.51000081460364</v>
      </c>
      <c r="Q274" s="9">
        <v>27.155490393751972</v>
      </c>
      <c r="R274" s="9"/>
      <c r="S274" s="9"/>
      <c r="T274" s="9"/>
      <c r="U274" s="9"/>
      <c r="V274" s="10"/>
      <c r="W274" s="54">
        <v>2.6079867704823085E-6</v>
      </c>
      <c r="X274" s="10"/>
      <c r="Y274" s="11"/>
      <c r="Z274" s="12">
        <v>1563.3561633799006</v>
      </c>
    </row>
    <row r="275" spans="1:26" x14ac:dyDescent="0.2">
      <c r="A275" s="8">
        <v>400</v>
      </c>
      <c r="B275" s="7" t="s">
        <v>100</v>
      </c>
      <c r="C275" s="8">
        <v>4069.7714267864235</v>
      </c>
      <c r="D275" s="16">
        <v>1.68</v>
      </c>
      <c r="E275" s="9"/>
      <c r="F275" s="9"/>
      <c r="G275" s="9"/>
      <c r="H275" s="9"/>
      <c r="I275" s="9"/>
      <c r="J275" s="9"/>
      <c r="K275" s="9">
        <v>3323.8869670380745</v>
      </c>
      <c r="L275" s="9">
        <v>336.37072240166816</v>
      </c>
      <c r="M275" s="9">
        <v>40171.859695312618</v>
      </c>
      <c r="N275" s="9">
        <v>1085.3491157718545</v>
      </c>
      <c r="O275" s="9">
        <v>3587.717294132196</v>
      </c>
      <c r="P275" s="9">
        <v>10730.216793516438</v>
      </c>
      <c r="Q275" s="9">
        <v>108.62196157500789</v>
      </c>
      <c r="R275" s="9"/>
      <c r="S275" s="9"/>
      <c r="T275" s="9"/>
      <c r="U275" s="9"/>
      <c r="V275" s="10"/>
      <c r="W275" s="13">
        <v>1.5394627258252387</v>
      </c>
      <c r="X275" s="10"/>
      <c r="Y275" s="11">
        <v>612.92622188543567</v>
      </c>
      <c r="Z275" s="12">
        <v>64029.939661145545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30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30</v>
      </c>
    </row>
    <row r="278" spans="1:26" x14ac:dyDescent="0.2">
      <c r="A278" s="8">
        <v>403</v>
      </c>
      <c r="B278" s="7" t="s">
        <v>101</v>
      </c>
      <c r="C278" s="17">
        <v>5.8624035756641504E-3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5.8624035756641504E-3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395.86639001629595</v>
      </c>
      <c r="D280" s="9">
        <v>29</v>
      </c>
      <c r="E280" s="9">
        <v>41.020787775262953</v>
      </c>
      <c r="F280" s="9"/>
      <c r="G280" s="9"/>
      <c r="H280" s="9">
        <v>27.269761299386801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516.66253376626503</v>
      </c>
      <c r="W280" s="10"/>
      <c r="X280" s="10"/>
      <c r="Y280" s="11"/>
      <c r="Z280" s="12">
        <v>1009.8194728572107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16200.73061158692</v>
      </c>
      <c r="D282" s="9">
        <v>10800.600001108587</v>
      </c>
      <c r="E282" s="9">
        <v>21.058678215249422</v>
      </c>
      <c r="F282" s="9"/>
      <c r="G282" s="9"/>
      <c r="H282" s="9"/>
      <c r="I282" s="9">
        <v>325580.32928875007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7297.0707174564814</v>
      </c>
      <c r="X282" s="10"/>
      <c r="Y282" s="11"/>
      <c r="Z282" s="12">
        <v>359899.78929711727</v>
      </c>
    </row>
    <row r="283" spans="1:26" ht="40.5" customHeight="1" x14ac:dyDescent="0.2">
      <c r="A283" s="8">
        <v>408</v>
      </c>
      <c r="B283" s="7" t="s">
        <v>438</v>
      </c>
      <c r="C283" s="8">
        <v>69.943293178472715</v>
      </c>
      <c r="D283" s="9">
        <v>4521.0000006559194</v>
      </c>
      <c r="E283" s="16">
        <v>2.6583731600414939</v>
      </c>
      <c r="F283" s="9"/>
      <c r="G283" s="9"/>
      <c r="H283" s="9"/>
      <c r="I283" s="9">
        <v>126.05879182077094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44.07081521294468</v>
      </c>
      <c r="X283" s="10"/>
      <c r="Y283" s="11"/>
      <c r="Z283" s="12">
        <v>4763.7312740281495</v>
      </c>
    </row>
    <row r="284" spans="1:26" ht="26" x14ac:dyDescent="0.2">
      <c r="A284" s="8">
        <v>409</v>
      </c>
      <c r="B284" s="7" t="s">
        <v>439</v>
      </c>
      <c r="C284" s="8">
        <v>350.63818211636709</v>
      </c>
      <c r="D284" s="9">
        <v>6007.8999998697891</v>
      </c>
      <c r="E284" s="31">
        <v>3.0777674357577209E-2</v>
      </c>
      <c r="F284" s="9"/>
      <c r="G284" s="9"/>
      <c r="H284" s="9"/>
      <c r="I284" s="9">
        <v>62525.988047629588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9820.790489912577</v>
      </c>
      <c r="X284" s="10"/>
      <c r="Y284" s="11"/>
      <c r="Z284" s="12">
        <v>78705.347497202674</v>
      </c>
    </row>
    <row r="285" spans="1:26" ht="40.5" customHeight="1" x14ac:dyDescent="0.2">
      <c r="A285" s="8">
        <v>410</v>
      </c>
      <c r="B285" s="7" t="s">
        <v>440</v>
      </c>
      <c r="C285" s="8">
        <v>454.47760339653303</v>
      </c>
      <c r="D285" s="9">
        <v>5859.794000760663</v>
      </c>
      <c r="E285" s="9">
        <v>40.151153647991109</v>
      </c>
      <c r="F285" s="9"/>
      <c r="G285" s="9"/>
      <c r="H285" s="9"/>
      <c r="I285" s="9">
        <v>844.6181027752416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51.538515178116612</v>
      </c>
      <c r="X285" s="10"/>
      <c r="Y285" s="11"/>
      <c r="Z285" s="12">
        <v>7250.5793757585452</v>
      </c>
    </row>
    <row r="286" spans="1:26" x14ac:dyDescent="0.2">
      <c r="A286" s="8">
        <v>411</v>
      </c>
      <c r="B286" s="7" t="s">
        <v>103</v>
      </c>
      <c r="C286" s="8">
        <v>29807.885406755511</v>
      </c>
      <c r="D286" s="9"/>
      <c r="E286" s="9"/>
      <c r="F286" s="9">
        <v>197.49292418103983</v>
      </c>
      <c r="G286" s="9"/>
      <c r="H286" s="9"/>
      <c r="I286" s="9"/>
      <c r="J286" s="9"/>
      <c r="K286" s="9">
        <v>1785.0171226407451</v>
      </c>
      <c r="L286" s="9">
        <v>506.34544424474694</v>
      </c>
      <c r="M286" s="9">
        <v>18408.726316961103</v>
      </c>
      <c r="N286" s="9">
        <v>153.85169658072482</v>
      </c>
      <c r="O286" s="9">
        <v>13905.907804420453</v>
      </c>
      <c r="P286" s="9">
        <v>12001.145405683532</v>
      </c>
      <c r="Q286" s="9">
        <v>325.86588472502365</v>
      </c>
      <c r="R286" s="9"/>
      <c r="S286" s="9"/>
      <c r="T286" s="9"/>
      <c r="U286" s="9"/>
      <c r="V286" s="10"/>
      <c r="W286" s="10">
        <v>17120.205838397203</v>
      </c>
      <c r="X286" s="10">
        <v>433.55313898868849</v>
      </c>
      <c r="Y286" s="11">
        <v>221.07232394285009</v>
      </c>
      <c r="Z286" s="12">
        <v>94867.069307521611</v>
      </c>
    </row>
    <row r="287" spans="1:26" x14ac:dyDescent="0.2">
      <c r="A287" s="8">
        <v>412</v>
      </c>
      <c r="B287" s="7" t="s">
        <v>104</v>
      </c>
      <c r="C287" s="14">
        <v>7.5418559547218598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5">
        <v>0.48721524439502945</v>
      </c>
      <c r="W287" s="13">
        <v>3.0785866789728322</v>
      </c>
      <c r="X287" s="13">
        <v>3.3563847829001161</v>
      </c>
      <c r="Y287" s="11">
        <v>22.980402496763229</v>
      </c>
      <c r="Z287" s="12">
        <v>37.444445157753066</v>
      </c>
    </row>
    <row r="288" spans="1:26" x14ac:dyDescent="0.2">
      <c r="A288" s="8">
        <v>413</v>
      </c>
      <c r="B288" s="7" t="s">
        <v>105</v>
      </c>
      <c r="C288" s="14">
        <v>4.2657617413659255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4.2657617413659255</v>
      </c>
    </row>
    <row r="289" spans="1:26" x14ac:dyDescent="0.2">
      <c r="A289" s="8">
        <v>415</v>
      </c>
      <c r="B289" s="7" t="s">
        <v>106</v>
      </c>
      <c r="C289" s="8">
        <v>90.740465743100643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0.7834207085649908</v>
      </c>
      <c r="X289" s="10"/>
      <c r="Y289" s="11"/>
      <c r="Z289" s="12">
        <v>91.523886451665632</v>
      </c>
    </row>
    <row r="290" spans="1:26" x14ac:dyDescent="0.2">
      <c r="A290" s="8">
        <v>420</v>
      </c>
      <c r="B290" s="7" t="s">
        <v>107</v>
      </c>
      <c r="C290" s="8">
        <v>1059.6272875705235</v>
      </c>
      <c r="D290" s="9"/>
      <c r="E290" s="9"/>
      <c r="F290" s="9">
        <v>121.55276331325028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2.0729093747598424</v>
      </c>
      <c r="X290" s="10"/>
      <c r="Y290" s="11"/>
      <c r="Z290" s="12">
        <v>1183.2529602585337</v>
      </c>
    </row>
    <row r="291" spans="1:26" x14ac:dyDescent="0.2">
      <c r="A291" s="8">
        <v>422</v>
      </c>
      <c r="B291" s="7" t="s">
        <v>278</v>
      </c>
      <c r="C291" s="8"/>
      <c r="D291" s="9">
        <v>1126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1126</v>
      </c>
    </row>
    <row r="292" spans="1:26" x14ac:dyDescent="0.2">
      <c r="A292" s="8">
        <v>424</v>
      </c>
      <c r="B292" s="7" t="s">
        <v>441</v>
      </c>
      <c r="C292" s="8"/>
      <c r="D292" s="9">
        <v>20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20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260</v>
      </c>
      <c r="E294" s="9">
        <v>162.48713255322136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422.48713255322139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238.03862147896808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238.03862147896808</v>
      </c>
    </row>
    <row r="296" spans="1:26" x14ac:dyDescent="0.2">
      <c r="A296" s="8">
        <v>431</v>
      </c>
      <c r="B296" s="7" t="s">
        <v>282</v>
      </c>
      <c r="C296" s="8"/>
      <c r="D296" s="9">
        <v>1578.6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1578.6</v>
      </c>
    </row>
    <row r="297" spans="1:26" x14ac:dyDescent="0.2">
      <c r="A297" s="8">
        <v>433</v>
      </c>
      <c r="B297" s="7" t="s">
        <v>283</v>
      </c>
      <c r="C297" s="8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/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47.825149931909785</v>
      </c>
      <c r="D299" s="9">
        <v>2797.1499999999996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9">
        <v>8.326749062522254E-2</v>
      </c>
      <c r="X299" s="10"/>
      <c r="Y299" s="11"/>
      <c r="Z299" s="12">
        <v>2845.0584174225346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16">
        <v>9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21">
        <v>9</v>
      </c>
    </row>
    <row r="302" spans="1:26" x14ac:dyDescent="0.2">
      <c r="A302" s="8">
        <v>443</v>
      </c>
      <c r="B302" s="7" t="s">
        <v>285</v>
      </c>
      <c r="C302" s="8"/>
      <c r="D302" s="9">
        <v>45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45</v>
      </c>
    </row>
    <row r="303" spans="1:26" x14ac:dyDescent="0.2">
      <c r="A303" s="8">
        <v>444</v>
      </c>
      <c r="B303" s="7" t="s">
        <v>286</v>
      </c>
      <c r="C303" s="8"/>
      <c r="D303" s="9">
        <v>73.199999999999989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73.199999999999989</v>
      </c>
    </row>
    <row r="304" spans="1:26" x14ac:dyDescent="0.2">
      <c r="A304" s="8">
        <v>445</v>
      </c>
      <c r="B304" s="7" t="s">
        <v>287</v>
      </c>
      <c r="C304" s="8"/>
      <c r="D304" s="9">
        <v>200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200</v>
      </c>
    </row>
    <row r="305" spans="1:26" x14ac:dyDescent="0.2">
      <c r="A305" s="8">
        <v>446</v>
      </c>
      <c r="B305" s="7" t="s">
        <v>444</v>
      </c>
      <c r="C305" s="8">
        <v>16.323150979336138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12">
        <v>16.323150979336138</v>
      </c>
    </row>
    <row r="306" spans="1:26" ht="27" customHeight="1" x14ac:dyDescent="0.2">
      <c r="A306" s="8">
        <v>448</v>
      </c>
      <c r="B306" s="7" t="s">
        <v>445</v>
      </c>
      <c r="C306" s="8">
        <v>139.58801076282163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1.9250984807092562E-2</v>
      </c>
      <c r="X306" s="10"/>
      <c r="Y306" s="11"/>
      <c r="Z306" s="12">
        <v>139.60726174762871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/>
    </row>
    <row r="309" spans="1:26" x14ac:dyDescent="0.2">
      <c r="A309" s="8">
        <v>453</v>
      </c>
      <c r="B309" s="7" t="s">
        <v>109</v>
      </c>
      <c r="C309" s="14">
        <v>3.8879677044809169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132.23385087768304</v>
      </c>
      <c r="X309" s="10"/>
      <c r="Y309" s="20">
        <v>1.5875262216180699</v>
      </c>
      <c r="Z309" s="12">
        <v>137.70934480378205</v>
      </c>
    </row>
    <row r="310" spans="1:26" x14ac:dyDescent="0.2">
      <c r="A310" s="8">
        <v>456</v>
      </c>
      <c r="B310" s="7" t="s">
        <v>110</v>
      </c>
      <c r="C310" s="8"/>
      <c r="D310" s="9">
        <v>167.00000000000003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167.00000000000003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865.18768969985604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865.18768969985604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5">
        <v>0.36841296156601872</v>
      </c>
      <c r="X313" s="10"/>
      <c r="Y313" s="11"/>
      <c r="Z313" s="23">
        <v>0.36841296156601872</v>
      </c>
    </row>
    <row r="314" spans="1:26" x14ac:dyDescent="0.2">
      <c r="A314" s="8">
        <v>460</v>
      </c>
      <c r="B314" s="7" t="s">
        <v>111</v>
      </c>
      <c r="C314" s="14">
        <v>5.8767309557185463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5.5950963733833268E-3</v>
      </c>
      <c r="X314" s="10"/>
      <c r="Y314" s="11"/>
      <c r="Z314" s="21">
        <v>5.8823260520919298</v>
      </c>
    </row>
    <row r="315" spans="1:26" x14ac:dyDescent="0.2">
      <c r="A315" s="8">
        <v>461</v>
      </c>
      <c r="B315" s="7" t="s">
        <v>112</v>
      </c>
      <c r="C315" s="14">
        <v>6.8702769369341725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2.8725623341013966</v>
      </c>
      <c r="X315" s="10"/>
      <c r="Y315" s="11"/>
      <c r="Z315" s="21">
        <v>9.7428392710355691</v>
      </c>
    </row>
    <row r="316" spans="1:26" x14ac:dyDescent="0.2">
      <c r="A316" s="8">
        <v>462</v>
      </c>
      <c r="B316" s="7" t="s">
        <v>132</v>
      </c>
      <c r="C316" s="30">
        <v>0.60578869188841478</v>
      </c>
      <c r="D316" s="9">
        <v>240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240.60578869188842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/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3.8043772729600797E-3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1.6062531921999391E-2</v>
      </c>
      <c r="X322" s="10"/>
      <c r="Y322" s="11"/>
      <c r="Z322" s="18">
        <v>1.9866909194959471E-2</v>
      </c>
    </row>
    <row r="323" spans="1:26" x14ac:dyDescent="0.2">
      <c r="A323" s="8">
        <v>522</v>
      </c>
      <c r="B323" s="7" t="s">
        <v>293</v>
      </c>
      <c r="C323" s="14">
        <v>1.5154910920997287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6.4615486158811084</v>
      </c>
      <c r="X323" s="10"/>
      <c r="Y323" s="11"/>
      <c r="Z323" s="21">
        <v>7.9770397079808371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14">
        <v>1.3142130143908548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7.8015050034005134E-2</v>
      </c>
      <c r="X326" s="10"/>
      <c r="Y326" s="11"/>
      <c r="Z326" s="21">
        <v>1.3922280644248599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14">
        <v>1.9867107671722815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6.5817757632108719E-3</v>
      </c>
      <c r="X329" s="10"/>
      <c r="Y329" s="11"/>
      <c r="Z329" s="21">
        <v>1.9932925429354924</v>
      </c>
    </row>
    <row r="330" spans="1:26" x14ac:dyDescent="0.2">
      <c r="A330" s="8">
        <v>565</v>
      </c>
      <c r="B330" s="7" t="s">
        <v>134</v>
      </c>
      <c r="C330" s="30">
        <v>0.18538109547057799</v>
      </c>
      <c r="D330" s="9">
        <v>147</v>
      </c>
      <c r="E330" s="31">
        <v>1.3381597546772701E-3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147.18671925522526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30">
        <v>0.12317780451606063</v>
      </c>
      <c r="D332" s="9"/>
      <c r="E332" s="9">
        <v>279.65924611441062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279.78242391892667</v>
      </c>
    </row>
    <row r="333" spans="1:26" x14ac:dyDescent="0.2">
      <c r="A333" s="8">
        <v>568</v>
      </c>
      <c r="B333" s="7" t="s">
        <v>135</v>
      </c>
      <c r="C333" s="8">
        <v>15.649978474003087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1.0798734444026235E-3</v>
      </c>
      <c r="X333" s="10"/>
      <c r="Y333" s="11"/>
      <c r="Z333" s="12">
        <v>15.651058347447488</v>
      </c>
    </row>
    <row r="334" spans="1:26" x14ac:dyDescent="0.2">
      <c r="A334" s="8">
        <v>569</v>
      </c>
      <c r="B334" s="7" t="s">
        <v>296</v>
      </c>
      <c r="C334" s="17">
        <v>1.1614972067993237E-2</v>
      </c>
      <c r="D334" s="9">
        <v>339.99999991999999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340.011614892068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2.4107878579942002E-3</v>
      </c>
      <c r="D336" s="9">
        <v>3422.6000000000004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2">
        <v>4.3413344370722184E-5</v>
      </c>
      <c r="X336" s="10"/>
      <c r="Y336" s="11"/>
      <c r="Z336" s="12">
        <v>3422.6024542012028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102.73966963762123</v>
      </c>
      <c r="D339" s="9">
        <v>33.5</v>
      </c>
      <c r="E339" s="9"/>
      <c r="F339" s="9"/>
      <c r="G339" s="9"/>
      <c r="H339" s="9"/>
      <c r="I339" s="9">
        <v>16855.905819268279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3914.1251114055676</v>
      </c>
      <c r="X339" s="10"/>
      <c r="Y339" s="11"/>
      <c r="Z339" s="12">
        <v>20906.270600311465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7180.0932250923443</v>
      </c>
      <c r="D341" s="9"/>
      <c r="E341" s="9"/>
      <c r="F341" s="9"/>
      <c r="G341" s="9"/>
      <c r="H341" s="9"/>
      <c r="I341" s="9">
        <v>13984.233311106407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332.83720187908648</v>
      </c>
      <c r="X341" s="10"/>
      <c r="Y341" s="11"/>
      <c r="Z341" s="12">
        <v>21497.163738077837</v>
      </c>
    </row>
    <row r="342" spans="1:26" ht="91" x14ac:dyDescent="0.2">
      <c r="A342" s="8">
        <v>577</v>
      </c>
      <c r="B342" s="7" t="s">
        <v>463</v>
      </c>
      <c r="C342" s="8">
        <v>7596.4839412797892</v>
      </c>
      <c r="D342" s="16">
        <v>1.3</v>
      </c>
      <c r="E342" s="9"/>
      <c r="F342" s="9"/>
      <c r="G342" s="9"/>
      <c r="H342" s="9"/>
      <c r="I342" s="9">
        <v>1315.2342392766482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771.47279294699274</v>
      </c>
      <c r="X342" s="10"/>
      <c r="Y342" s="11"/>
      <c r="Z342" s="12">
        <v>9684.4909735034307</v>
      </c>
    </row>
    <row r="343" spans="1:26" ht="135" customHeight="1" x14ac:dyDescent="0.2">
      <c r="A343" s="8">
        <v>578</v>
      </c>
      <c r="B343" s="7" t="s">
        <v>464</v>
      </c>
      <c r="C343" s="8">
        <v>650.08304050052743</v>
      </c>
      <c r="D343" s="9">
        <v>706.64960007518982</v>
      </c>
      <c r="E343" s="9"/>
      <c r="F343" s="9"/>
      <c r="G343" s="9"/>
      <c r="H343" s="9"/>
      <c r="I343" s="9">
        <v>2598.5750989476765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686.6107036815248</v>
      </c>
      <c r="X343" s="10"/>
      <c r="Y343" s="11"/>
      <c r="Z343" s="12">
        <v>4641.9184432049187</v>
      </c>
    </row>
    <row r="344" spans="1:26" ht="94.5" customHeight="1" x14ac:dyDescent="0.2">
      <c r="A344" s="8">
        <v>579</v>
      </c>
      <c r="B344" s="7" t="s">
        <v>465</v>
      </c>
      <c r="C344" s="8">
        <v>215.23380554731753</v>
      </c>
      <c r="D344" s="9"/>
      <c r="E344" s="9"/>
      <c r="F344" s="9"/>
      <c r="G344" s="9"/>
      <c r="H344" s="9"/>
      <c r="I344" s="9">
        <v>316.29553673842059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106.0371751291746</v>
      </c>
      <c r="X344" s="10"/>
      <c r="Y344" s="11"/>
      <c r="Z344" s="12">
        <v>637.56651741491271</v>
      </c>
    </row>
    <row r="345" spans="1:26" ht="67.5" customHeight="1" x14ac:dyDescent="0.2">
      <c r="A345" s="8">
        <v>580</v>
      </c>
      <c r="B345" s="7" t="s">
        <v>466</v>
      </c>
      <c r="C345" s="17">
        <v>5.0266947998742657E-2</v>
      </c>
      <c r="D345" s="9">
        <v>3164.4333338301312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32712.222110796698</v>
      </c>
      <c r="X345" s="10"/>
      <c r="Y345" s="11"/>
      <c r="Z345" s="12">
        <v>35876.705711574825</v>
      </c>
    </row>
    <row r="346" spans="1:26" ht="39" x14ac:dyDescent="0.2">
      <c r="A346" s="8">
        <v>581</v>
      </c>
      <c r="B346" s="7" t="s">
        <v>467</v>
      </c>
      <c r="C346" s="8">
        <v>384.12789200608847</v>
      </c>
      <c r="D346" s="9"/>
      <c r="E346" s="31">
        <v>2.1470959394580467E-2</v>
      </c>
      <c r="F346" s="9"/>
      <c r="G346" s="9"/>
      <c r="H346" s="9"/>
      <c r="I346" s="9">
        <v>1148.5768756995237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226.66770840887145</v>
      </c>
      <c r="X346" s="10"/>
      <c r="Y346" s="11"/>
      <c r="Z346" s="12">
        <v>1759.3939470738783</v>
      </c>
    </row>
    <row r="347" spans="1:26" x14ac:dyDescent="0.2">
      <c r="A347" s="8">
        <v>582</v>
      </c>
      <c r="B347" s="7" t="s">
        <v>298</v>
      </c>
      <c r="C347" s="8"/>
      <c r="D347" s="9">
        <v>397.6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397.6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6.127534288483797E-2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6.127534288483797E-2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1.1614972067993237E-2</v>
      </c>
      <c r="D350" s="16">
        <v>3.6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21">
        <v>3.6116149720679935</v>
      </c>
    </row>
    <row r="351" spans="1:26" x14ac:dyDescent="0.2">
      <c r="A351" s="8">
        <v>586</v>
      </c>
      <c r="B351" s="7" t="s">
        <v>300</v>
      </c>
      <c r="C351" s="8"/>
      <c r="D351" s="9">
        <v>145.80000000000001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145.80000000000001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5.4154226489445095E-2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5">
        <v>0.15012402907546149</v>
      </c>
      <c r="X353" s="10"/>
      <c r="Y353" s="11"/>
      <c r="Z353" s="23">
        <v>0.20427825556490659</v>
      </c>
    </row>
    <row r="354" spans="1:26" x14ac:dyDescent="0.2">
      <c r="A354" s="8">
        <v>589</v>
      </c>
      <c r="B354" s="7" t="s">
        <v>301</v>
      </c>
      <c r="C354" s="8"/>
      <c r="D354" s="9">
        <v>227.5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227.5</v>
      </c>
    </row>
    <row r="355" spans="1:26" x14ac:dyDescent="0.2">
      <c r="A355" s="8">
        <v>590</v>
      </c>
      <c r="B355" s="7" t="s">
        <v>137</v>
      </c>
      <c r="C355" s="14">
        <v>3.254515173451705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3.254515173451705</v>
      </c>
    </row>
    <row r="356" spans="1:26" x14ac:dyDescent="0.2">
      <c r="A356" s="8">
        <v>591</v>
      </c>
      <c r="B356" s="7" t="s">
        <v>138</v>
      </c>
      <c r="C356" s="30">
        <v>0.69922131849319291</v>
      </c>
      <c r="D356" s="9"/>
      <c r="E356" s="9"/>
      <c r="F356" s="9"/>
      <c r="G356" s="9">
        <v>320.94271723700899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321.64193855550218</v>
      </c>
    </row>
    <row r="357" spans="1:26" x14ac:dyDescent="0.2">
      <c r="A357" s="8">
        <v>592</v>
      </c>
      <c r="B357" s="7" t="s">
        <v>302</v>
      </c>
      <c r="C357" s="8"/>
      <c r="D357" s="9">
        <v>50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50</v>
      </c>
    </row>
    <row r="358" spans="1:26" ht="26" x14ac:dyDescent="0.2">
      <c r="A358" s="8">
        <v>593</v>
      </c>
      <c r="B358" s="7" t="s">
        <v>471</v>
      </c>
      <c r="C358" s="30">
        <v>0.58426200293081831</v>
      </c>
      <c r="D358" s="9"/>
      <c r="E358" s="9"/>
      <c r="F358" s="9"/>
      <c r="G358" s="9"/>
      <c r="H358" s="9"/>
      <c r="I358" s="9">
        <v>587.89800636411121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145.46563517348096</v>
      </c>
      <c r="X358" s="10"/>
      <c r="Y358" s="11"/>
      <c r="Z358" s="12">
        <v>733.94790354052293</v>
      </c>
    </row>
    <row r="359" spans="1:26" x14ac:dyDescent="0.2">
      <c r="A359" s="8">
        <v>594</v>
      </c>
      <c r="B359" s="7" t="s">
        <v>303</v>
      </c>
      <c r="C359" s="8">
        <v>8891.9072653616859</v>
      </c>
      <c r="D359" s="9"/>
      <c r="E359" s="9"/>
      <c r="F359" s="9"/>
      <c r="G359" s="9">
        <v>2377.2496375992423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0.3435392709608498</v>
      </c>
      <c r="X359" s="10"/>
      <c r="Y359" s="11"/>
      <c r="Z359" s="12">
        <v>11269.500442231889</v>
      </c>
    </row>
    <row r="360" spans="1:26" ht="26" x14ac:dyDescent="0.2">
      <c r="A360" s="8">
        <v>595</v>
      </c>
      <c r="B360" s="7" t="s">
        <v>139</v>
      </c>
      <c r="C360" s="8">
        <v>1131.1711212245582</v>
      </c>
      <c r="D360" s="9">
        <v>21.299999999793002</v>
      </c>
      <c r="E360" s="9"/>
      <c r="F360" s="9"/>
      <c r="G360" s="9"/>
      <c r="H360" s="9"/>
      <c r="I360" s="9">
        <v>7242.098664181005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15576.390006102552</v>
      </c>
      <c r="X360" s="10"/>
      <c r="Y360" s="11"/>
      <c r="Z360" s="12">
        <v>23970.959791507907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44.037617888275399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44.037617888275399</v>
      </c>
    </row>
    <row r="362" spans="1:26" ht="26" x14ac:dyDescent="0.2">
      <c r="A362" s="8">
        <v>597</v>
      </c>
      <c r="B362" s="7" t="s">
        <v>472</v>
      </c>
      <c r="C362" s="30">
        <v>0.53184626172993688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3.5891257590434243E-3</v>
      </c>
      <c r="X362" s="10"/>
      <c r="Y362" s="11"/>
      <c r="Z362" s="23">
        <v>0.53543538748898034</v>
      </c>
    </row>
    <row r="363" spans="1:26" ht="27" customHeight="1" x14ac:dyDescent="0.2">
      <c r="A363" s="8">
        <v>598</v>
      </c>
      <c r="B363" s="7" t="s">
        <v>140</v>
      </c>
      <c r="C363" s="8">
        <v>21173.627222408129</v>
      </c>
      <c r="D363" s="9">
        <v>359.99999997719999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90315.004134898772</v>
      </c>
      <c r="X363" s="10"/>
      <c r="Y363" s="11"/>
      <c r="Z363" s="12">
        <v>111848.6313572841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160.25752869262141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1.3527167849698523E-2</v>
      </c>
      <c r="X366" s="10"/>
      <c r="Y366" s="11"/>
      <c r="Z366" s="12">
        <v>160.27105586047111</v>
      </c>
    </row>
    <row r="367" spans="1:26" ht="39" x14ac:dyDescent="0.2">
      <c r="A367" s="8">
        <v>602</v>
      </c>
      <c r="B367" s="7" t="s">
        <v>474</v>
      </c>
      <c r="C367" s="14">
        <v>1.1954683124645435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1">
        <v>1.1954683124645435</v>
      </c>
    </row>
    <row r="368" spans="1:26" x14ac:dyDescent="0.2">
      <c r="A368" s="8">
        <v>603</v>
      </c>
      <c r="B368" s="7" t="s">
        <v>143</v>
      </c>
      <c r="C368" s="8">
        <v>20.026173358695832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73.41156302621782</v>
      </c>
      <c r="X368" s="10"/>
      <c r="Y368" s="11"/>
      <c r="Z368" s="12">
        <v>93.437736384913649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2.8965268140090585</v>
      </c>
      <c r="D370" s="9">
        <v>206509.59000481761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206512.48653163161</v>
      </c>
    </row>
    <row r="371" spans="1:26" x14ac:dyDescent="0.2">
      <c r="A371" s="8">
        <v>606</v>
      </c>
      <c r="B371" s="7" t="s">
        <v>305</v>
      </c>
      <c r="C371" s="8"/>
      <c r="D371" s="9">
        <v>338.09999999999997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338.09999999999997</v>
      </c>
    </row>
    <row r="372" spans="1:26" x14ac:dyDescent="0.2">
      <c r="A372" s="8">
        <v>607</v>
      </c>
      <c r="B372" s="7" t="s">
        <v>477</v>
      </c>
      <c r="C372" s="8"/>
      <c r="D372" s="9">
        <v>1615.1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1615.1</v>
      </c>
    </row>
    <row r="373" spans="1:26" x14ac:dyDescent="0.2">
      <c r="A373" s="8">
        <v>608</v>
      </c>
      <c r="B373" s="7" t="s">
        <v>306</v>
      </c>
      <c r="C373" s="8"/>
      <c r="D373" s="9">
        <v>1007.61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1007.61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12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7.3088647683734891</v>
      </c>
      <c r="X375" s="10"/>
      <c r="Y375" s="11"/>
      <c r="Z375" s="12">
        <v>19.308864768373489</v>
      </c>
    </row>
    <row r="376" spans="1:26" x14ac:dyDescent="0.2">
      <c r="A376" s="8">
        <v>611</v>
      </c>
      <c r="B376" s="7" t="s">
        <v>309</v>
      </c>
      <c r="C376" s="17">
        <v>6.9689832407959437E-3</v>
      </c>
      <c r="D376" s="9">
        <v>594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594.00696898324077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1025.9000000000001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1025.9000000000001</v>
      </c>
    </row>
    <row r="379" spans="1:26" x14ac:dyDescent="0.2">
      <c r="A379" s="8">
        <v>614</v>
      </c>
      <c r="B379" s="7" t="s">
        <v>311</v>
      </c>
      <c r="C379" s="8"/>
      <c r="D379" s="9">
        <v>604.69999999999993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604.69999999999993</v>
      </c>
    </row>
    <row r="380" spans="1:26" x14ac:dyDescent="0.2">
      <c r="A380" s="8">
        <v>615</v>
      </c>
      <c r="B380" s="7" t="s">
        <v>312</v>
      </c>
      <c r="C380" s="8"/>
      <c r="D380" s="9">
        <v>403.35499999999104</v>
      </c>
      <c r="E380" s="9">
        <v>23.574218852521497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426.92921885251252</v>
      </c>
    </row>
    <row r="381" spans="1:26" x14ac:dyDescent="0.2">
      <c r="A381" s="8">
        <v>616</v>
      </c>
      <c r="B381" s="7" t="s">
        <v>313</v>
      </c>
      <c r="C381" s="8"/>
      <c r="D381" s="9">
        <v>1063.6940000156444</v>
      </c>
      <c r="E381" s="9">
        <v>62.674687013674614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1126.3686870293191</v>
      </c>
    </row>
    <row r="382" spans="1:26" x14ac:dyDescent="0.2">
      <c r="A382" s="8">
        <v>617</v>
      </c>
      <c r="B382" s="7" t="s">
        <v>314</v>
      </c>
      <c r="C382" s="8"/>
      <c r="D382" s="9">
        <v>648.00000002000013</v>
      </c>
      <c r="E382" s="16">
        <v>2.6629379118077674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650.66293793180785</v>
      </c>
    </row>
    <row r="383" spans="1:26" x14ac:dyDescent="0.2">
      <c r="A383" s="8">
        <v>618</v>
      </c>
      <c r="B383" s="7" t="s">
        <v>315</v>
      </c>
      <c r="C383" s="8"/>
      <c r="D383" s="9">
        <v>160.4</v>
      </c>
      <c r="E383" s="9">
        <v>377.73038291128108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538.13038291128112</v>
      </c>
    </row>
    <row r="384" spans="1:26" x14ac:dyDescent="0.2">
      <c r="A384" s="8">
        <v>619</v>
      </c>
      <c r="B384" s="7" t="s">
        <v>316</v>
      </c>
      <c r="C384" s="8"/>
      <c r="D384" s="9">
        <v>64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64</v>
      </c>
    </row>
    <row r="385" spans="1:26" x14ac:dyDescent="0.2">
      <c r="A385" s="8">
        <v>620</v>
      </c>
      <c r="B385" s="7" t="s">
        <v>317</v>
      </c>
      <c r="C385" s="8"/>
      <c r="D385" s="9">
        <v>941.40000000000009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941.40000000000009</v>
      </c>
    </row>
    <row r="386" spans="1:26" x14ac:dyDescent="0.2">
      <c r="A386" s="8">
        <v>621</v>
      </c>
      <c r="B386" s="7" t="s">
        <v>318</v>
      </c>
      <c r="C386" s="8"/>
      <c r="D386" s="9">
        <v>1062.3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1062.3</v>
      </c>
    </row>
    <row r="387" spans="1:26" x14ac:dyDescent="0.2">
      <c r="A387" s="8">
        <v>622</v>
      </c>
      <c r="B387" s="7" t="s">
        <v>319</v>
      </c>
      <c r="C387" s="17">
        <v>2.3229944135986476E-3</v>
      </c>
      <c r="D387" s="9">
        <v>40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40.002322994413596</v>
      </c>
    </row>
    <row r="388" spans="1:26" x14ac:dyDescent="0.2">
      <c r="A388" s="8">
        <v>623</v>
      </c>
      <c r="B388" s="7" t="s">
        <v>144</v>
      </c>
      <c r="C388" s="17">
        <v>6.9689832407959437E-3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6.9689832407959437E-3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8">
        <v>11.620852627057326</v>
      </c>
      <c r="D391" s="9"/>
      <c r="E391" s="16">
        <v>1.9943932983710031</v>
      </c>
      <c r="F391" s="9"/>
      <c r="G391" s="9"/>
      <c r="H391" s="9"/>
      <c r="I391" s="9">
        <v>115.26573367504845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10.727579387137526</v>
      </c>
      <c r="X391" s="10"/>
      <c r="Y391" s="11"/>
      <c r="Z391" s="12">
        <v>139.60855898761432</v>
      </c>
    </row>
    <row r="392" spans="1:26" x14ac:dyDescent="0.2">
      <c r="A392" s="8">
        <v>627</v>
      </c>
      <c r="B392" s="7" t="s">
        <v>148</v>
      </c>
      <c r="C392" s="8">
        <v>715.76743214356202</v>
      </c>
      <c r="D392" s="9">
        <v>230</v>
      </c>
      <c r="E392" s="9">
        <v>109.56580074662781</v>
      </c>
      <c r="F392" s="9"/>
      <c r="G392" s="9">
        <v>409.58018480561168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3">
        <v>1.1029511977194457</v>
      </c>
      <c r="X392" s="10"/>
      <c r="Y392" s="11"/>
      <c r="Z392" s="12">
        <v>1466.0163688935208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37391.290614298159</v>
      </c>
      <c r="D394" s="9"/>
      <c r="E394" s="9"/>
      <c r="F394" s="9"/>
      <c r="G394" s="9"/>
      <c r="H394" s="9"/>
      <c r="I394" s="9"/>
      <c r="J394" s="9"/>
      <c r="K394" s="9">
        <v>302.41443501172472</v>
      </c>
      <c r="L394" s="9"/>
      <c r="M394" s="9">
        <v>2383.1405869711753</v>
      </c>
      <c r="N394" s="9"/>
      <c r="O394" s="9">
        <v>168.56837135979481</v>
      </c>
      <c r="P394" s="9"/>
      <c r="Q394" s="9"/>
      <c r="R394" s="9"/>
      <c r="S394" s="9"/>
      <c r="T394" s="9"/>
      <c r="U394" s="9"/>
      <c r="V394" s="10"/>
      <c r="W394" s="10">
        <v>25.517835206165888</v>
      </c>
      <c r="X394" s="10"/>
      <c r="Y394" s="11"/>
      <c r="Z394" s="12">
        <v>40270.931842847021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7.4690199264450428</v>
      </c>
      <c r="X395" s="10"/>
      <c r="Y395" s="11"/>
      <c r="Z395" s="21">
        <v>7.4690199264450428</v>
      </c>
    </row>
    <row r="396" spans="1:26" x14ac:dyDescent="0.2">
      <c r="A396" s="8">
        <v>631</v>
      </c>
      <c r="B396" s="7" t="s">
        <v>150</v>
      </c>
      <c r="C396" s="14">
        <v>9.6765873392853177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4.3298359334662952E-2</v>
      </c>
      <c r="X396" s="10"/>
      <c r="Y396" s="11"/>
      <c r="Z396" s="21">
        <v>9.7198856986199811</v>
      </c>
    </row>
    <row r="397" spans="1:26" x14ac:dyDescent="0.2">
      <c r="A397" s="8">
        <v>632</v>
      </c>
      <c r="B397" s="7" t="s">
        <v>481</v>
      </c>
      <c r="C397" s="8">
        <v>16.234837101315353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16.234837101315353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9">
        <v>10.843373493975903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12">
        <v>10.843373493975903</v>
      </c>
    </row>
    <row r="399" spans="1:26" x14ac:dyDescent="0.2">
      <c r="A399" s="8">
        <v>634</v>
      </c>
      <c r="B399" s="7" t="s">
        <v>320</v>
      </c>
      <c r="C399" s="8"/>
      <c r="D399" s="9">
        <v>1358.1000000000001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1358.1000000000001</v>
      </c>
    </row>
    <row r="400" spans="1:26" x14ac:dyDescent="0.2">
      <c r="A400" s="8">
        <v>635</v>
      </c>
      <c r="B400" s="7" t="s">
        <v>321</v>
      </c>
      <c r="C400" s="8"/>
      <c r="D400" s="9">
        <v>32.1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32.1</v>
      </c>
    </row>
    <row r="401" spans="1:26" x14ac:dyDescent="0.2">
      <c r="A401" s="8">
        <v>636</v>
      </c>
      <c r="B401" s="7" t="s">
        <v>322</v>
      </c>
      <c r="C401" s="8"/>
      <c r="D401" s="9">
        <v>75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75</v>
      </c>
    </row>
    <row r="402" spans="1:26" x14ac:dyDescent="0.2">
      <c r="A402" s="8">
        <v>637</v>
      </c>
      <c r="B402" s="7" t="s">
        <v>323</v>
      </c>
      <c r="C402" s="8"/>
      <c r="D402" s="9">
        <v>173.2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173.2</v>
      </c>
    </row>
    <row r="403" spans="1:26" x14ac:dyDescent="0.2">
      <c r="A403" s="8">
        <v>638</v>
      </c>
      <c r="B403" s="7" t="s">
        <v>324</v>
      </c>
      <c r="C403" s="8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/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/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51.224121026096491</v>
      </c>
      <c r="D407" s="9"/>
      <c r="E407" s="9"/>
      <c r="F407" s="9"/>
      <c r="G407" s="9"/>
      <c r="H407" s="9"/>
      <c r="I407" s="9">
        <v>3923.1720509287184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354.44838726968908</v>
      </c>
      <c r="X407" s="10"/>
      <c r="Y407" s="11"/>
      <c r="Z407" s="12">
        <v>4328.8445592245034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249.7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249.7</v>
      </c>
    </row>
    <row r="411" spans="1:26" x14ac:dyDescent="0.2">
      <c r="A411" s="8">
        <v>646</v>
      </c>
      <c r="B411" s="7" t="s">
        <v>329</v>
      </c>
      <c r="C411" s="8"/>
      <c r="D411" s="9">
        <v>6463.4000000000005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6463.4000000000005</v>
      </c>
    </row>
    <row r="412" spans="1:26" x14ac:dyDescent="0.2">
      <c r="A412" s="8">
        <v>647</v>
      </c>
      <c r="B412" s="7" t="s">
        <v>330</v>
      </c>
      <c r="C412" s="8"/>
      <c r="D412" s="9">
        <v>702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702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391.99999999895999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391.99999999895999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30">
        <v>0.12361741346073141</v>
      </c>
      <c r="D418" s="9">
        <v>1304.0600000583042</v>
      </c>
      <c r="E418" s="9">
        <v>365.5030149342208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1.8090393057621779E-2</v>
      </c>
      <c r="X418" s="10"/>
      <c r="Y418" s="11"/>
      <c r="Z418" s="12">
        <v>1669.7047227990436</v>
      </c>
    </row>
    <row r="419" spans="1:26" x14ac:dyDescent="0.2">
      <c r="A419" s="8">
        <v>654</v>
      </c>
      <c r="B419" s="7" t="s">
        <v>334</v>
      </c>
      <c r="C419" s="8"/>
      <c r="D419" s="9">
        <v>52.9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52.9</v>
      </c>
    </row>
    <row r="420" spans="1:26" x14ac:dyDescent="0.2">
      <c r="A420" s="8">
        <v>655</v>
      </c>
      <c r="B420" s="7" t="s">
        <v>335</v>
      </c>
      <c r="C420" s="30">
        <v>0.36765127822459354</v>
      </c>
      <c r="D420" s="9">
        <v>62.439999997500003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0.37593208410234685</v>
      </c>
      <c r="X420" s="10"/>
      <c r="Y420" s="11"/>
      <c r="Z420" s="12">
        <v>63.18358335982694</v>
      </c>
    </row>
    <row r="421" spans="1:26" x14ac:dyDescent="0.2">
      <c r="A421" s="8">
        <v>656</v>
      </c>
      <c r="B421" s="7" t="s">
        <v>336</v>
      </c>
      <c r="C421" s="17">
        <v>2.5161399912688623E-3</v>
      </c>
      <c r="D421" s="9">
        <v>606.1</v>
      </c>
      <c r="E421" s="9">
        <v>16.236427567401186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622.33894370739245</v>
      </c>
    </row>
    <row r="422" spans="1:26" x14ac:dyDescent="0.2">
      <c r="A422" s="8">
        <v>657</v>
      </c>
      <c r="B422" s="7" t="s">
        <v>337</v>
      </c>
      <c r="C422" s="8"/>
      <c r="D422" s="9">
        <v>59.999999994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59.999999994</v>
      </c>
    </row>
    <row r="423" spans="1:26" x14ac:dyDescent="0.2">
      <c r="A423" s="8">
        <v>658</v>
      </c>
      <c r="B423" s="7" t="s">
        <v>338</v>
      </c>
      <c r="C423" s="8"/>
      <c r="D423" s="16">
        <v>7.0000000000000009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21">
        <v>7.0000000000000009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6.9689832407959437E-3</v>
      </c>
      <c r="D425" s="9">
        <v>152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152.0069689832408</v>
      </c>
    </row>
    <row r="426" spans="1:26" x14ac:dyDescent="0.2">
      <c r="A426" s="8">
        <v>661</v>
      </c>
      <c r="B426" s="7" t="s">
        <v>489</v>
      </c>
      <c r="C426" s="14">
        <v>3.0361536985734316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3.0361536985734316</v>
      </c>
    </row>
    <row r="427" spans="1:26" x14ac:dyDescent="0.2">
      <c r="A427" s="8">
        <v>662</v>
      </c>
      <c r="B427" s="7" t="s">
        <v>341</v>
      </c>
      <c r="C427" s="8"/>
      <c r="D427" s="9">
        <v>424.69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424.69</v>
      </c>
    </row>
    <row r="428" spans="1:26" x14ac:dyDescent="0.2">
      <c r="A428" s="8">
        <v>663</v>
      </c>
      <c r="B428" s="7" t="s">
        <v>342</v>
      </c>
      <c r="C428" s="8"/>
      <c r="D428" s="9">
        <v>152.69999999999999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152.69999999999999</v>
      </c>
    </row>
    <row r="429" spans="1:26" ht="26" x14ac:dyDescent="0.2">
      <c r="A429" s="8">
        <v>664</v>
      </c>
      <c r="B429" s="7" t="s">
        <v>490</v>
      </c>
      <c r="C429" s="30">
        <v>0.93562488493874796</v>
      </c>
      <c r="D429" s="9"/>
      <c r="E429" s="55">
        <v>2.6763195093545402E-4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0.93589251688968345</v>
      </c>
    </row>
    <row r="430" spans="1:26" x14ac:dyDescent="0.2">
      <c r="A430" s="8">
        <v>665</v>
      </c>
      <c r="B430" s="7" t="s">
        <v>151</v>
      </c>
      <c r="C430" s="30">
        <v>0.93603750175663014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0.93603750175663014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2.5234415807443362E-2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2.5234415807443362E-2</v>
      </c>
    </row>
    <row r="433" spans="1:26" x14ac:dyDescent="0.2">
      <c r="A433" s="8">
        <v>668</v>
      </c>
      <c r="B433" s="7" t="s">
        <v>154</v>
      </c>
      <c r="C433" s="14">
        <v>1.2378108911873162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5">
        <v>0.10936228684686349</v>
      </c>
      <c r="X433" s="10"/>
      <c r="Y433" s="11"/>
      <c r="Z433" s="21">
        <v>1.3471731780341798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160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160</v>
      </c>
    </row>
    <row r="436" spans="1:26" x14ac:dyDescent="0.2">
      <c r="A436" s="8">
        <v>671</v>
      </c>
      <c r="B436" s="7" t="s">
        <v>344</v>
      </c>
      <c r="C436" s="8"/>
      <c r="D436" s="9">
        <v>143.80000000000001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143.80000000000001</v>
      </c>
    </row>
    <row r="437" spans="1:26" x14ac:dyDescent="0.2">
      <c r="A437" s="8">
        <v>672</v>
      </c>
      <c r="B437" s="7" t="s">
        <v>345</v>
      </c>
      <c r="C437" s="8"/>
      <c r="D437" s="9">
        <v>175.5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175.5</v>
      </c>
    </row>
    <row r="438" spans="1:26" x14ac:dyDescent="0.2">
      <c r="A438" s="8">
        <v>673</v>
      </c>
      <c r="B438" s="7" t="s">
        <v>346</v>
      </c>
      <c r="C438" s="30">
        <v>0.1951315307422864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3">
        <v>0.1951315307422864</v>
      </c>
    </row>
    <row r="439" spans="1:26" x14ac:dyDescent="0.2">
      <c r="A439" s="8">
        <v>674</v>
      </c>
      <c r="B439" s="7" t="s">
        <v>155</v>
      </c>
      <c r="C439" s="8">
        <v>574.20322648481988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0.84937287045926013</v>
      </c>
      <c r="X439" s="10"/>
      <c r="Y439" s="11"/>
      <c r="Z439" s="12">
        <v>575.05259935527909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175.99999999920001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175.99999999920001</v>
      </c>
    </row>
    <row r="442" spans="1:26" x14ac:dyDescent="0.2">
      <c r="A442" s="8">
        <v>677</v>
      </c>
      <c r="B442" s="7" t="s">
        <v>492</v>
      </c>
      <c r="C442" s="17">
        <v>3.3200772303978673E-3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18">
        <v>3.3200772303978673E-3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9.3794739682091025E-3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9.3794739682091025E-3</v>
      </c>
    </row>
    <row r="445" spans="1:26" x14ac:dyDescent="0.2">
      <c r="A445" s="8">
        <v>680</v>
      </c>
      <c r="B445" s="7" t="s">
        <v>494</v>
      </c>
      <c r="C445" s="17">
        <v>4.6459888271972952E-3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4.6459888271972952E-3</v>
      </c>
    </row>
    <row r="446" spans="1:26" ht="26" x14ac:dyDescent="0.2">
      <c r="A446" s="8">
        <v>681</v>
      </c>
      <c r="B446" s="7" t="s">
        <v>495</v>
      </c>
      <c r="C446" s="8">
        <v>44.546611912131112</v>
      </c>
      <c r="D446" s="9"/>
      <c r="E446" s="9"/>
      <c r="F446" s="9"/>
      <c r="G446" s="9"/>
      <c r="H446" s="9"/>
      <c r="I446" s="9">
        <v>2023.8542418818081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43.340377650181651</v>
      </c>
      <c r="X446" s="10"/>
      <c r="Y446" s="11"/>
      <c r="Z446" s="12">
        <v>2111.7412314441212</v>
      </c>
    </row>
    <row r="447" spans="1:26" x14ac:dyDescent="0.2">
      <c r="A447" s="8">
        <v>682</v>
      </c>
      <c r="B447" s="7" t="s">
        <v>348</v>
      </c>
      <c r="C447" s="30">
        <v>0.16317015443491728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0.17379035270722795</v>
      </c>
      <c r="X447" s="10"/>
      <c r="Y447" s="11"/>
      <c r="Z447" s="23">
        <v>0.3369605071421452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159.99999999800002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159.99999999800002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91.469712608750115</v>
      </c>
      <c r="D453" s="9">
        <v>63.78</v>
      </c>
      <c r="E453" s="9"/>
      <c r="F453" s="9"/>
      <c r="G453" s="9"/>
      <c r="H453" s="9"/>
      <c r="I453" s="9">
        <v>1792.934936802073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304.82991905064949</v>
      </c>
      <c r="X453" s="10"/>
      <c r="Y453" s="11"/>
      <c r="Z453" s="12">
        <v>2253.0145684614727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236.61457905163977</v>
      </c>
      <c r="D455" s="9"/>
      <c r="E455" s="9"/>
      <c r="F455" s="9"/>
      <c r="G455" s="9"/>
      <c r="H455" s="9"/>
      <c r="I455" s="9">
        <v>256.85012541237853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198.55350093726972</v>
      </c>
      <c r="X455" s="10"/>
      <c r="Y455" s="11"/>
      <c r="Z455" s="12">
        <v>692.01820540128801</v>
      </c>
    </row>
    <row r="456" spans="1:26" x14ac:dyDescent="0.2">
      <c r="A456" s="8">
        <v>691</v>
      </c>
      <c r="B456" s="7" t="s">
        <v>161</v>
      </c>
      <c r="C456" s="8">
        <v>13996.26326269811</v>
      </c>
      <c r="D456" s="9">
        <v>1939.2499999779459</v>
      </c>
      <c r="E456" s="9">
        <v>403.30072146097956</v>
      </c>
      <c r="F456" s="9"/>
      <c r="G456" s="9">
        <v>33789.874603133285</v>
      </c>
      <c r="H456" s="9"/>
      <c r="I456" s="9"/>
      <c r="J456" s="9"/>
      <c r="K456" s="9">
        <v>2674.9976096331993</v>
      </c>
      <c r="L456" s="9"/>
      <c r="M456" s="9">
        <v>34796.632046034982</v>
      </c>
      <c r="N456" s="9">
        <v>235.2683889514266</v>
      </c>
      <c r="O456" s="9">
        <v>1741.0814374051738</v>
      </c>
      <c r="P456" s="9">
        <v>2386.3153717302889</v>
      </c>
      <c r="Q456" s="9"/>
      <c r="R456" s="9"/>
      <c r="S456" s="9"/>
      <c r="T456" s="9"/>
      <c r="U456" s="9"/>
      <c r="V456" s="10"/>
      <c r="W456" s="13">
        <v>1.0104649055620174</v>
      </c>
      <c r="X456" s="10"/>
      <c r="Y456" s="11">
        <v>2206.9867326389149</v>
      </c>
      <c r="Z456" s="12">
        <v>94170.980638569876</v>
      </c>
    </row>
    <row r="457" spans="1:26" ht="26" x14ac:dyDescent="0.2">
      <c r="A457" s="8">
        <v>692</v>
      </c>
      <c r="B457" s="7" t="s">
        <v>500</v>
      </c>
      <c r="C457" s="8">
        <v>36.773001567266597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36.773001567266597</v>
      </c>
    </row>
    <row r="458" spans="1:26" ht="26" x14ac:dyDescent="0.2">
      <c r="A458" s="8">
        <v>693</v>
      </c>
      <c r="B458" s="7" t="s">
        <v>501</v>
      </c>
      <c r="C458" s="14">
        <v>1.6565535461301928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5.4213088689372455E-2</v>
      </c>
      <c r="X458" s="10"/>
      <c r="Y458" s="11"/>
      <c r="Z458" s="21">
        <v>1.7107666348195651</v>
      </c>
    </row>
    <row r="459" spans="1:26" ht="78" x14ac:dyDescent="0.2">
      <c r="A459" s="8">
        <v>694</v>
      </c>
      <c r="B459" s="7" t="s">
        <v>502</v>
      </c>
      <c r="C459" s="8">
        <v>37.451890117694916</v>
      </c>
      <c r="D459" s="9">
        <v>125.00000000300001</v>
      </c>
      <c r="E459" s="9">
        <v>11.294995992399514</v>
      </c>
      <c r="F459" s="9"/>
      <c r="G459" s="9"/>
      <c r="H459" s="9"/>
      <c r="I459" s="9">
        <v>4818.5033608844869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663.58277342202507</v>
      </c>
      <c r="X459" s="10"/>
      <c r="Y459" s="11"/>
      <c r="Z459" s="12">
        <v>5655.8330204196063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2.7077113244722548E-2</v>
      </c>
      <c r="D461" s="9"/>
      <c r="E461" s="9"/>
      <c r="F461" s="9"/>
      <c r="G461" s="9"/>
      <c r="H461" s="9"/>
      <c r="I461" s="9">
        <v>2043.3078891778714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1005.5184422979588</v>
      </c>
      <c r="X461" s="10"/>
      <c r="Y461" s="11"/>
      <c r="Z461" s="12">
        <v>3048.8534085890751</v>
      </c>
    </row>
    <row r="462" spans="1:26" x14ac:dyDescent="0.2">
      <c r="A462" s="8">
        <v>697</v>
      </c>
      <c r="B462" s="7" t="s">
        <v>162</v>
      </c>
      <c r="C462" s="30">
        <v>0.306764476390125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5">
        <v>0.47747093950712888</v>
      </c>
      <c r="W462" s="10">
        <v>16.077351957559255</v>
      </c>
      <c r="X462" s="10">
        <v>39.500163918262793</v>
      </c>
      <c r="Y462" s="11">
        <v>41.339245363680455</v>
      </c>
      <c r="Z462" s="12">
        <v>97.700996655399763</v>
      </c>
    </row>
    <row r="463" spans="1:26" x14ac:dyDescent="0.2">
      <c r="A463" s="8">
        <v>698</v>
      </c>
      <c r="B463" s="7" t="s">
        <v>163</v>
      </c>
      <c r="C463" s="8">
        <v>476.06856356593443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83.718551384446755</v>
      </c>
      <c r="X463" s="10"/>
      <c r="Y463" s="11"/>
      <c r="Z463" s="12">
        <v>559.78711495038124</v>
      </c>
    </row>
    <row r="464" spans="1:26" x14ac:dyDescent="0.2">
      <c r="A464" s="8">
        <v>699</v>
      </c>
      <c r="B464" s="7" t="s">
        <v>164</v>
      </c>
      <c r="C464" s="30">
        <v>0.52220097409336164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0.52220097409336164</v>
      </c>
    </row>
    <row r="465" spans="1:26" ht="52" x14ac:dyDescent="0.2">
      <c r="A465" s="8">
        <v>700</v>
      </c>
      <c r="B465" s="7" t="s">
        <v>505</v>
      </c>
      <c r="C465" s="8">
        <v>175.18340045738302</v>
      </c>
      <c r="D465" s="9">
        <v>79.8</v>
      </c>
      <c r="E465" s="9"/>
      <c r="F465" s="9"/>
      <c r="G465" s="9"/>
      <c r="H465" s="9"/>
      <c r="I465" s="9">
        <v>921.14128911932949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140.436026241289</v>
      </c>
      <c r="X465" s="10"/>
      <c r="Y465" s="11"/>
      <c r="Z465" s="12">
        <v>1316.5607158180017</v>
      </c>
    </row>
    <row r="466" spans="1:26" x14ac:dyDescent="0.2">
      <c r="A466" s="8">
        <v>701</v>
      </c>
      <c r="B466" s="7" t="s">
        <v>350</v>
      </c>
      <c r="C466" s="8"/>
      <c r="D466" s="9">
        <v>126.6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>
        <v>126.6</v>
      </c>
    </row>
    <row r="467" spans="1:26" ht="26" x14ac:dyDescent="0.2">
      <c r="A467" s="8">
        <v>702</v>
      </c>
      <c r="B467" s="7" t="s">
        <v>506</v>
      </c>
      <c r="C467" s="17">
        <v>8.8273787716748597E-2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8.8273787716748597E-2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1908.1140959212046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1908.1140959212046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22">
        <v>0.32858707557502742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23">
        <v>0.32858707557502742</v>
      </c>
    </row>
    <row r="470" spans="1:26" ht="26" x14ac:dyDescent="0.2">
      <c r="A470" s="8">
        <v>705</v>
      </c>
      <c r="B470" s="7" t="s">
        <v>509</v>
      </c>
      <c r="C470" s="17">
        <v>4.1813899444775648E-2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4.1813899444775648E-2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4650.3931760308424</v>
      </c>
      <c r="D472" s="9"/>
      <c r="E472" s="9"/>
      <c r="F472" s="9"/>
      <c r="G472" s="9"/>
      <c r="H472" s="9"/>
      <c r="I472" s="9">
        <v>3958.0919167091656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1091.720160202836</v>
      </c>
      <c r="X472" s="10"/>
      <c r="Y472" s="11"/>
      <c r="Z472" s="12">
        <v>9700.2052529428438</v>
      </c>
    </row>
    <row r="473" spans="1:26" ht="40.5" customHeight="1" x14ac:dyDescent="0.2">
      <c r="A473" s="8">
        <v>708</v>
      </c>
      <c r="B473" s="7" t="s">
        <v>512</v>
      </c>
      <c r="C473" s="8">
        <v>31.793536167475771</v>
      </c>
      <c r="D473" s="9"/>
      <c r="E473" s="9"/>
      <c r="F473" s="9"/>
      <c r="G473" s="9"/>
      <c r="H473" s="9"/>
      <c r="I473" s="9">
        <v>11779.145963186465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1723.3696519019838</v>
      </c>
      <c r="X473" s="10"/>
      <c r="Y473" s="11"/>
      <c r="Z473" s="12">
        <v>13534.309151255924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9.2919776543945905E-3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9.2919776543945905E-3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1.3928806199355445E-3</v>
      </c>
      <c r="X477" s="10"/>
      <c r="Y477" s="11"/>
      <c r="Z477" s="18">
        <v>1.3928806199355445E-3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52.1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52.1</v>
      </c>
    </row>
    <row r="481" spans="1:26" x14ac:dyDescent="0.2">
      <c r="A481" s="8">
        <v>716</v>
      </c>
      <c r="B481" s="7" t="s">
        <v>353</v>
      </c>
      <c r="C481" s="8"/>
      <c r="D481" s="9">
        <v>480.00000005999999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480.00000005999999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32.659908398792517</v>
      </c>
      <c r="D485" s="9"/>
      <c r="E485" s="9"/>
      <c r="F485" s="9"/>
      <c r="G485" s="9">
        <v>353.41346786763523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0.19925961404951223</v>
      </c>
      <c r="X485" s="10"/>
      <c r="Y485" s="11"/>
      <c r="Z485" s="12">
        <v>386.27263588047731</v>
      </c>
    </row>
    <row r="486" spans="1:26" x14ac:dyDescent="0.2">
      <c r="A486" s="8">
        <v>721</v>
      </c>
      <c r="B486" s="7" t="s">
        <v>166</v>
      </c>
      <c r="C486" s="17">
        <v>4.4136893858374299E-2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4.4136893858374299E-2</v>
      </c>
    </row>
    <row r="487" spans="1:26" x14ac:dyDescent="0.2">
      <c r="A487" s="8">
        <v>722</v>
      </c>
      <c r="B487" s="7" t="s">
        <v>354</v>
      </c>
      <c r="C487" s="8"/>
      <c r="D487" s="9">
        <v>90.5</v>
      </c>
      <c r="E487" s="9">
        <v>44.818518222261808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135.31851822226182</v>
      </c>
    </row>
    <row r="488" spans="1:26" x14ac:dyDescent="0.2">
      <c r="A488" s="8">
        <v>723</v>
      </c>
      <c r="B488" s="7" t="s">
        <v>355</v>
      </c>
      <c r="C488" s="8"/>
      <c r="D488" s="9">
        <v>171.17499999899997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171.17499999899997</v>
      </c>
    </row>
    <row r="489" spans="1:26" x14ac:dyDescent="0.2">
      <c r="A489" s="8">
        <v>724</v>
      </c>
      <c r="B489" s="7" t="s">
        <v>356</v>
      </c>
      <c r="C489" s="8"/>
      <c r="D489" s="9">
        <v>125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125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9">
        <v>9.9999894093956519E-3</v>
      </c>
      <c r="X490" s="10"/>
      <c r="Y490" s="11"/>
      <c r="Z490" s="18">
        <v>9.9999894093956519E-3</v>
      </c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4.8643273063027549E-2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3.4884903363154932E-2</v>
      </c>
      <c r="X492" s="10"/>
      <c r="Y492" s="11"/>
      <c r="Z492" s="18">
        <v>8.3528176426182488E-2</v>
      </c>
    </row>
    <row r="493" spans="1:26" x14ac:dyDescent="0.2">
      <c r="A493" s="8">
        <v>728</v>
      </c>
      <c r="B493" s="7" t="s">
        <v>523</v>
      </c>
      <c r="C493" s="17">
        <v>3.8681590349603635E-3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3.8681590349603635E-3</v>
      </c>
    </row>
    <row r="494" spans="1:26" x14ac:dyDescent="0.2">
      <c r="A494" s="8">
        <v>729</v>
      </c>
      <c r="B494" s="7" t="s">
        <v>524</v>
      </c>
      <c r="C494" s="8">
        <v>450.90947664039265</v>
      </c>
      <c r="D494" s="9"/>
      <c r="E494" s="9"/>
      <c r="F494" s="9"/>
      <c r="G494" s="9"/>
      <c r="H494" s="9"/>
      <c r="I494" s="9"/>
      <c r="J494" s="9"/>
      <c r="K494" s="9">
        <v>41.241500950378224</v>
      </c>
      <c r="L494" s="9"/>
      <c r="M494" s="9">
        <v>324.40838669602886</v>
      </c>
      <c r="N494" s="9"/>
      <c r="O494" s="9">
        <v>22.988362468111529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839.54772675491131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6610.5700392387716</v>
      </c>
      <c r="D496" s="9"/>
      <c r="E496" s="9"/>
      <c r="F496" s="9"/>
      <c r="G496" s="9"/>
      <c r="H496" s="9"/>
      <c r="I496" s="9"/>
      <c r="J496" s="9"/>
      <c r="K496" s="9">
        <v>1106.3925239311086</v>
      </c>
      <c r="L496" s="9"/>
      <c r="M496" s="9">
        <v>9011.5468068696027</v>
      </c>
      <c r="N496" s="9"/>
      <c r="O496" s="9">
        <v>616.71257801066588</v>
      </c>
      <c r="P496" s="9"/>
      <c r="Q496" s="9"/>
      <c r="R496" s="9"/>
      <c r="S496" s="9"/>
      <c r="T496" s="9"/>
      <c r="U496" s="9"/>
      <c r="V496" s="10"/>
      <c r="W496" s="19">
        <v>2.4240389812246559E-2</v>
      </c>
      <c r="X496" s="10"/>
      <c r="Y496" s="11"/>
      <c r="Z496" s="12">
        <v>17345.24618843996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24.570461361572519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10">
        <v>12.000847316846379</v>
      </c>
      <c r="X501" s="10"/>
      <c r="Y501" s="11"/>
      <c r="Z501" s="12">
        <v>36.571308678418902</v>
      </c>
    </row>
    <row r="502" spans="1:26" x14ac:dyDescent="0.2">
      <c r="A502" s="8">
        <v>737</v>
      </c>
      <c r="B502" s="7" t="s">
        <v>170</v>
      </c>
      <c r="C502" s="8">
        <v>54679.264263017729</v>
      </c>
      <c r="D502" s="9"/>
      <c r="E502" s="55">
        <v>8.2991435058471302E-4</v>
      </c>
      <c r="F502" s="9"/>
      <c r="G502" s="9">
        <v>5361.6511900670012</v>
      </c>
      <c r="H502" s="9"/>
      <c r="I502" s="9"/>
      <c r="J502" s="9"/>
      <c r="K502" s="9">
        <v>76.578895270048164</v>
      </c>
      <c r="L502" s="9"/>
      <c r="M502" s="9">
        <v>264.82741721603276</v>
      </c>
      <c r="N502" s="9"/>
      <c r="O502" s="9">
        <v>42.68572581763113</v>
      </c>
      <c r="P502" s="9"/>
      <c r="Q502" s="9"/>
      <c r="R502" s="9"/>
      <c r="S502" s="9"/>
      <c r="T502" s="9"/>
      <c r="U502" s="9"/>
      <c r="V502" s="10"/>
      <c r="W502" s="13">
        <v>1.3636388186308601</v>
      </c>
      <c r="X502" s="10"/>
      <c r="Y502" s="11"/>
      <c r="Z502" s="12">
        <v>60426.371960121418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495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495</v>
      </c>
    </row>
    <row r="506" spans="1:26" x14ac:dyDescent="0.2">
      <c r="A506" s="8">
        <v>741</v>
      </c>
      <c r="B506" s="7" t="s">
        <v>530</v>
      </c>
      <c r="C506" s="17">
        <v>3.8681590349603635E-3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3.8681590349603635E-3</v>
      </c>
    </row>
    <row r="507" spans="1:26" x14ac:dyDescent="0.2">
      <c r="A507" s="8">
        <v>742</v>
      </c>
      <c r="B507" s="7" t="s">
        <v>360</v>
      </c>
      <c r="C507" s="8"/>
      <c r="D507" s="9">
        <v>119.5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119.5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1806.38999988142</v>
      </c>
      <c r="E510" s="9">
        <v>212.68008963697673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2019.0700895183968</v>
      </c>
    </row>
    <row r="511" spans="1:26" x14ac:dyDescent="0.2">
      <c r="A511" s="8">
        <v>746</v>
      </c>
      <c r="B511" s="7" t="s">
        <v>533</v>
      </c>
      <c r="C511" s="8">
        <v>2159.4613442971781</v>
      </c>
      <c r="D511" s="9">
        <v>1133.3499999999999</v>
      </c>
      <c r="E511" s="9">
        <v>75.747908021578894</v>
      </c>
      <c r="F511" s="9"/>
      <c r="G511" s="9">
        <v>197.48938699355682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97.577122839608052</v>
      </c>
      <c r="X511" s="10"/>
      <c r="Y511" s="11"/>
      <c r="Z511" s="12">
        <v>3663.6257621519217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428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428</v>
      </c>
    </row>
    <row r="516" spans="1:26" x14ac:dyDescent="0.2">
      <c r="A516" s="8">
        <v>751</v>
      </c>
      <c r="B516" s="7" t="s">
        <v>537</v>
      </c>
      <c r="C516" s="8">
        <v>56.221037669353528</v>
      </c>
      <c r="D516" s="9">
        <v>20</v>
      </c>
      <c r="E516" s="9">
        <v>374.90383943124095</v>
      </c>
      <c r="F516" s="9"/>
      <c r="G516" s="9">
        <v>467.37395304034942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106.455755011825</v>
      </c>
      <c r="X516" s="10"/>
      <c r="Y516" s="11"/>
      <c r="Z516" s="12">
        <v>1024.9545851527689</v>
      </c>
    </row>
    <row r="517" spans="1:26" x14ac:dyDescent="0.2">
      <c r="A517" s="8">
        <v>752</v>
      </c>
      <c r="B517" s="7" t="s">
        <v>538</v>
      </c>
      <c r="C517" s="17">
        <v>1.6304796682269404E-2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3.9155448124642295E-3</v>
      </c>
      <c r="X517" s="10"/>
      <c r="Y517" s="11"/>
      <c r="Z517" s="18">
        <v>2.0220341494733632E-2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6" t="s">
        <v>24</v>
      </c>
      <c r="B520" s="57"/>
      <c r="C520" s="38">
        <f t="shared" ref="C520:T520" si="0">SUM(C5:C170)+C171/10^6+SUM(C172:C519)</f>
        <v>704636.44299460785</v>
      </c>
      <c r="D520" s="39">
        <f t="shared" si="0"/>
        <v>410422.52744278911</v>
      </c>
      <c r="E520" s="39">
        <f t="shared" si="0"/>
        <v>6253.0481917768248</v>
      </c>
      <c r="F520" s="39">
        <f t="shared" si="0"/>
        <v>9808.9845808205846</v>
      </c>
      <c r="G520" s="39">
        <f t="shared" si="0"/>
        <v>159861.48140685901</v>
      </c>
      <c r="H520" s="39">
        <f t="shared" si="0"/>
        <v>85819.325569714027</v>
      </c>
      <c r="I520" s="39">
        <f t="shared" si="0"/>
        <v>695238.18854791927</v>
      </c>
      <c r="J520" s="39">
        <f t="shared" si="0"/>
        <v>76675.66716082803</v>
      </c>
      <c r="K520" s="39">
        <f t="shared" si="0"/>
        <v>19950.582236639741</v>
      </c>
      <c r="L520" s="39">
        <f t="shared" si="0"/>
        <v>7526.0202535877706</v>
      </c>
      <c r="M520" s="39">
        <f t="shared" si="0"/>
        <v>346118.30788321758</v>
      </c>
      <c r="N520" s="39">
        <f t="shared" si="0"/>
        <v>8614.2315011377086</v>
      </c>
      <c r="O520" s="39">
        <f t="shared" si="0"/>
        <v>32912.269107496453</v>
      </c>
      <c r="P520" s="39">
        <f t="shared" si="0"/>
        <v>90938.176463637312</v>
      </c>
      <c r="Q520" s="39">
        <f t="shared" si="0"/>
        <v>983.47631599842612</v>
      </c>
      <c r="R520" s="39">
        <f t="shared" si="0"/>
        <v>0</v>
      </c>
      <c r="S520" s="39">
        <f t="shared" si="0"/>
        <v>2195.8085352845142</v>
      </c>
      <c r="T520" s="39">
        <f t="shared" si="0"/>
        <v>45830.582487044798</v>
      </c>
      <c r="U520" s="40">
        <f>SUM(U5:U519)</f>
        <v>983.96806290143445</v>
      </c>
      <c r="V520" s="41">
        <f>SUM(V5:V170)+V171/10^6+SUM(V172:V519)</f>
        <v>775.98664787442578</v>
      </c>
      <c r="W520" s="41">
        <f>SUM(W5:W170)+W171/10^6+SUM(W172:W519)</f>
        <v>235791.39892026613</v>
      </c>
      <c r="X520" s="41">
        <f>SUM(X5:X170)+X171/10^6+SUM(X172:X519)</f>
        <v>2443.3144984814162</v>
      </c>
      <c r="Y520" s="42">
        <f>SUM(Y5:Y170)+Y171/10^6+SUM(Y172:Y519)</f>
        <v>6093.0686733172324</v>
      </c>
      <c r="Z520" s="43">
        <f>SUM(Z5:Z170)+Z171/10^6+SUM(Z172:Z519)</f>
        <v>2948888.8904032656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F76D907C-8777-4962-A848-842042DBF6AC}"/>
</file>

<file path=customXml/itemProps2.xml><?xml version="1.0" encoding="utf-8"?>
<ds:datastoreItem xmlns:ds="http://schemas.openxmlformats.org/officeDocument/2006/customXml" ds:itemID="{F9183E98-D553-4411-8EC0-7F6BC477F7C7}"/>
</file>

<file path=customXml/itemProps3.xml><?xml version="1.0" encoding="utf-8"?>
<ds:datastoreItem xmlns:ds="http://schemas.openxmlformats.org/officeDocument/2006/customXml" ds:itemID="{19232F14-40F0-4C80-B518-24AC48B66E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2026-02-17T07:00:35Z</dcterms:created>
  <dcterms:modified xsi:type="dcterms:W3CDTF">2026-02-17T07:00:40Z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