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0FFE2333-20E1-41B2-9B87-467537288C3A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0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<sst xmlns="http://schemas.openxmlformats.org/spreadsheetml/2006/main" count="545" uniqueCount="544">
  <si>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</si>
  <si>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</si>
  <si>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</si>
  <si>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</si>
  <si>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</si>
  <si>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</si>
  <si>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</si>
  <si>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</si>
  <si>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</si>
  <si>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</si>
  <si>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</si>
  <si>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</si>
  <si>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</si>
  <si>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</si>
  <si>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</si>
  <si>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</si>
  <si>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</si>
  <si>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</si>
  <si>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</si>
  <si>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</si>
  <si>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</si>
  <si>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</si>
  <si>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</si>
  <si>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</si>
  <si>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</si>
  <si>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</si>
  <si>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</si>
  <si>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</si>
  <si>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</si>
  <si>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</si>
  <si>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</si>
  <si>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</si>
  <si>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</si>
  <si>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</si>
  <si>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</si>
  <si>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</si>
  <si>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</si>
  <si>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</si>
  <si>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</si>
  <si>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</si>
  <si>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</si>
  <si>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</si>
  <si>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</si>
  <si>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</si>
  <si>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</si>
  <si>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</si>
  <si>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</si>
  <si>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</si>
  <si>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</si>
  <si>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</si>
  <si>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</si>
  <si>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</si>
  <si>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</si>
  <si>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</si>
  <si>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</si>
  <si>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</si>
  <si>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</si>
  <si>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</si>
  <si>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</si>
  <si>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</si>
  <si>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</si>
  <si>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</si>
  <si>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</si>
  <si>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</si>
  <si>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</si>
  <si>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</si>
  <si>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</si>
  <si>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</si>
  <si>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</si>
  <si>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</si>
  <si>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</si>
  <si>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</si>
  <si>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</si>
  <si>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</si>
  <si>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</si>
  <si>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</si>
  <si>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</si>
  <si>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</si>
  <si>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</si>
  <si>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</si>
  <si>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</si>
  <si>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</si>
  <si>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</si>
  <si>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</si>
  <si>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</si>
  <si>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</si>
  <si>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</si>
  <si>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</si>
  <si>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</si>
  <si>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</si>
  <si>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</si>
  <si>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</si>
  <si>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</si>
  <si>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</si>
  <si>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</si>
  <si>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</si>
  <si>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</si>
  <si>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</si>
  <si>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</si>
  <si>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</si>
  <si>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</si>
  <si>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</si>
  <si>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</si>
  <si>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</si>
  <si>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</si>
  <si>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</si>
  <si>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</si>
  <si>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</si>
  <si>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</si>
  <si>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</si>
  <si>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</si>
  <si>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</si>
  <si>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</si>
  <si>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</si>
  <si>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</si>
  <si>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</si>
  <si>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</si>
  <si>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</si>
  <si>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</si>
  <si>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</si>
  <si>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</si>
  <si>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</si>
  <si>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</si>
  <si>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</si>
  <si>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</si>
  <si>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</si>
  <si>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</si>
  <si>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</si>
  <si>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</si>
  <si>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</si>
  <si>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</si>
  <si>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</si>
  <si>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</si>
  <si>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</si>
  <si>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</si>
  <si>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</si>
  <si>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</si>
  <si>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</si>
  <si>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</si>
  <si>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</si>
  <si>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</si>
  <si>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</si>
  <si>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</si>
  <si>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</si>
  <si>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</si>
  <si>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</si>
  <si>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</si>
  <si>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</si>
  <si>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</si>
  <si>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</si>
  <si>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</si>
  <si>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</si>
  <si>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</si>
  <si>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</si>
  <si>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</si>
  <si>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</si>
  <si>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</si>
  <si>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</si>
  <si>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</si>
  <si>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</si>
  <si>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</si>
  <si>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</si>
  <si>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</si>
  <si>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</si>
  <si>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</si>
  <si>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</si>
  <si>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</si>
  <si>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</si>
  <si>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</si>
  <si>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</si>
  <si>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</si>
  <si>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</si>
  <si>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</si>
  <si>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</si>
  <si>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</si>
  <si>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</si>
  <si>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</si>
  <si>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</si>
  <si>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</si>
  <si>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</si>
  <si>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</si>
  <si>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</si>
  <si>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</si>
  <si>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</si>
  <si>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</si>
  <si>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</si>
  <si>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</si>
  <si>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</si>
  <si>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</si>
  <si>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</si>
  <si>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</si>
  <si>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</si>
  <si>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</si>
  <si>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</si>
  <si>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</si>
  <si>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</si>
  <si>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</si>
  <si>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</si>
  <si>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</si>
  <si>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</si>
  <si>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</si>
  <si>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</si>
  <si>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</si>
  <si>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</si>
  <si>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</si>
  <si>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</si>
  <si>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</si>
  <si>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</si>
  <si>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</si>
  <si>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</si>
  <si>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</si>
  <si>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</si>
  <si>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</si>
  <si>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</si>
  <si>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</si>
  <si>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</si>
  <si>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</si>
  <si>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</si>
  <si>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</si>
  <si>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</si>
  <si>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</si>
  <si>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</si>
  <si>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</si>
  <si>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</si>
  <si>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</si>
  <si>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</si>
  <si>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</si>
  <si>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</si>
  <si>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</si>
  <si>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</si>
  <si>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</si>
  <si>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</si>
  <si>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</si>
  <si>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</si>
  <si>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</si>
  <si>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</si>
  <si>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</si>
  <si>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</si>
  <si>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</si>
  <si>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</si>
  <si>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</si>
  <si>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</si>
  <si>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</si>
  <si>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</si>
  <si>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</si>
  <si>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</si>
  <si>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</si>
  <si>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</si>
  <si>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</si>
  <si>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</si>
  <si>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</si>
  <si>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</si>
  <si>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</si>
  <si>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</si>
  <si>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</si>
  <si>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</si>
  <si>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</si>
  <si>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</si>
  <si>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</si>
  <si>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</si>
  <si>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</si>
  <si>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</si>
  <si>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</si>
  <si>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</si>
  <si>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</si>
  <si>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</si>
  <si>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</si>
  <si>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</si>
  <si>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</si>
  <si>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</si>
  <si>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</si>
  <si>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</si>
  <si>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</si>
  <si>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</si>
  <si>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</si>
  <si>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</si>
  <si>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</si>
  <si>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</si>
  <si>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</si>
  <si>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</si>
  <si>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</si>
  <si>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</si>
  <si>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</si>
  <si>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</si>
  <si>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</si>
  <si>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</si>
  <si>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</si>
  <si>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</si>
  <si>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</si>
  <si>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</si>
  <si>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</si>
  <si>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</si>
  <si>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</si>
  <si>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</si>
  <si>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</si>
  <si>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</si>
  <si>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</si>
  <si>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</si>
  <si>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</si>
  <si>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</si>
  <si>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</si>
  <si>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</si>
  <si>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</si>
  <si>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</si>
  <si>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</si>
  <si>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</si>
  <si>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</si>
  <si>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</si>
  <si>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</si>
  <si>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</si>
  <si>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</si>
  <si>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</si>
  <si>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</si>
  <si>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</si>
  <si>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</si>
  <si>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</si>
  <si>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</si>
  <si>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</si>
  <si>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</si>
  <si>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</si>
  <si>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</si>
  <si>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</si>
  <si>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</si>
  <si>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</si>
  <si>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</si>
  <si>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</si>
  <si>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</si>
  <si>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</si>
  <si>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</si>
  <si>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</si>
  <si>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</si>
  <si>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</si>
  <si>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</si>
  <si>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</si>
  <si>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</si>
  <si>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</si>
  <si>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</si>
  <si>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</si>
  <si>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</si>
  <si>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</si>
  <si>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</si>
  <si>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</si>
  <si>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</si>
  <si>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</si>
  <si>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</si>
  <si>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</si>
  <si>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</si>
  <si>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</si>
  <si>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</si>
  <si>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</si>
  <si>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</si>
  <si>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</si>
  <si>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</si>
  <si>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</si>
  <si>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</si>
  <si>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</si>
  <si>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</si>
  <si>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</si>
  <si>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</si>
  <si>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</si>
  <si>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</si>
  <si>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</si>
  <si>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</si>
  <si>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</si>
  <si>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</si>
  <si>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</si>
  <si>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</si>
  <si>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</si>
  <si>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</si>
  <si>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</si>
  <si>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</si>
  <si>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</si>
  <si>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</si>
  <si>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</si>
  <si>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</si>
  <si>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</si>
  <si>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</si>
  <si>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</si>
  <si>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</si>
  <si>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</si>
  <si>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</si>
  <si>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</si>
  <si>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</si>
  <si>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</si>
  <si>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</si>
  <si>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</si>
  <si>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</si>
  <si>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</si>
  <si>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</si>
  <si>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</si>
  <si>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</si>
  <si>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</si>
  <si>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</si>
  <si>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</si>
  <si>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</si>
  <si>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</si>
  <si>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</si>
  <si>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</si>
  <si>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</si>
  <si>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</si>
  <si>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</si>
  <si>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</si>
  <si>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</si>
  <si>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</si>
  <si>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</si>
  <si>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</si>
  <si>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</si>
  <si>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</si>
  <si>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</si>
  <si>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</si>
  <si>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</si>
  <si>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</si>
  <si>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</si>
  <si>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</si>
  <si>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</si>
  <si>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</si>
  <si>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</si>
  <si>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</si>
  <si>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</si>
  <si>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</si>
  <si>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</si>
  <si>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</si>
  <si>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</si>
  <si>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</si>
  <si>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</si>
  <si>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</si>
  <si>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</si>
  <si>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</si>
  <si>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</si>
  <si>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</si>
  <si>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</si>
  <si>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</si>
  <si>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</si>
  <si>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</si>
  <si>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</si>
  <si>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</si>
  <si>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</si>
  <si>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</si>
  <si>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</si>
  <si>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</si>
  <si>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</si>
  <si>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</si>
  <si>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</si>
  <si>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</si>
  <si>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</si>
  <si>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</si>
  <si>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</si>
  <si>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</si>
  <si>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</si>
  <si>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</si>
  <si>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</si>
  <si>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</si>
  <si>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</si>
  <si>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</si>
  <si>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</si>
  <si>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</si>
  <si>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</si>
  <si>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</si>
  <si>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</si>
  <si>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</si>
  <si>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</si>
  <si>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</si>
  <si>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</si>
  <si>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</si>
  <si>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</si>
  <si>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</si>
  <si>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</si>
  <si>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</si>
  <si>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</si>
  <si>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</si>
  <si>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</si>
  <si>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</si>
  <si>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</si>
  <si>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</si>
  <si>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</si>
  <si>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</si>
  <si>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</si>
  <si>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</si>
  <si>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</si>
  <si>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</si>
  <si>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</si>
  <si>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</si>
  <si>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</si>
  <si>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</si>
  <si>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</si>
  <si>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</si>
  <si>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</si>
  <si>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</si>
  <si>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</si>
  <si>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</si>
  <si>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</si>
  <si>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</si>
  <si>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</si>
  <si>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</si>
  <si>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</si>
  <si>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</si>
  <si>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</si>
  <si>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</si>
  <si>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</si>
  <si>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</si>
  <si>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</si>
  <si>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</si>
  <si>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</si>
  <si>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</si>
  <si>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</si>
  <si>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</si>
  <si>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</si>
  <si>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</si>
  <si>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</si>
  <si>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</si>
  <si>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</si>
  <si>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</si>
  <si>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</si>
  <si>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</si>
  <si>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</si>
  <si>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</si>
  <si>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</si>
  <si>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</si>
  <si>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</si>
  <si>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</si>
  <si>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</si>
  <si>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</si>
  <si>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</si>
  <si>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</si>
  <si>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</si>
  <si>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</si>
  <si>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</si>
  <si>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</si>
  <si>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</si>
  <si>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</si>
  <si>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</si>
  <si>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</si>
  <si>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</si>
  <si>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</si>
  <si>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</si>
  <si>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</si>
  <si>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</si>
  <si>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</si>
  <si>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</si>
  <si>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</si>
  <si>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</si>
  <si>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</si>
  <si>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総括表20　排出源別・対象化学物質別の排出量推計結果（2024年度：長野県）［１．対象業種を営む事業者からのすそ切り以下～23.産業廃棄物焼却施設］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</si>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</sst>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82.760613250269174</v>
      </c>
      <c r="D5" s="9">
        <v>107.4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27.006826764743778</v>
      </c>
      <c r="X5" s="10">
        <v>16.468536947635393</v>
      </c>
      <c r="Y5" s="11">
        <v>186.31427777711269</v>
      </c>
      <c r="Z5" s="12">
        <v>419.95025473976102</v>
      </c>
    </row>
    <row r="6" spans="1:26" x14ac:dyDescent="0.2">
      <c r="A6" s="8">
        <v>2</v>
      </c>
      <c r="B6" s="7" t="s">
        <v>27</v>
      </c>
      <c r="C6" s="14">
        <v>1.4848134198603846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0.32956439944471738</v>
      </c>
      <c r="X6" s="10"/>
      <c r="Y6" s="11"/>
      <c r="Z6" s="21">
        <v>1.8143778193051019</v>
      </c>
    </row>
    <row r="7" spans="1:26" x14ac:dyDescent="0.2">
      <c r="A7" s="8">
        <v>3</v>
      </c>
      <c r="B7" s="7" t="s">
        <v>28</v>
      </c>
      <c r="C7" s="8">
        <v>17.467553668231663</v>
      </c>
      <c r="D7" s="9"/>
      <c r="E7" s="9"/>
      <c r="F7" s="9">
        <v>397.39232188485522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0.11789715967577782</v>
      </c>
      <c r="X7" s="10"/>
      <c r="Y7" s="11"/>
      <c r="Z7" s="12">
        <v>414.97777271276271</v>
      </c>
    </row>
    <row r="8" spans="1:26" x14ac:dyDescent="0.2">
      <c r="A8" s="8">
        <v>4</v>
      </c>
      <c r="B8" s="7" t="s">
        <v>29</v>
      </c>
      <c r="C8" s="8">
        <v>12.71983860080215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6.2085879206832681E-3</v>
      </c>
      <c r="X8" s="10"/>
      <c r="Y8" s="11"/>
      <c r="Z8" s="12">
        <v>12.726047188722834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397.39232188485522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397.39232188485522</v>
      </c>
    </row>
    <row r="10" spans="1:26" x14ac:dyDescent="0.2">
      <c r="A10" s="8">
        <v>7</v>
      </c>
      <c r="B10" s="7" t="s">
        <v>113</v>
      </c>
      <c r="C10" s="8">
        <v>42.491727075190411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0.13656728235499069</v>
      </c>
      <c r="X10" s="10"/>
      <c r="Y10" s="11"/>
      <c r="Z10" s="12">
        <v>42.6282943575454</v>
      </c>
    </row>
    <row r="11" spans="1:26" x14ac:dyDescent="0.2">
      <c r="A11" s="8">
        <v>8</v>
      </c>
      <c r="B11" s="7" t="s">
        <v>30</v>
      </c>
      <c r="C11" s="17">
        <v>6.887579466782684E-2</v>
      </c>
      <c r="D11" s="9"/>
      <c r="E11" s="9"/>
      <c r="F11" s="9">
        <v>397.39232188485522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3.3033604624950956E-3</v>
      </c>
      <c r="X11" s="10"/>
      <c r="Y11" s="11"/>
      <c r="Z11" s="12">
        <v>397.46450103998552</v>
      </c>
    </row>
    <row r="12" spans="1:26" x14ac:dyDescent="0.2">
      <c r="A12" s="8">
        <v>9</v>
      </c>
      <c r="B12" s="7" t="s">
        <v>31</v>
      </c>
      <c r="C12" s="14">
        <v>1.8483492806826329</v>
      </c>
      <c r="D12" s="9"/>
      <c r="E12" s="9"/>
      <c r="F12" s="9"/>
      <c r="G12" s="9"/>
      <c r="H12" s="9"/>
      <c r="I12" s="9"/>
      <c r="J12" s="9"/>
      <c r="K12" s="9"/>
      <c r="L12" s="9">
        <v>126.20338643183103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0.56581279586651845</v>
      </c>
      <c r="X12" s="10"/>
      <c r="Y12" s="11"/>
      <c r="Z12" s="12">
        <v>128.6175485083802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104.90994181414524</v>
      </c>
      <c r="L13" s="9">
        <v>408.47259415694981</v>
      </c>
      <c r="M13" s="9">
        <v>548.00695580697538</v>
      </c>
      <c r="N13" s="9">
        <v>10.322210546662557</v>
      </c>
      <c r="O13" s="9">
        <v>471.52160216566739</v>
      </c>
      <c r="P13" s="16">
        <v>2.2646170463245863</v>
      </c>
      <c r="Q13" s="9">
        <v>96.633135088062602</v>
      </c>
      <c r="R13" s="9"/>
      <c r="S13" s="9"/>
      <c r="T13" s="9"/>
      <c r="U13" s="9"/>
      <c r="V13" s="10"/>
      <c r="W13" s="10"/>
      <c r="X13" s="10"/>
      <c r="Y13" s="11"/>
      <c r="Z13" s="12">
        <v>1642.1310566247873</v>
      </c>
    </row>
    <row r="14" spans="1:26" x14ac:dyDescent="0.2">
      <c r="A14" s="8">
        <v>12</v>
      </c>
      <c r="B14" s="7" t="s">
        <v>33</v>
      </c>
      <c r="C14" s="14">
        <v>1.4586932107233179</v>
      </c>
      <c r="D14" s="9"/>
      <c r="E14" s="9"/>
      <c r="F14" s="9"/>
      <c r="G14" s="9"/>
      <c r="H14" s="9"/>
      <c r="I14" s="9"/>
      <c r="J14" s="9"/>
      <c r="K14" s="9">
        <v>981.89927385283625</v>
      </c>
      <c r="L14" s="9">
        <v>2243.4149334912522</v>
      </c>
      <c r="M14" s="9">
        <v>10155.916270541979</v>
      </c>
      <c r="N14" s="9">
        <v>46.834311040290636</v>
      </c>
      <c r="O14" s="9">
        <v>2098.1779260498497</v>
      </c>
      <c r="P14" s="9">
        <v>13.942490691661094</v>
      </c>
      <c r="Q14" s="9">
        <v>128.84418011741681</v>
      </c>
      <c r="R14" s="9">
        <v>156.81024300391792</v>
      </c>
      <c r="S14" s="9"/>
      <c r="T14" s="9"/>
      <c r="U14" s="9"/>
      <c r="V14" s="10"/>
      <c r="W14" s="15">
        <v>0.47664211744466595</v>
      </c>
      <c r="X14" s="10"/>
      <c r="Y14" s="11">
        <v>73.1946814988829</v>
      </c>
      <c r="Z14" s="12">
        <v>15900.969645616255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0.30413740815114554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6.5608634595761776E-3</v>
      </c>
      <c r="X17" s="10"/>
      <c r="Y17" s="11"/>
      <c r="Z17" s="23">
        <v>0.31069827161072172</v>
      </c>
    </row>
    <row r="18" spans="1:26" x14ac:dyDescent="0.2">
      <c r="A18" s="8">
        <v>20</v>
      </c>
      <c r="B18" s="7" t="s">
        <v>364</v>
      </c>
      <c r="C18" s="8">
        <v>285.47707553330099</v>
      </c>
      <c r="D18" s="9"/>
      <c r="E18" s="31">
        <v>3.6346699699920916E-2</v>
      </c>
      <c r="F18" s="9"/>
      <c r="G18" s="9"/>
      <c r="H18" s="9"/>
      <c r="I18" s="9">
        <v>47110.098942730292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42596.925687162016</v>
      </c>
      <c r="X18" s="10"/>
      <c r="Y18" s="11"/>
      <c r="Z18" s="12">
        <v>89992.53805212531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10</v>
      </c>
      <c r="E20" s="9">
        <v>178.3562539934544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188.3562539934544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86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86</v>
      </c>
    </row>
    <row r="26" spans="1:26" ht="39" x14ac:dyDescent="0.2">
      <c r="A26" s="8">
        <v>30</v>
      </c>
      <c r="B26" s="7" t="s">
        <v>367</v>
      </c>
      <c r="C26" s="8">
        <v>5845.4087384602153</v>
      </c>
      <c r="D26" s="9">
        <v>5242.1999999013824</v>
      </c>
      <c r="E26" s="9">
        <v>24.068172710654622</v>
      </c>
      <c r="F26" s="9"/>
      <c r="G26" s="9"/>
      <c r="H26" s="9"/>
      <c r="I26" s="9">
        <v>53228.99869970225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34498.74291025618</v>
      </c>
      <c r="X26" s="10"/>
      <c r="Y26" s="11"/>
      <c r="Z26" s="12">
        <v>98839.41852103069</v>
      </c>
    </row>
    <row r="27" spans="1:26" x14ac:dyDescent="0.2">
      <c r="A27" s="8">
        <v>31</v>
      </c>
      <c r="B27" s="7" t="s">
        <v>36</v>
      </c>
      <c r="C27" s="8">
        <v>53.281258558582472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215.70112565902684</v>
      </c>
      <c r="X27" s="10"/>
      <c r="Y27" s="20">
        <v>2.9167911368390103</v>
      </c>
      <c r="Z27" s="12">
        <v>271.89917535444835</v>
      </c>
    </row>
    <row r="28" spans="1:26" x14ac:dyDescent="0.2">
      <c r="A28" s="8">
        <v>32</v>
      </c>
      <c r="B28" s="7" t="s">
        <v>116</v>
      </c>
      <c r="C28" s="47">
        <v>9.2470276200072609E-4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9.2470276200072609E-4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1.9226709171350798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1.9226709171350798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783.41202603501347</v>
      </c>
      <c r="L31" s="9">
        <v>3546.0198291701854</v>
      </c>
      <c r="M31" s="9">
        <v>2359.7530636419883</v>
      </c>
      <c r="N31" s="9"/>
      <c r="O31" s="9">
        <v>183.01247652122436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6872.1973953684119</v>
      </c>
    </row>
    <row r="32" spans="1:26" x14ac:dyDescent="0.2">
      <c r="A32" s="8">
        <v>37</v>
      </c>
      <c r="B32" s="7" t="s">
        <v>369</v>
      </c>
      <c r="C32" s="30">
        <v>0.11443903273375304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2.0881304041251822</v>
      </c>
      <c r="X32" s="10"/>
      <c r="Y32" s="11"/>
      <c r="Z32" s="21">
        <v>2.2025694368589352</v>
      </c>
    </row>
    <row r="33" spans="1:26" x14ac:dyDescent="0.2">
      <c r="A33" s="8">
        <v>40</v>
      </c>
      <c r="B33" s="7" t="s">
        <v>176</v>
      </c>
      <c r="C33" s="8"/>
      <c r="D33" s="9">
        <v>2120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2120</v>
      </c>
    </row>
    <row r="34" spans="1:26" x14ac:dyDescent="0.2">
      <c r="A34" s="8">
        <v>41</v>
      </c>
      <c r="B34" s="7" t="s">
        <v>177</v>
      </c>
      <c r="C34" s="8"/>
      <c r="D34" s="9">
        <v>1525.5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1525.5</v>
      </c>
    </row>
    <row r="35" spans="1:26" x14ac:dyDescent="0.2">
      <c r="A35" s="8">
        <v>44</v>
      </c>
      <c r="B35" s="7" t="s">
        <v>117</v>
      </c>
      <c r="C35" s="47">
        <v>3.0633693879864206E-4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1.8790062560410888E-2</v>
      </c>
      <c r="Z35" s="18">
        <v>1.9096399499209528E-2</v>
      </c>
    </row>
    <row r="36" spans="1:26" x14ac:dyDescent="0.2">
      <c r="A36" s="8">
        <v>46</v>
      </c>
      <c r="B36" s="7" t="s">
        <v>178</v>
      </c>
      <c r="C36" s="8"/>
      <c r="D36" s="9">
        <v>77.000000000000014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77.000000000000014</v>
      </c>
    </row>
    <row r="37" spans="1:26" x14ac:dyDescent="0.2">
      <c r="A37" s="8">
        <v>47</v>
      </c>
      <c r="B37" s="7" t="s">
        <v>179</v>
      </c>
      <c r="C37" s="8"/>
      <c r="D37" s="9">
        <v>2271.0000001999997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2271.0000001999997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3414.6000000000004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3414.6000000000004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1720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1720</v>
      </c>
    </row>
    <row r="42" spans="1:26" x14ac:dyDescent="0.2">
      <c r="A42" s="8">
        <v>53</v>
      </c>
      <c r="B42" s="7" t="s">
        <v>39</v>
      </c>
      <c r="C42" s="8">
        <v>91088.078768860243</v>
      </c>
      <c r="D42" s="9">
        <v>10961.049999847508</v>
      </c>
      <c r="E42" s="9">
        <v>59.03268310149663</v>
      </c>
      <c r="F42" s="9"/>
      <c r="G42" s="9">
        <v>35969.94996347023</v>
      </c>
      <c r="H42" s="9"/>
      <c r="I42" s="9"/>
      <c r="J42" s="9"/>
      <c r="K42" s="9">
        <v>1093.761418359541</v>
      </c>
      <c r="L42" s="9"/>
      <c r="M42" s="9">
        <v>15997.949873837988</v>
      </c>
      <c r="N42" s="9">
        <v>565.26986050559492</v>
      </c>
      <c r="O42" s="9">
        <v>350.6125965182672</v>
      </c>
      <c r="P42" s="9">
        <v>153.81549722176692</v>
      </c>
      <c r="Q42" s="9">
        <v>32.211045029354203</v>
      </c>
      <c r="R42" s="9"/>
      <c r="S42" s="9"/>
      <c r="T42" s="9"/>
      <c r="U42" s="9"/>
      <c r="V42" s="10"/>
      <c r="W42" s="10">
        <v>87.484496028806916</v>
      </c>
      <c r="X42" s="10"/>
      <c r="Y42" s="11">
        <v>10.343306219815403</v>
      </c>
      <c r="Z42" s="12">
        <v>156369.5595090006</v>
      </c>
    </row>
    <row r="43" spans="1:26" x14ac:dyDescent="0.2">
      <c r="A43" s="8">
        <v>54</v>
      </c>
      <c r="B43" s="7" t="s">
        <v>183</v>
      </c>
      <c r="C43" s="8"/>
      <c r="D43" s="9">
        <v>166.5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166.5</v>
      </c>
    </row>
    <row r="44" spans="1:26" x14ac:dyDescent="0.2">
      <c r="A44" s="8">
        <v>56</v>
      </c>
      <c r="B44" s="7" t="s">
        <v>40</v>
      </c>
      <c r="C44" s="8">
        <v>248.32883905185676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226.46126083070345</v>
      </c>
      <c r="X44" s="10"/>
      <c r="Y44" s="11"/>
      <c r="Z44" s="12">
        <v>474.79009988256018</v>
      </c>
    </row>
    <row r="45" spans="1:26" x14ac:dyDescent="0.2">
      <c r="A45" s="8">
        <v>57</v>
      </c>
      <c r="B45" s="7" t="s">
        <v>41</v>
      </c>
      <c r="C45" s="8">
        <v>1653.7362021968463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0.16098591044870633</v>
      </c>
      <c r="X45" s="10"/>
      <c r="Y45" s="11"/>
      <c r="Z45" s="12">
        <v>1653.8971881072951</v>
      </c>
    </row>
    <row r="46" spans="1:26" x14ac:dyDescent="0.2">
      <c r="A46" s="8">
        <v>58</v>
      </c>
      <c r="B46" s="7" t="s">
        <v>42</v>
      </c>
      <c r="C46" s="8">
        <v>438.10792750847122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0.6226109202654847</v>
      </c>
      <c r="X46" s="10"/>
      <c r="Y46" s="11"/>
      <c r="Z46" s="12">
        <v>438.73053842873668</v>
      </c>
    </row>
    <row r="47" spans="1:26" x14ac:dyDescent="0.2">
      <c r="A47" s="8">
        <v>59</v>
      </c>
      <c r="B47" s="7" t="s">
        <v>43</v>
      </c>
      <c r="C47" s="14">
        <v>1.9453533742051512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9.7913887064214805E-2</v>
      </c>
      <c r="X47" s="10"/>
      <c r="Y47" s="11"/>
      <c r="Z47" s="21">
        <v>2.0432672612693659</v>
      </c>
    </row>
    <row r="48" spans="1:26" x14ac:dyDescent="0.2">
      <c r="A48" s="8">
        <v>61</v>
      </c>
      <c r="B48" s="7" t="s">
        <v>184</v>
      </c>
      <c r="C48" s="8"/>
      <c r="D48" s="9">
        <v>1075.0000002000002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1075.0000002000002</v>
      </c>
    </row>
    <row r="49" spans="1:26" x14ac:dyDescent="0.2">
      <c r="A49" s="8">
        <v>62</v>
      </c>
      <c r="B49" s="7" t="s">
        <v>185</v>
      </c>
      <c r="C49" s="8"/>
      <c r="D49" s="9">
        <v>32695.000004128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32695.000004128</v>
      </c>
    </row>
    <row r="50" spans="1:26" x14ac:dyDescent="0.2">
      <c r="A50" s="8">
        <v>63</v>
      </c>
      <c r="B50" s="7" t="s">
        <v>186</v>
      </c>
      <c r="C50" s="8"/>
      <c r="D50" s="9">
        <v>2591.2000002250202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2591.2000002250202</v>
      </c>
    </row>
    <row r="51" spans="1:26" x14ac:dyDescent="0.2">
      <c r="A51" s="8">
        <v>64</v>
      </c>
      <c r="B51" s="7" t="s">
        <v>187</v>
      </c>
      <c r="C51" s="8"/>
      <c r="D51" s="9">
        <v>510.64000000239139</v>
      </c>
      <c r="E51" s="9">
        <v>90.322933296794844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600.96293329918626</v>
      </c>
    </row>
    <row r="52" spans="1:26" x14ac:dyDescent="0.2">
      <c r="A52" s="8">
        <v>65</v>
      </c>
      <c r="B52" s="7" t="s">
        <v>118</v>
      </c>
      <c r="C52" s="30">
        <v>0.30733367709022469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0.30733367709022469</v>
      </c>
    </row>
    <row r="53" spans="1:26" x14ac:dyDescent="0.2">
      <c r="A53" s="8">
        <v>66</v>
      </c>
      <c r="B53" s="7" t="s">
        <v>371</v>
      </c>
      <c r="C53" s="8">
        <v>16.380568408777449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16.380568408777449</v>
      </c>
    </row>
    <row r="54" spans="1:26" x14ac:dyDescent="0.2">
      <c r="A54" s="8">
        <v>68</v>
      </c>
      <c r="B54" s="7" t="s">
        <v>188</v>
      </c>
      <c r="C54" s="17">
        <v>9.1917359797317771E-2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9.1917359797317771E-2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0.59226552690701773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5.7388634459856909E-4</v>
      </c>
      <c r="X56" s="10"/>
      <c r="Y56" s="11"/>
      <c r="Z56" s="21">
        <v>1.7928394132516161</v>
      </c>
    </row>
    <row r="57" spans="1:26" ht="26" x14ac:dyDescent="0.2">
      <c r="A57" s="8">
        <v>74</v>
      </c>
      <c r="B57" s="7" t="s">
        <v>374</v>
      </c>
      <c r="C57" s="30">
        <v>0.48522831284307882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0.48522831284307882</v>
      </c>
    </row>
    <row r="58" spans="1:26" x14ac:dyDescent="0.2">
      <c r="A58" s="8">
        <v>75</v>
      </c>
      <c r="B58" s="7" t="s">
        <v>44</v>
      </c>
      <c r="C58" s="17">
        <v>6.1575202212562831E-2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4.9739341429920925E-2</v>
      </c>
      <c r="X58" s="10">
        <v>11.600071082619076</v>
      </c>
      <c r="Y58" s="20">
        <v>3.1633826244388539</v>
      </c>
      <c r="Z58" s="12">
        <v>14.874768250700413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113424.1896494273</v>
      </c>
      <c r="D61" s="9">
        <v>13746.574999977085</v>
      </c>
      <c r="E61" s="9">
        <v>132.28158934849037</v>
      </c>
      <c r="F61" s="9">
        <v>916.45369101790584</v>
      </c>
      <c r="G61" s="9">
        <v>67452.404480946905</v>
      </c>
      <c r="H61" s="9"/>
      <c r="I61" s="9"/>
      <c r="J61" s="9"/>
      <c r="K61" s="9">
        <v>4268.1845665508336</v>
      </c>
      <c r="L61" s="9"/>
      <c r="M61" s="9">
        <v>67068.571073525192</v>
      </c>
      <c r="N61" s="9">
        <v>2221.3409994743615</v>
      </c>
      <c r="O61" s="9">
        <v>1728.7428440232177</v>
      </c>
      <c r="P61" s="9">
        <v>364.36663899628019</v>
      </c>
      <c r="Q61" s="9">
        <v>128.84418011741681</v>
      </c>
      <c r="R61" s="9">
        <v>92.862988641016202</v>
      </c>
      <c r="S61" s="9"/>
      <c r="T61" s="9"/>
      <c r="U61" s="9"/>
      <c r="V61" s="10"/>
      <c r="W61" s="10">
        <v>45.441343762045506</v>
      </c>
      <c r="X61" s="10"/>
      <c r="Y61" s="11">
        <v>53.482619966075475</v>
      </c>
      <c r="Z61" s="12">
        <v>271643.74166577414</v>
      </c>
    </row>
    <row r="62" spans="1:26" x14ac:dyDescent="0.2">
      <c r="A62" s="8">
        <v>81</v>
      </c>
      <c r="B62" s="7" t="s">
        <v>46</v>
      </c>
      <c r="C62" s="47">
        <v>2.8889794931926765E-4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2.8889794931926765E-4</v>
      </c>
    </row>
    <row r="63" spans="1:26" x14ac:dyDescent="0.2">
      <c r="A63" s="8">
        <v>82</v>
      </c>
      <c r="B63" s="7" t="s">
        <v>47</v>
      </c>
      <c r="C63" s="8">
        <v>30.603838991799332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33.090757692986145</v>
      </c>
      <c r="X63" s="10"/>
      <c r="Y63" s="20">
        <v>1.3959470026873892</v>
      </c>
      <c r="Z63" s="12">
        <v>65.090543687472874</v>
      </c>
    </row>
    <row r="64" spans="1:26" x14ac:dyDescent="0.2">
      <c r="A64" s="8">
        <v>83</v>
      </c>
      <c r="B64" s="7" t="s">
        <v>48</v>
      </c>
      <c r="C64" s="8">
        <v>1536.0261512328248</v>
      </c>
      <c r="D64" s="9"/>
      <c r="E64" s="9">
        <v>15.467953375445873</v>
      </c>
      <c r="F64" s="9"/>
      <c r="G64" s="9"/>
      <c r="H64" s="9"/>
      <c r="I64" s="9"/>
      <c r="J64" s="9"/>
      <c r="K64" s="9">
        <v>96.123212759211739</v>
      </c>
      <c r="L64" s="9"/>
      <c r="M64" s="9">
        <v>556.98875752092408</v>
      </c>
      <c r="N64" s="9"/>
      <c r="O64" s="9">
        <v>22.455293809152806</v>
      </c>
      <c r="P64" s="9"/>
      <c r="Q64" s="9"/>
      <c r="R64" s="9"/>
      <c r="S64" s="9"/>
      <c r="T64" s="9"/>
      <c r="U64" s="9"/>
      <c r="V64" s="10"/>
      <c r="W64" s="13">
        <v>3.0345227558262895</v>
      </c>
      <c r="X64" s="10"/>
      <c r="Y64" s="11"/>
      <c r="Z64" s="12">
        <v>2230.0958914533858</v>
      </c>
    </row>
    <row r="65" spans="1:26" x14ac:dyDescent="0.2">
      <c r="A65" s="8">
        <v>84</v>
      </c>
      <c r="B65" s="7" t="s">
        <v>49</v>
      </c>
      <c r="C65" s="30">
        <v>0.12654210580582428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7.4061395603649115E-3</v>
      </c>
      <c r="X65" s="10"/>
      <c r="Y65" s="11"/>
      <c r="Z65" s="23">
        <v>0.13394824536618918</v>
      </c>
    </row>
    <row r="66" spans="1:26" x14ac:dyDescent="0.2">
      <c r="A66" s="8">
        <v>85</v>
      </c>
      <c r="B66" s="7" t="s">
        <v>50</v>
      </c>
      <c r="C66" s="14">
        <v>7.2049324495225999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0.31720795265847568</v>
      </c>
      <c r="X66" s="10"/>
      <c r="Y66" s="11"/>
      <c r="Z66" s="21">
        <v>7.5221404021810754</v>
      </c>
    </row>
    <row r="67" spans="1:26" x14ac:dyDescent="0.2">
      <c r="A67" s="8">
        <v>86</v>
      </c>
      <c r="B67" s="7" t="s">
        <v>51</v>
      </c>
      <c r="C67" s="8">
        <v>25.057999550429361</v>
      </c>
      <c r="D67" s="9"/>
      <c r="E67" s="9">
        <v>53.69392859929026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4.6250618445652867</v>
      </c>
      <c r="X67" s="10"/>
      <c r="Y67" s="11"/>
      <c r="Z67" s="12">
        <v>83.376989994284898</v>
      </c>
    </row>
    <row r="68" spans="1:26" x14ac:dyDescent="0.2">
      <c r="A68" s="8">
        <v>87</v>
      </c>
      <c r="B68" s="7" t="s">
        <v>52</v>
      </c>
      <c r="C68" s="14">
        <v>6.1097213962864609</v>
      </c>
      <c r="D68" s="9"/>
      <c r="E68" s="31">
        <v>9.5016569294281455E-2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2.5766935397947699</v>
      </c>
      <c r="X68" s="10">
        <v>44.378179830164882</v>
      </c>
      <c r="Y68" s="20">
        <v>3.8913732839948589</v>
      </c>
      <c r="Z68" s="12">
        <v>57.050984619535249</v>
      </c>
    </row>
    <row r="69" spans="1:26" x14ac:dyDescent="0.2">
      <c r="A69" s="8">
        <v>88</v>
      </c>
      <c r="B69" s="7" t="s">
        <v>53</v>
      </c>
      <c r="C69" s="14">
        <v>1.5824029105943556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1.5824029105943556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569.20000000000005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569.20000000000005</v>
      </c>
    </row>
    <row r="72" spans="1:26" x14ac:dyDescent="0.2">
      <c r="A72" s="8">
        <v>91</v>
      </c>
      <c r="B72" s="7" t="s">
        <v>190</v>
      </c>
      <c r="C72" s="8"/>
      <c r="D72" s="9">
        <v>125.999999999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125.999999999</v>
      </c>
    </row>
    <row r="73" spans="1:26" x14ac:dyDescent="0.2">
      <c r="A73" s="8">
        <v>92</v>
      </c>
      <c r="B73" s="7" t="s">
        <v>191</v>
      </c>
      <c r="C73" s="8"/>
      <c r="D73" s="9">
        <v>789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789</v>
      </c>
    </row>
    <row r="74" spans="1:26" x14ac:dyDescent="0.2">
      <c r="A74" s="8">
        <v>93</v>
      </c>
      <c r="B74" s="7" t="s">
        <v>192</v>
      </c>
      <c r="C74" s="8"/>
      <c r="D74" s="9">
        <v>754.00000000000011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754.00000000000011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0.48561613025714295</v>
      </c>
      <c r="Y75" s="11"/>
      <c r="Z75" s="23">
        <v>0.48561613025714295</v>
      </c>
    </row>
    <row r="76" spans="1:26" x14ac:dyDescent="0.2">
      <c r="A76" s="8">
        <v>95</v>
      </c>
      <c r="B76" s="7" t="s">
        <v>194</v>
      </c>
      <c r="C76" s="8"/>
      <c r="D76" s="9">
        <v>4163.0000000043456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4163.0000000043456</v>
      </c>
    </row>
    <row r="77" spans="1:26" x14ac:dyDescent="0.2">
      <c r="A77" s="8">
        <v>96</v>
      </c>
      <c r="B77" s="7" t="s">
        <v>195</v>
      </c>
      <c r="C77" s="8"/>
      <c r="D77" s="9">
        <v>273.95000000500073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273.95000000500073</v>
      </c>
    </row>
    <row r="78" spans="1:26" x14ac:dyDescent="0.2">
      <c r="A78" s="8">
        <v>98</v>
      </c>
      <c r="B78" s="7" t="s">
        <v>119</v>
      </c>
      <c r="C78" s="30">
        <v>0.31882963631304329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5.3281956425928298E-4</v>
      </c>
      <c r="X78" s="10"/>
      <c r="Y78" s="11"/>
      <c r="Z78" s="23">
        <v>0.31936245587730255</v>
      </c>
    </row>
    <row r="79" spans="1:26" x14ac:dyDescent="0.2">
      <c r="A79" s="8">
        <v>100</v>
      </c>
      <c r="B79" s="7" t="s">
        <v>196</v>
      </c>
      <c r="C79" s="8"/>
      <c r="D79" s="9">
        <v>3112.95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3112.95</v>
      </c>
    </row>
    <row r="80" spans="1:26" x14ac:dyDescent="0.2">
      <c r="A80" s="8">
        <v>101</v>
      </c>
      <c r="B80" s="7" t="s">
        <v>197</v>
      </c>
      <c r="C80" s="8"/>
      <c r="D80" s="9">
        <v>2467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2467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6130.4232220521098</v>
      </c>
      <c r="U81" s="9"/>
      <c r="V81" s="10"/>
      <c r="W81" s="10"/>
      <c r="X81" s="10"/>
      <c r="Y81" s="11"/>
      <c r="Z81" s="12">
        <v>6130.4232220521098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8114.094946739122</v>
      </c>
      <c r="U82" s="9"/>
      <c r="V82" s="10"/>
      <c r="W82" s="10"/>
      <c r="X82" s="10"/>
      <c r="Y82" s="11"/>
      <c r="Z82" s="12">
        <v>8114.094946739122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1194.9499999741925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1194.9499999741925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1015.6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1015.6</v>
      </c>
    </row>
    <row r="88" spans="1:26" x14ac:dyDescent="0.2">
      <c r="A88" s="8">
        <v>117</v>
      </c>
      <c r="B88" s="7" t="s">
        <v>201</v>
      </c>
      <c r="C88" s="8"/>
      <c r="D88" s="9">
        <v>2798.4</v>
      </c>
      <c r="E88" s="16">
        <v>7.0237850711453484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2805.4237850711456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187.2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187.2</v>
      </c>
    </row>
    <row r="92" spans="1:26" x14ac:dyDescent="0.2">
      <c r="A92" s="8">
        <v>125</v>
      </c>
      <c r="B92" s="7" t="s">
        <v>55</v>
      </c>
      <c r="C92" s="8">
        <v>478.35707133935585</v>
      </c>
      <c r="D92" s="9">
        <v>2326.5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103.7208011069944</v>
      </c>
      <c r="X92" s="10"/>
      <c r="Y92" s="20">
        <v>4.3947354096202629</v>
      </c>
      <c r="Z92" s="12">
        <v>2912.9726078559706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606.25906872753535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678.86260107757425</v>
      </c>
      <c r="T94" s="9"/>
      <c r="U94" s="9"/>
      <c r="V94" s="10"/>
      <c r="W94" s="10">
        <v>236.00194821904321</v>
      </c>
      <c r="X94" s="10"/>
      <c r="Y94" s="20">
        <v>4.5705151469407586</v>
      </c>
      <c r="Z94" s="12">
        <v>1525.6941331710937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23.789612388810795</v>
      </c>
      <c r="D96" s="9"/>
      <c r="E96" s="31">
        <v>2.0606002979482726E-2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329.10006359968327</v>
      </c>
      <c r="X96" s="10"/>
      <c r="Y96" s="51">
        <v>0.28078128348157205</v>
      </c>
      <c r="Z96" s="12">
        <v>353.19106327495513</v>
      </c>
    </row>
    <row r="97" spans="1:26" ht="26" x14ac:dyDescent="0.2">
      <c r="A97" s="8">
        <v>133</v>
      </c>
      <c r="B97" s="7" t="s">
        <v>205</v>
      </c>
      <c r="C97" s="8">
        <v>1069.409197994368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1.9177033026520678E-2</v>
      </c>
      <c r="X97" s="10"/>
      <c r="Y97" s="11"/>
      <c r="Z97" s="12">
        <v>1069.4283750273946</v>
      </c>
    </row>
    <row r="98" spans="1:26" x14ac:dyDescent="0.2">
      <c r="A98" s="8">
        <v>134</v>
      </c>
      <c r="B98" s="7" t="s">
        <v>58</v>
      </c>
      <c r="C98" s="8">
        <v>365.10740734494249</v>
      </c>
      <c r="D98" s="9"/>
      <c r="E98" s="31">
        <v>2.3801860868330096E-2</v>
      </c>
      <c r="F98" s="9">
        <v>262.11077636723451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4.2883087486369451</v>
      </c>
      <c r="X98" s="10"/>
      <c r="Y98" s="11"/>
      <c r="Z98" s="12">
        <v>631.53029432168228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486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486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47.374966331653816</v>
      </c>
      <c r="D102" s="9"/>
      <c r="E102" s="9"/>
      <c r="F102" s="9"/>
      <c r="G102" s="9"/>
      <c r="H102" s="9"/>
      <c r="I102" s="9"/>
      <c r="J102" s="9"/>
      <c r="K102" s="9"/>
      <c r="L102" s="9">
        <v>162.46101282184068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209.83597915349449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2331.9999999564002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2331.9999999564002</v>
      </c>
    </row>
    <row r="105" spans="1:26" x14ac:dyDescent="0.2">
      <c r="A105" s="8">
        <v>148</v>
      </c>
      <c r="B105" s="7" t="s">
        <v>210</v>
      </c>
      <c r="C105" s="8"/>
      <c r="D105" s="9">
        <v>17.7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17.7</v>
      </c>
    </row>
    <row r="106" spans="1:26" x14ac:dyDescent="0.2">
      <c r="A106" s="8">
        <v>149</v>
      </c>
      <c r="B106" s="7" t="s">
        <v>120</v>
      </c>
      <c r="C106" s="30">
        <v>0.39020724724896866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0.39020724724896866</v>
      </c>
    </row>
    <row r="107" spans="1:26" x14ac:dyDescent="0.2">
      <c r="A107" s="8">
        <v>150</v>
      </c>
      <c r="B107" s="7" t="s">
        <v>385</v>
      </c>
      <c r="C107" s="8">
        <v>36.400144181655889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6.2613568071448977</v>
      </c>
      <c r="Z107" s="12">
        <v>42.661500988800789</v>
      </c>
    </row>
    <row r="108" spans="1:26" x14ac:dyDescent="0.2">
      <c r="A108" s="8">
        <v>152</v>
      </c>
      <c r="B108" s="7" t="s">
        <v>211</v>
      </c>
      <c r="C108" s="8"/>
      <c r="D108" s="9">
        <v>8377.9999999840002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8377.9999999840002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413.45649467135286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413.45649467135286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225.81310777097721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8.342473900037783</v>
      </c>
      <c r="X112" s="10"/>
      <c r="Y112" s="11"/>
      <c r="Z112" s="12">
        <v>234.155581671015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9.1762405368588098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9.1762405368588098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8978.7887806868384</v>
      </c>
      <c r="U115" s="9"/>
      <c r="V115" s="10"/>
      <c r="W115" s="10"/>
      <c r="X115" s="10"/>
      <c r="Y115" s="11"/>
      <c r="Z115" s="12">
        <v>8978.7887806868384</v>
      </c>
    </row>
    <row r="116" spans="1:26" x14ac:dyDescent="0.2">
      <c r="A116" s="8">
        <v>162</v>
      </c>
      <c r="B116" s="7" t="s">
        <v>214</v>
      </c>
      <c r="C116" s="8"/>
      <c r="D116" s="9">
        <v>207.99999998999999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207.99999998999999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637.48955308172424</v>
      </c>
      <c r="U118" s="9"/>
      <c r="V118" s="10"/>
      <c r="W118" s="10"/>
      <c r="X118" s="10"/>
      <c r="Y118" s="11"/>
      <c r="Z118" s="12">
        <v>637.48955308172424</v>
      </c>
    </row>
    <row r="119" spans="1:26" x14ac:dyDescent="0.2">
      <c r="A119" s="8">
        <v>168</v>
      </c>
      <c r="B119" s="7" t="s">
        <v>215</v>
      </c>
      <c r="C119" s="8"/>
      <c r="D119" s="9">
        <v>3977.2000004299998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3977.2000004299998</v>
      </c>
    </row>
    <row r="120" spans="1:26" x14ac:dyDescent="0.2">
      <c r="A120" s="8">
        <v>169</v>
      </c>
      <c r="B120" s="7" t="s">
        <v>216</v>
      </c>
      <c r="C120" s="30">
        <v>0.70464330181097856</v>
      </c>
      <c r="D120" s="9">
        <v>2438.0000000040004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1.9879198566715865</v>
      </c>
      <c r="X120" s="10"/>
      <c r="Y120" s="11"/>
      <c r="Z120" s="12">
        <v>2440.6925631624827</v>
      </c>
    </row>
    <row r="121" spans="1:26" x14ac:dyDescent="0.2">
      <c r="A121" s="8">
        <v>171</v>
      </c>
      <c r="B121" s="7" t="s">
        <v>217</v>
      </c>
      <c r="C121" s="8"/>
      <c r="D121" s="9">
        <v>39.299999999999997</v>
      </c>
      <c r="E121" s="9">
        <v>48.222912278248621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87.522912278248612</v>
      </c>
    </row>
    <row r="122" spans="1:26" x14ac:dyDescent="0.2">
      <c r="A122" s="8">
        <v>172</v>
      </c>
      <c r="B122" s="7" t="s">
        <v>218</v>
      </c>
      <c r="C122" s="8"/>
      <c r="D122" s="9">
        <v>535.50999998944008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535.50999998944008</v>
      </c>
    </row>
    <row r="123" spans="1:26" x14ac:dyDescent="0.2">
      <c r="A123" s="8">
        <v>174</v>
      </c>
      <c r="B123" s="7" t="s">
        <v>219</v>
      </c>
      <c r="C123" s="8"/>
      <c r="D123" s="9">
        <v>2002.3600000000001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2002.3600000000001</v>
      </c>
    </row>
    <row r="124" spans="1:26" x14ac:dyDescent="0.2">
      <c r="A124" s="8">
        <v>175</v>
      </c>
      <c r="B124" s="7" t="s">
        <v>391</v>
      </c>
      <c r="C124" s="8"/>
      <c r="D124" s="9">
        <v>75.499999998020002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75.499999998020002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17366.298964424972</v>
      </c>
      <c r="U125" s="9"/>
      <c r="V125" s="10"/>
      <c r="W125" s="10"/>
      <c r="X125" s="10"/>
      <c r="Y125" s="11"/>
      <c r="Z125" s="12">
        <v>17366.298964424972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6.9138246123578044</v>
      </c>
      <c r="Z127" s="21">
        <v>6.9138246123578044</v>
      </c>
    </row>
    <row r="128" spans="1:26" x14ac:dyDescent="0.2">
      <c r="A128" s="8">
        <v>179</v>
      </c>
      <c r="B128" s="7" t="s">
        <v>395</v>
      </c>
      <c r="C128" s="8"/>
      <c r="D128" s="9">
        <v>129272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129272</v>
      </c>
    </row>
    <row r="129" spans="1:26" x14ac:dyDescent="0.2">
      <c r="A129" s="8">
        <v>181</v>
      </c>
      <c r="B129" s="7" t="s">
        <v>60</v>
      </c>
      <c r="C129" s="14">
        <v>1.9600386863430417</v>
      </c>
      <c r="D129" s="9"/>
      <c r="E129" s="9">
        <v>445.09975695878711</v>
      </c>
      <c r="F129" s="9"/>
      <c r="G129" s="9"/>
      <c r="H129" s="9"/>
      <c r="I129" s="9"/>
      <c r="J129" s="9">
        <v>72236.273762523648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4.0033264991630256E-2</v>
      </c>
      <c r="X129" s="10"/>
      <c r="Y129" s="11">
        <v>17.067089159750378</v>
      </c>
      <c r="Z129" s="12">
        <v>72700.440680593514</v>
      </c>
    </row>
    <row r="130" spans="1:26" x14ac:dyDescent="0.2">
      <c r="A130" s="8">
        <v>182</v>
      </c>
      <c r="B130" s="7" t="s">
        <v>220</v>
      </c>
      <c r="C130" s="8"/>
      <c r="D130" s="9">
        <v>222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222</v>
      </c>
    </row>
    <row r="131" spans="1:26" x14ac:dyDescent="0.2">
      <c r="A131" s="8">
        <v>183</v>
      </c>
      <c r="B131" s="7" t="s">
        <v>221</v>
      </c>
      <c r="C131" s="8"/>
      <c r="D131" s="9">
        <v>1188.9000000000001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1188.9000000000001</v>
      </c>
    </row>
    <row r="132" spans="1:26" x14ac:dyDescent="0.2">
      <c r="A132" s="8">
        <v>184</v>
      </c>
      <c r="B132" s="7" t="s">
        <v>222</v>
      </c>
      <c r="C132" s="8"/>
      <c r="D132" s="9">
        <v>3856.299999586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3856.299999586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35986.751559756121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97.890621311652993</v>
      </c>
      <c r="X134" s="10"/>
      <c r="Y134" s="11"/>
      <c r="Z134" s="12">
        <v>36084.642181067771</v>
      </c>
    </row>
    <row r="135" spans="1:26" x14ac:dyDescent="0.2">
      <c r="A135" s="8">
        <v>187</v>
      </c>
      <c r="B135" s="7" t="s">
        <v>224</v>
      </c>
      <c r="C135" s="8"/>
      <c r="D135" s="9">
        <v>8232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8232</v>
      </c>
    </row>
    <row r="136" spans="1:26" x14ac:dyDescent="0.2">
      <c r="A136" s="8">
        <v>188</v>
      </c>
      <c r="B136" s="7" t="s">
        <v>397</v>
      </c>
      <c r="C136" s="17">
        <v>5.3810255845734099E-3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1.4630237813551814E-5</v>
      </c>
      <c r="X136" s="10"/>
      <c r="Y136" s="11"/>
      <c r="Z136" s="18">
        <v>5.3956558223869616E-3</v>
      </c>
    </row>
    <row r="137" spans="1:26" x14ac:dyDescent="0.2">
      <c r="A137" s="8">
        <v>190</v>
      </c>
      <c r="B137" s="7" t="s">
        <v>61</v>
      </c>
      <c r="C137" s="17">
        <v>1.6890893704905893E-3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1.6890893704905893E-3</v>
      </c>
    </row>
    <row r="138" spans="1:26" x14ac:dyDescent="0.2">
      <c r="A138" s="8">
        <v>191</v>
      </c>
      <c r="B138" s="7" t="s">
        <v>225</v>
      </c>
      <c r="C138" s="8"/>
      <c r="D138" s="9">
        <v>744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744</v>
      </c>
    </row>
    <row r="139" spans="1:26" x14ac:dyDescent="0.2">
      <c r="A139" s="8">
        <v>195</v>
      </c>
      <c r="B139" s="7" t="s">
        <v>226</v>
      </c>
      <c r="C139" s="8"/>
      <c r="D139" s="9">
        <v>1523.9999999942997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1523.9999999942997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4009.0000002406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4009.0000002406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2.8547477635697072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2.8547477635697072</v>
      </c>
    </row>
    <row r="147" spans="1:26" x14ac:dyDescent="0.2">
      <c r="A147" s="8">
        <v>206</v>
      </c>
      <c r="B147" s="7" t="s">
        <v>230</v>
      </c>
      <c r="C147" s="8"/>
      <c r="D147" s="9">
        <v>68.999999987999999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68.999999987999999</v>
      </c>
    </row>
    <row r="148" spans="1:26" x14ac:dyDescent="0.2">
      <c r="A148" s="8">
        <v>207</v>
      </c>
      <c r="B148" s="7" t="s">
        <v>400</v>
      </c>
      <c r="C148" s="8">
        <v>12.013594047606931</v>
      </c>
      <c r="D148" s="9">
        <v>49.048000000000002</v>
      </c>
      <c r="E148" s="9">
        <v>18.359572628006578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0.48870372772556836</v>
      </c>
      <c r="X148" s="10"/>
      <c r="Y148" s="11"/>
      <c r="Z148" s="12">
        <v>79.90987040333907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275.0840173694923</v>
      </c>
      <c r="T149" s="9"/>
      <c r="U149" s="9"/>
      <c r="V149" s="10"/>
      <c r="W149" s="10">
        <v>251.496211563732</v>
      </c>
      <c r="X149" s="10"/>
      <c r="Y149" s="11"/>
      <c r="Z149" s="12">
        <v>526.58022893322436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3320.0000001275498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3320.0000001275498</v>
      </c>
    </row>
    <row r="153" spans="1:26" x14ac:dyDescent="0.2">
      <c r="A153" s="8">
        <v>213</v>
      </c>
      <c r="B153" s="7" t="s">
        <v>403</v>
      </c>
      <c r="C153" s="8">
        <v>218.2378896293591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2.3075351926193255</v>
      </c>
      <c r="X153" s="10"/>
      <c r="Y153" s="11"/>
      <c r="Z153" s="12">
        <v>220.54542482197843</v>
      </c>
    </row>
    <row r="154" spans="1:26" x14ac:dyDescent="0.2">
      <c r="A154" s="8">
        <v>217</v>
      </c>
      <c r="B154" s="7" t="s">
        <v>232</v>
      </c>
      <c r="C154" s="8"/>
      <c r="D154" s="9">
        <v>1725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1725</v>
      </c>
    </row>
    <row r="155" spans="1:26" x14ac:dyDescent="0.2">
      <c r="A155" s="8">
        <v>218</v>
      </c>
      <c r="B155" s="7" t="s">
        <v>65</v>
      </c>
      <c r="C155" s="30">
        <v>0.9060765455577775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1.6198139437252276E-2</v>
      </c>
      <c r="X155" s="10"/>
      <c r="Y155" s="11"/>
      <c r="Z155" s="23">
        <v>0.92227468499502974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364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364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12.890526087972228</v>
      </c>
      <c r="D159" s="25"/>
      <c r="E159" s="25"/>
      <c r="F159" s="25"/>
      <c r="G159" s="25"/>
      <c r="H159" s="25"/>
      <c r="I159" s="25">
        <v>14318.765937499535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240.41512506474754</v>
      </c>
      <c r="X159" s="26"/>
      <c r="Y159" s="27"/>
      <c r="Z159" s="28">
        <v>14572.071588652256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61.249172815075482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61.249172815075482</v>
      </c>
    </row>
    <row r="161" spans="1:26" x14ac:dyDescent="0.2">
      <c r="A161" s="8">
        <v>227</v>
      </c>
      <c r="B161" s="7" t="s">
        <v>235</v>
      </c>
      <c r="C161" s="8"/>
      <c r="D161" s="9">
        <v>1760.0000001630003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1760.0000001630003</v>
      </c>
    </row>
    <row r="162" spans="1:26" x14ac:dyDescent="0.2">
      <c r="A162" s="8">
        <v>229</v>
      </c>
      <c r="B162" s="7" t="s">
        <v>236</v>
      </c>
      <c r="C162" s="8"/>
      <c r="D162" s="9">
        <v>13807.500002879999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13807.500002879999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37845.019722900266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37845.019722900266</v>
      </c>
    </row>
    <row r="164" spans="1:26" x14ac:dyDescent="0.2">
      <c r="A164" s="8">
        <v>232</v>
      </c>
      <c r="B164" s="7" t="s">
        <v>407</v>
      </c>
      <c r="C164" s="8">
        <v>15044.83826010425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15044.83826010425</v>
      </c>
    </row>
    <row r="165" spans="1:26" x14ac:dyDescent="0.2">
      <c r="A165" s="8">
        <v>233</v>
      </c>
      <c r="B165" s="7" t="s">
        <v>237</v>
      </c>
      <c r="C165" s="8"/>
      <c r="D165" s="9">
        <v>1680.0000000059999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1680.0000000059999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2.6341380260410996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2.6341380260410996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5124.2894250080726</v>
      </c>
      <c r="D169" s="9"/>
      <c r="E169" s="9"/>
      <c r="F169" s="31">
        <v>4.4225529717941178E-2</v>
      </c>
      <c r="G169" s="9">
        <v>84.679711902546543</v>
      </c>
      <c r="H169" s="9"/>
      <c r="I169" s="9"/>
      <c r="J169" s="9"/>
      <c r="K169" s="9">
        <v>562.51497936752276</v>
      </c>
      <c r="L169" s="9"/>
      <c r="M169" s="9">
        <v>3277.3682469859614</v>
      </c>
      <c r="N169" s="9">
        <v>273.99507517200783</v>
      </c>
      <c r="O169" s="9">
        <v>402.08844178642096</v>
      </c>
      <c r="P169" s="9">
        <v>86.321005286106328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9811.3011110383577</v>
      </c>
    </row>
    <row r="170" spans="1:26" x14ac:dyDescent="0.2">
      <c r="A170" s="8">
        <v>242</v>
      </c>
      <c r="B170" s="7" t="s">
        <v>68</v>
      </c>
      <c r="C170" s="17">
        <v>1.7912018721804104E-2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2.2936375795826599E-3</v>
      </c>
      <c r="X170" s="10"/>
      <c r="Y170" s="11"/>
      <c r="Z170" s="18">
        <v>2.0205656301386765E-2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1111.7451478892428</v>
      </c>
      <c r="V171" s="10"/>
      <c r="W171" s="10"/>
      <c r="X171" s="10"/>
      <c r="Y171" s="11"/>
      <c r="Z171" s="12">
        <v>1111.7451478892428</v>
      </c>
    </row>
    <row r="172" spans="1:26" x14ac:dyDescent="0.2">
      <c r="A172" s="8">
        <v>244</v>
      </c>
      <c r="B172" s="7" t="s">
        <v>239</v>
      </c>
      <c r="C172" s="8"/>
      <c r="D172" s="9">
        <v>92061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92061</v>
      </c>
    </row>
    <row r="173" spans="1:26" x14ac:dyDescent="0.2">
      <c r="A173" s="8">
        <v>245</v>
      </c>
      <c r="B173" s="7" t="s">
        <v>69</v>
      </c>
      <c r="C173" s="17">
        <v>1.5347739085564819E-3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1.696217416966942E-3</v>
      </c>
      <c r="X173" s="10"/>
      <c r="Y173" s="11"/>
      <c r="Z173" s="18">
        <v>3.2309913255234241E-3</v>
      </c>
    </row>
    <row r="174" spans="1:26" x14ac:dyDescent="0.2">
      <c r="A174" s="8">
        <v>248</v>
      </c>
      <c r="B174" s="7" t="s">
        <v>240</v>
      </c>
      <c r="C174" s="8"/>
      <c r="D174" s="9">
        <v>10629.999998497999</v>
      </c>
      <c r="E174" s="31">
        <v>3.428081236031167E-2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10630.034279310359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132.5000000185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132.5000000185</v>
      </c>
    </row>
    <row r="177" spans="1:26" x14ac:dyDescent="0.2">
      <c r="A177" s="8">
        <v>251</v>
      </c>
      <c r="B177" s="7" t="s">
        <v>243</v>
      </c>
      <c r="C177" s="17">
        <v>3.7944605126618895E-2</v>
      </c>
      <c r="D177" s="9">
        <v>11986.499999625599</v>
      </c>
      <c r="E177" s="9">
        <v>99.580082832969609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12086.118027063696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47.931318219918353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47.931318219918353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0.72158367689091008</v>
      </c>
      <c r="D181" s="9">
        <v>63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4.4995594937710839E-2</v>
      </c>
      <c r="X181" s="10"/>
      <c r="Y181" s="11"/>
      <c r="Z181" s="12">
        <v>63.766579271828618</v>
      </c>
    </row>
    <row r="182" spans="1:26" x14ac:dyDescent="0.2">
      <c r="A182" s="8">
        <v>258</v>
      </c>
      <c r="B182" s="7" t="s">
        <v>247</v>
      </c>
      <c r="C182" s="14">
        <v>5.8337268657734374</v>
      </c>
      <c r="D182" s="9">
        <v>1053.6000001549999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3.8357716267270248</v>
      </c>
      <c r="X182" s="10"/>
      <c r="Y182" s="11"/>
      <c r="Z182" s="12">
        <v>1063.2694986475005</v>
      </c>
    </row>
    <row r="183" spans="1:26" x14ac:dyDescent="0.2">
      <c r="A183" s="8">
        <v>259</v>
      </c>
      <c r="B183" s="7" t="s">
        <v>248</v>
      </c>
      <c r="C183" s="8">
        <v>31.296415377966074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31.296415377966074</v>
      </c>
    </row>
    <row r="184" spans="1:26" x14ac:dyDescent="0.2">
      <c r="A184" s="8">
        <v>260</v>
      </c>
      <c r="B184" s="7" t="s">
        <v>249</v>
      </c>
      <c r="C184" s="17">
        <v>6.2605255561863096E-2</v>
      </c>
      <c r="D184" s="9">
        <v>14824.9999998448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14825.062605100362</v>
      </c>
    </row>
    <row r="185" spans="1:26" x14ac:dyDescent="0.2">
      <c r="A185" s="8">
        <v>261</v>
      </c>
      <c r="B185" s="7" t="s">
        <v>250</v>
      </c>
      <c r="C185" s="8"/>
      <c r="D185" s="9">
        <v>190.5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190.5</v>
      </c>
    </row>
    <row r="186" spans="1:26" x14ac:dyDescent="0.2">
      <c r="A186" s="8">
        <v>262</v>
      </c>
      <c r="B186" s="7" t="s">
        <v>71</v>
      </c>
      <c r="C186" s="8">
        <v>1035.578262931688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7.2581439831187975</v>
      </c>
      <c r="X186" s="10"/>
      <c r="Y186" s="20">
        <v>7.7503491785309153</v>
      </c>
      <c r="Z186" s="12">
        <v>1050.5867560933377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104.5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104.5</v>
      </c>
    </row>
    <row r="189" spans="1:26" x14ac:dyDescent="0.2">
      <c r="A189" s="8">
        <v>267</v>
      </c>
      <c r="B189" s="7" t="s">
        <v>252</v>
      </c>
      <c r="C189" s="8"/>
      <c r="D189" s="9">
        <v>320.000000032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320.000000032</v>
      </c>
    </row>
    <row r="190" spans="1:26" x14ac:dyDescent="0.2">
      <c r="A190" s="8">
        <v>268</v>
      </c>
      <c r="B190" s="7" t="s">
        <v>253</v>
      </c>
      <c r="C190" s="8">
        <v>21.777504287841314</v>
      </c>
      <c r="D190" s="9">
        <v>18299.999999983203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18321.777504271045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6.1850046440699629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31.980522851783384</v>
      </c>
      <c r="X193" s="10">
        <v>14.88502142198738</v>
      </c>
      <c r="Y193" s="11">
        <v>12.183755839811296</v>
      </c>
      <c r="Z193" s="12">
        <v>245.23430475765201</v>
      </c>
    </row>
    <row r="194" spans="1:26" x14ac:dyDescent="0.2">
      <c r="A194" s="8">
        <v>273</v>
      </c>
      <c r="B194" s="7" t="s">
        <v>409</v>
      </c>
      <c r="C194" s="30">
        <v>0.47693682097585222</v>
      </c>
      <c r="D194" s="9">
        <v>144.29999999999998</v>
      </c>
      <c r="E194" s="22">
        <v>0.41212005958965453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2.2381755642933562E-4</v>
      </c>
      <c r="X194" s="10"/>
      <c r="Y194" s="11"/>
      <c r="Z194" s="12">
        <v>145.18928069812191</v>
      </c>
    </row>
    <row r="195" spans="1:26" x14ac:dyDescent="0.2">
      <c r="A195" s="8">
        <v>275</v>
      </c>
      <c r="B195" s="7" t="s">
        <v>73</v>
      </c>
      <c r="C195" s="8">
        <v>1655.5838644807129</v>
      </c>
      <c r="D195" s="9">
        <v>3569.1959999321366</v>
      </c>
      <c r="E195" s="22">
        <v>0.32582420673605406</v>
      </c>
      <c r="F195" s="9"/>
      <c r="G195" s="9"/>
      <c r="H195" s="9"/>
      <c r="I195" s="9">
        <v>14851.486685622043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5884.54714329545</v>
      </c>
      <c r="X195" s="10"/>
      <c r="Y195" s="11"/>
      <c r="Z195" s="12">
        <v>25961.139517537078</v>
      </c>
    </row>
    <row r="196" spans="1:26" x14ac:dyDescent="0.2">
      <c r="A196" s="8">
        <v>277</v>
      </c>
      <c r="B196" s="7" t="s">
        <v>74</v>
      </c>
      <c r="C196" s="8">
        <v>214.20113596008514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155.33759992217509</v>
      </c>
      <c r="X196" s="10"/>
      <c r="Y196" s="11"/>
      <c r="Z196" s="12">
        <v>369.5387358822602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5076.4993696763695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5.1862516513366517</v>
      </c>
      <c r="X199" s="10"/>
      <c r="Y199" s="11">
        <v>10.866162191412307</v>
      </c>
      <c r="Z199" s="12">
        <v>5092.5517835191185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0.1209259196551476</v>
      </c>
      <c r="D201" s="9">
        <v>233940.5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233940.62092591965</v>
      </c>
    </row>
    <row r="202" spans="1:26" x14ac:dyDescent="0.2">
      <c r="A202" s="8">
        <v>286</v>
      </c>
      <c r="B202" s="7" t="s">
        <v>255</v>
      </c>
      <c r="C202" s="8"/>
      <c r="D202" s="9">
        <v>88.000000015840016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88.000000015840016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14317.95720302267</v>
      </c>
      <c r="U204" s="9"/>
      <c r="V204" s="10"/>
      <c r="W204" s="10"/>
      <c r="X204" s="10"/>
      <c r="Y204" s="11"/>
      <c r="Z204" s="12">
        <v>14317.95720302267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2030.9999999998399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2030.9999999998399</v>
      </c>
    </row>
    <row r="209" spans="1:26" x14ac:dyDescent="0.2">
      <c r="A209" s="8">
        <v>298</v>
      </c>
      <c r="B209" s="7" t="s">
        <v>77</v>
      </c>
      <c r="C209" s="14">
        <v>6.3733623468368874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6.3733623468368874</v>
      </c>
    </row>
    <row r="210" spans="1:26" x14ac:dyDescent="0.2">
      <c r="A210" s="8">
        <v>299</v>
      </c>
      <c r="B210" s="7" t="s">
        <v>78</v>
      </c>
      <c r="C210" s="17">
        <v>5.2296462507695561E-2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1.2066705125167046E-2</v>
      </c>
      <c r="X210" s="10"/>
      <c r="Y210" s="11"/>
      <c r="Z210" s="18">
        <v>6.4363167632862608E-2</v>
      </c>
    </row>
    <row r="211" spans="1:26" x14ac:dyDescent="0.2">
      <c r="A211" s="8">
        <v>300</v>
      </c>
      <c r="B211" s="7" t="s">
        <v>79</v>
      </c>
      <c r="C211" s="8">
        <v>194349.60768231313</v>
      </c>
      <c r="D211" s="9">
        <v>351.69999999647496</v>
      </c>
      <c r="E211" s="22">
        <v>0.64460809200117397</v>
      </c>
      <c r="F211" s="9">
        <v>9291.9355237599812</v>
      </c>
      <c r="G211" s="9">
        <v>54384.098353053887</v>
      </c>
      <c r="H211" s="9"/>
      <c r="I211" s="9"/>
      <c r="J211" s="9"/>
      <c r="K211" s="9">
        <v>6652.2628112355151</v>
      </c>
      <c r="L211" s="9">
        <v>781.44123756818351</v>
      </c>
      <c r="M211" s="9">
        <v>142795.09514707452</v>
      </c>
      <c r="N211" s="9">
        <v>3347.0936069485319</v>
      </c>
      <c r="O211" s="9">
        <v>2098.5107081947826</v>
      </c>
      <c r="P211" s="9">
        <v>542.28020381562828</v>
      </c>
      <c r="Q211" s="9">
        <v>96.633135088062602</v>
      </c>
      <c r="R211" s="9">
        <v>80.704493552218239</v>
      </c>
      <c r="S211" s="9"/>
      <c r="T211" s="9"/>
      <c r="U211" s="9"/>
      <c r="V211" s="10"/>
      <c r="W211" s="10">
        <v>373.45829173201543</v>
      </c>
      <c r="X211" s="10"/>
      <c r="Y211" s="20">
        <v>2.4023708271820592</v>
      </c>
      <c r="Z211" s="12">
        <v>415147.86817325198</v>
      </c>
    </row>
    <row r="212" spans="1:26" x14ac:dyDescent="0.2">
      <c r="A212" s="8">
        <v>302</v>
      </c>
      <c r="B212" s="7" t="s">
        <v>80</v>
      </c>
      <c r="C212" s="8">
        <v>2472.8044841547494</v>
      </c>
      <c r="D212" s="9">
        <v>925.2999999993599</v>
      </c>
      <c r="E212" s="16">
        <v>1.7349109730781149</v>
      </c>
      <c r="F212" s="9"/>
      <c r="G212" s="9"/>
      <c r="H212" s="9"/>
      <c r="I212" s="9"/>
      <c r="J212" s="9"/>
      <c r="K212" s="9"/>
      <c r="L212" s="9"/>
      <c r="M212" s="9">
        <v>361.15907060034863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39.693199254345522</v>
      </c>
      <c r="X212" s="10"/>
      <c r="Y212" s="11"/>
      <c r="Z212" s="12">
        <v>3800.6916649818813</v>
      </c>
    </row>
    <row r="213" spans="1:26" x14ac:dyDescent="0.2">
      <c r="A213" s="8">
        <v>308</v>
      </c>
      <c r="B213" s="7" t="s">
        <v>81</v>
      </c>
      <c r="C213" s="17">
        <v>9.6315642014502698E-2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4.3714357737331042</v>
      </c>
      <c r="X213" s="10"/>
      <c r="Y213" s="11"/>
      <c r="Z213" s="21">
        <v>4.4677514157476068</v>
      </c>
    </row>
    <row r="214" spans="1:26" x14ac:dyDescent="0.2">
      <c r="A214" s="8">
        <v>309</v>
      </c>
      <c r="B214" s="7" t="s">
        <v>82</v>
      </c>
      <c r="C214" s="8">
        <v>19.429163658652961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1964.4091092601409</v>
      </c>
      <c r="X214" s="13">
        <v>8.6467208217231608</v>
      </c>
      <c r="Y214" s="11">
        <v>12.286136681207671</v>
      </c>
      <c r="Z214" s="12">
        <v>2004.7711304217246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1.092868228409402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1.092868228409402</v>
      </c>
    </row>
    <row r="218" spans="1:26" x14ac:dyDescent="0.2">
      <c r="A218" s="8">
        <v>317</v>
      </c>
      <c r="B218" s="7" t="s">
        <v>127</v>
      </c>
      <c r="C218" s="30">
        <v>0.23951237655045049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0.23951237655045049</v>
      </c>
    </row>
    <row r="219" spans="1:26" x14ac:dyDescent="0.2">
      <c r="A219" s="8">
        <v>318</v>
      </c>
      <c r="B219" s="7" t="s">
        <v>84</v>
      </c>
      <c r="C219" s="14">
        <v>2.4114231050679131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0.15431063051129609</v>
      </c>
      <c r="X219" s="10"/>
      <c r="Y219" s="11"/>
      <c r="Z219" s="21">
        <v>2.5657337355792094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2.667092639043276E-2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2.667092639043276E-2</v>
      </c>
    </row>
    <row r="222" spans="1:26" x14ac:dyDescent="0.2">
      <c r="A222" s="8">
        <v>321</v>
      </c>
      <c r="B222" s="7" t="s">
        <v>85</v>
      </c>
      <c r="C222" s="30">
        <v>0.56801372412050832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65.052740555897302</v>
      </c>
      <c r="X222" s="10"/>
      <c r="Y222" s="51">
        <v>0.56542048495745434</v>
      </c>
      <c r="Z222" s="12">
        <v>66.186174764975263</v>
      </c>
    </row>
    <row r="223" spans="1:26" x14ac:dyDescent="0.2">
      <c r="A223" s="8">
        <v>323</v>
      </c>
      <c r="B223" s="7" t="s">
        <v>257</v>
      </c>
      <c r="C223" s="8"/>
      <c r="D223" s="9">
        <v>613.5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613.5</v>
      </c>
    </row>
    <row r="224" spans="1:26" x14ac:dyDescent="0.2">
      <c r="A224" s="8">
        <v>325</v>
      </c>
      <c r="B224" s="7" t="s">
        <v>258</v>
      </c>
      <c r="C224" s="8"/>
      <c r="D224" s="9">
        <v>21293.000000858003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21293.000000858003</v>
      </c>
    </row>
    <row r="225" spans="1:26" x14ac:dyDescent="0.2">
      <c r="A225" s="8">
        <v>328</v>
      </c>
      <c r="B225" s="7" t="s">
        <v>259</v>
      </c>
      <c r="C225" s="14">
        <v>3.019048135797576</v>
      </c>
      <c r="D225" s="9">
        <v>2560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0.74421953919819317</v>
      </c>
      <c r="X225" s="10"/>
      <c r="Y225" s="11"/>
      <c r="Z225" s="12">
        <v>2563.7632676749959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81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81</v>
      </c>
    </row>
    <row r="228" spans="1:26" x14ac:dyDescent="0.2">
      <c r="A228" s="8">
        <v>332</v>
      </c>
      <c r="B228" s="7" t="s">
        <v>86</v>
      </c>
      <c r="C228" s="53">
        <v>7.8376429488797537E-5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2">
        <v>1.521760450289265E-5</v>
      </c>
      <c r="X228" s="13">
        <v>4.4493530847910012</v>
      </c>
      <c r="Y228" s="51">
        <v>0.68225798148765326</v>
      </c>
      <c r="Z228" s="21">
        <v>5.1317046603126464</v>
      </c>
    </row>
    <row r="229" spans="1:26" x14ac:dyDescent="0.2">
      <c r="A229" s="8">
        <v>333</v>
      </c>
      <c r="B229" s="7" t="s">
        <v>87</v>
      </c>
      <c r="C229" s="30">
        <v>0.94996888393942802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0.94996888393942802</v>
      </c>
    </row>
    <row r="230" spans="1:26" x14ac:dyDescent="0.2">
      <c r="A230" s="8">
        <v>336</v>
      </c>
      <c r="B230" s="7" t="s">
        <v>88</v>
      </c>
      <c r="C230" s="14">
        <v>1.9885893394264025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2.6848536541780645</v>
      </c>
      <c r="X230" s="10"/>
      <c r="Y230" s="11"/>
      <c r="Z230" s="21">
        <v>4.6734429936044668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20.3999999967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20.3999999967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2.6395147789863569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6.182963834561566E-2</v>
      </c>
      <c r="X234" s="10"/>
      <c r="Y234" s="11"/>
      <c r="Z234" s="21">
        <v>2.7013444173319727</v>
      </c>
    </row>
    <row r="235" spans="1:26" x14ac:dyDescent="0.2">
      <c r="A235" s="8">
        <v>343</v>
      </c>
      <c r="B235" s="7" t="s">
        <v>262</v>
      </c>
      <c r="C235" s="17">
        <v>4.3236697660215245E-3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4.90108143240143E-6</v>
      </c>
      <c r="X235" s="10"/>
      <c r="Y235" s="11"/>
      <c r="Z235" s="18">
        <v>4.3285708474539259E-3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28.619448582614897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28.619448582614897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59.657300922569746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0.10741666676584508</v>
      </c>
      <c r="X239" s="13">
        <v>8.8426012162684966</v>
      </c>
      <c r="Y239" s="11"/>
      <c r="Z239" s="12">
        <v>68.607318805604081</v>
      </c>
    </row>
    <row r="240" spans="1:26" x14ac:dyDescent="0.2">
      <c r="A240" s="8">
        <v>350</v>
      </c>
      <c r="B240" s="7" t="s">
        <v>263</v>
      </c>
      <c r="C240" s="8"/>
      <c r="D240" s="9">
        <v>505.59999997299997</v>
      </c>
      <c r="E240" s="9">
        <v>210.70810475295599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716.3081047259559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580.73679268055503</v>
      </c>
      <c r="L241" s="9">
        <v>476.60122851760673</v>
      </c>
      <c r="M241" s="9">
        <v>4523.0384469443252</v>
      </c>
      <c r="N241" s="9">
        <v>85.976207159173896</v>
      </c>
      <c r="O241" s="9">
        <v>582.99078951368733</v>
      </c>
      <c r="P241" s="9">
        <v>17.333375455955178</v>
      </c>
      <c r="Q241" s="9">
        <v>128.84418011741681</v>
      </c>
      <c r="R241" s="9">
        <v>213.90931180638356</v>
      </c>
      <c r="S241" s="9"/>
      <c r="T241" s="9"/>
      <c r="U241" s="9"/>
      <c r="V241" s="10"/>
      <c r="W241" s="10"/>
      <c r="X241" s="10"/>
      <c r="Y241" s="11"/>
      <c r="Z241" s="12">
        <v>6609.4303321951047</v>
      </c>
    </row>
    <row r="242" spans="1:26" x14ac:dyDescent="0.2">
      <c r="A242" s="8">
        <v>354</v>
      </c>
      <c r="B242" s="7" t="s">
        <v>129</v>
      </c>
      <c r="C242" s="8">
        <v>44.113562638854177</v>
      </c>
      <c r="D242" s="9">
        <v>204.2</v>
      </c>
      <c r="E242" s="9"/>
      <c r="F242" s="9"/>
      <c r="G242" s="9">
        <v>741.28400143116608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989.59756407002021</v>
      </c>
    </row>
    <row r="243" spans="1:26" x14ac:dyDescent="0.2">
      <c r="A243" s="8">
        <v>355</v>
      </c>
      <c r="B243" s="7" t="s">
        <v>424</v>
      </c>
      <c r="C243" s="8">
        <v>377.99412768654736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19.962983457302556</v>
      </c>
      <c r="X243" s="10"/>
      <c r="Y243" s="11"/>
      <c r="Z243" s="12">
        <v>397.95711114384994</v>
      </c>
    </row>
    <row r="244" spans="1:26" x14ac:dyDescent="0.2">
      <c r="A244" s="8">
        <v>356</v>
      </c>
      <c r="B244" s="7" t="s">
        <v>425</v>
      </c>
      <c r="C244" s="14">
        <v>8.5087697303528707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8.5087697303528707</v>
      </c>
    </row>
    <row r="245" spans="1:26" x14ac:dyDescent="0.2">
      <c r="A245" s="8">
        <v>357</v>
      </c>
      <c r="B245" s="7" t="s">
        <v>264</v>
      </c>
      <c r="C245" s="8"/>
      <c r="D245" s="9">
        <v>2455.0000000417499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2455.0000000417499</v>
      </c>
    </row>
    <row r="246" spans="1:26" x14ac:dyDescent="0.2">
      <c r="A246" s="8">
        <v>358</v>
      </c>
      <c r="B246" s="7" t="s">
        <v>265</v>
      </c>
      <c r="C246" s="8"/>
      <c r="D246" s="9">
        <v>359.99999996000003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359.99999996000003</v>
      </c>
    </row>
    <row r="247" spans="1:26" x14ac:dyDescent="0.2">
      <c r="A247" s="8">
        <v>360</v>
      </c>
      <c r="B247" s="7" t="s">
        <v>266</v>
      </c>
      <c r="C247" s="8"/>
      <c r="D247" s="9">
        <v>9000.0000004878002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9000.0000004878002</v>
      </c>
    </row>
    <row r="248" spans="1:26" x14ac:dyDescent="0.2">
      <c r="A248" s="8">
        <v>361</v>
      </c>
      <c r="B248" s="7" t="s">
        <v>267</v>
      </c>
      <c r="C248" s="8"/>
      <c r="D248" s="9">
        <v>200.4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200.4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344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344</v>
      </c>
    </row>
    <row r="251" spans="1:26" x14ac:dyDescent="0.2">
      <c r="A251" s="8">
        <v>369</v>
      </c>
      <c r="B251" s="7" t="s">
        <v>270</v>
      </c>
      <c r="C251" s="8"/>
      <c r="D251" s="9">
        <v>4920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4920</v>
      </c>
    </row>
    <row r="252" spans="1:26" x14ac:dyDescent="0.2">
      <c r="A252" s="8">
        <v>374</v>
      </c>
      <c r="B252" s="7" t="s">
        <v>93</v>
      </c>
      <c r="C252" s="8">
        <v>478.10430273901881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1781.3094771089304</v>
      </c>
      <c r="Y252" s="11"/>
      <c r="Z252" s="12">
        <v>2259.4137798479492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3.2834297287388075</v>
      </c>
      <c r="L253" s="9"/>
      <c r="M253" s="9">
        <v>62.967090857919281</v>
      </c>
      <c r="N253" s="9"/>
      <c r="O253" s="22">
        <v>0.76704031361530867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67.017560900273395</v>
      </c>
    </row>
    <row r="254" spans="1:26" x14ac:dyDescent="0.2">
      <c r="A254" s="8">
        <v>376</v>
      </c>
      <c r="B254" s="7" t="s">
        <v>271</v>
      </c>
      <c r="C254" s="8"/>
      <c r="D254" s="9">
        <v>3080.5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3080.5</v>
      </c>
    </row>
    <row r="255" spans="1:26" x14ac:dyDescent="0.2">
      <c r="A255" s="8">
        <v>378</v>
      </c>
      <c r="B255" s="7" t="s">
        <v>272</v>
      </c>
      <c r="C255" s="8"/>
      <c r="D255" s="9">
        <v>19460.000002799996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19460.000002799996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221.52872799498539</v>
      </c>
      <c r="T257" s="9"/>
      <c r="U257" s="9"/>
      <c r="V257" s="10"/>
      <c r="W257" s="10">
        <v>78.63957129010906</v>
      </c>
      <c r="X257" s="10"/>
      <c r="Y257" s="11"/>
      <c r="Z257" s="12">
        <v>300.16829928509446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1958.5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1958.5</v>
      </c>
    </row>
    <row r="260" spans="1:26" x14ac:dyDescent="0.2">
      <c r="A260" s="8">
        <v>384</v>
      </c>
      <c r="B260" s="7" t="s">
        <v>429</v>
      </c>
      <c r="C260" s="8">
        <v>5870.5547577800608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5870.5547577800608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31.547445591784157</v>
      </c>
      <c r="D264" s="9"/>
      <c r="E264" s="9"/>
      <c r="F264" s="9"/>
      <c r="G264" s="9"/>
      <c r="H264" s="9"/>
      <c r="I264" s="9">
        <v>1056.4610501253201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514.31676445632229</v>
      </c>
      <c r="X264" s="10"/>
      <c r="Y264" s="11"/>
      <c r="Z264" s="12">
        <v>1602.3252601734266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3.2264383253229343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2.5377173858658904E-4</v>
      </c>
      <c r="X266" s="10"/>
      <c r="Y266" s="11"/>
      <c r="Z266" s="21">
        <v>3.2266920970615209</v>
      </c>
    </row>
    <row r="267" spans="1:26" x14ac:dyDescent="0.2">
      <c r="A267" s="8">
        <v>392</v>
      </c>
      <c r="B267" s="7" t="s">
        <v>130</v>
      </c>
      <c r="C267" s="8">
        <v>41823.523633635064</v>
      </c>
      <c r="D267" s="9"/>
      <c r="E267" s="9"/>
      <c r="F267" s="9">
        <v>1362.7275713108254</v>
      </c>
      <c r="G267" s="9"/>
      <c r="H267" s="9"/>
      <c r="I267" s="9"/>
      <c r="J267" s="9"/>
      <c r="K267" s="9">
        <v>4555.2597871724192</v>
      </c>
      <c r="L267" s="9"/>
      <c r="M267" s="9">
        <v>38872.157553972203</v>
      </c>
      <c r="N267" s="9"/>
      <c r="O267" s="9">
        <v>889.67559994475948</v>
      </c>
      <c r="P267" s="9"/>
      <c r="Q267" s="9"/>
      <c r="R267" s="9"/>
      <c r="S267" s="9"/>
      <c r="T267" s="9"/>
      <c r="U267" s="9"/>
      <c r="V267" s="10"/>
      <c r="W267" s="15">
        <v>0.27315816237727059</v>
      </c>
      <c r="X267" s="10"/>
      <c r="Y267" s="11">
        <v>21.245454648899106</v>
      </c>
      <c r="Z267" s="12">
        <v>87524.862758846561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14">
        <v>7.6677941473797144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7.6677941473797144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2.532131523914229E-2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2.532131523914229E-2</v>
      </c>
    </row>
    <row r="274" spans="1:26" x14ac:dyDescent="0.2">
      <c r="A274" s="8">
        <v>399</v>
      </c>
      <c r="B274" s="7" t="s">
        <v>99</v>
      </c>
      <c r="C274" s="17">
        <v>9.7321402462478054E-3</v>
      </c>
      <c r="D274" s="9"/>
      <c r="E274" s="9"/>
      <c r="F274" s="9"/>
      <c r="G274" s="9"/>
      <c r="H274" s="9"/>
      <c r="I274" s="9"/>
      <c r="J274" s="9"/>
      <c r="K274" s="9">
        <v>191.64567282798242</v>
      </c>
      <c r="L274" s="9"/>
      <c r="M274" s="9">
        <v>734.36465926082246</v>
      </c>
      <c r="N274" s="9">
        <v>49.036076733629351</v>
      </c>
      <c r="O274" s="9">
        <v>266.57522542678214</v>
      </c>
      <c r="P274" s="9">
        <v>11.533495935891549</v>
      </c>
      <c r="Q274" s="9">
        <v>32.211045029354203</v>
      </c>
      <c r="R274" s="9"/>
      <c r="S274" s="9"/>
      <c r="T274" s="9"/>
      <c r="U274" s="9"/>
      <c r="V274" s="10"/>
      <c r="W274" s="54">
        <v>6.4905924892418918E-6</v>
      </c>
      <c r="X274" s="10"/>
      <c r="Y274" s="11"/>
      <c r="Z274" s="12">
        <v>1285.3759138453008</v>
      </c>
    </row>
    <row r="275" spans="1:26" x14ac:dyDescent="0.2">
      <c r="A275" s="8">
        <v>400</v>
      </c>
      <c r="B275" s="7" t="s">
        <v>100</v>
      </c>
      <c r="C275" s="8">
        <v>2940.0166552947098</v>
      </c>
      <c r="D275" s="16">
        <v>2.8</v>
      </c>
      <c r="E275" s="9"/>
      <c r="F275" s="9"/>
      <c r="G275" s="9"/>
      <c r="H275" s="9"/>
      <c r="I275" s="9"/>
      <c r="J275" s="9"/>
      <c r="K275" s="9">
        <v>6218.5386845621351</v>
      </c>
      <c r="L275" s="9">
        <v>389.78646590681876</v>
      </c>
      <c r="M275" s="9">
        <v>60496.524980394621</v>
      </c>
      <c r="N275" s="9">
        <v>1045.313255259942</v>
      </c>
      <c r="O275" s="9">
        <v>2602.0657815270724</v>
      </c>
      <c r="P275" s="9">
        <v>169.05768973496032</v>
      </c>
      <c r="Q275" s="9">
        <v>128.84418011741681</v>
      </c>
      <c r="R275" s="9">
        <v>225.78426689612974</v>
      </c>
      <c r="S275" s="9"/>
      <c r="T275" s="9"/>
      <c r="U275" s="9"/>
      <c r="V275" s="10"/>
      <c r="W275" s="13">
        <v>2.9345343842836384</v>
      </c>
      <c r="X275" s="10"/>
      <c r="Y275" s="11">
        <v>58.769655395193453</v>
      </c>
      <c r="Z275" s="12">
        <v>74280.436149473288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114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114</v>
      </c>
    </row>
    <row r="278" spans="1:26" x14ac:dyDescent="0.2">
      <c r="A278" s="8">
        <v>403</v>
      </c>
      <c r="B278" s="7" t="s">
        <v>101</v>
      </c>
      <c r="C278" s="17">
        <v>7.7802797263470695E-3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7.7802797263470695E-3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92.026938749547014</v>
      </c>
      <c r="D280" s="9">
        <v>299.99999999980002</v>
      </c>
      <c r="E280" s="9">
        <v>37.1913017174194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429.21824046676642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5648.7581235433427</v>
      </c>
      <c r="D282" s="9">
        <v>41140.325001553698</v>
      </c>
      <c r="E282" s="9">
        <v>11.046274944497521</v>
      </c>
      <c r="F282" s="9"/>
      <c r="G282" s="9"/>
      <c r="H282" s="9"/>
      <c r="I282" s="9">
        <v>213955.54266490776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12163.211307005273</v>
      </c>
      <c r="X282" s="10"/>
      <c r="Y282" s="11"/>
      <c r="Z282" s="12">
        <v>272918.88337195455</v>
      </c>
    </row>
    <row r="283" spans="1:26" ht="40.5" customHeight="1" x14ac:dyDescent="0.2">
      <c r="A283" s="8">
        <v>408</v>
      </c>
      <c r="B283" s="7" t="s">
        <v>438</v>
      </c>
      <c r="C283" s="8">
        <v>46.435892321991666</v>
      </c>
      <c r="D283" s="9">
        <v>16875.000000937289</v>
      </c>
      <c r="E283" s="16">
        <v>1.2773095163469108</v>
      </c>
      <c r="F283" s="9"/>
      <c r="G283" s="9"/>
      <c r="H283" s="9"/>
      <c r="I283" s="9">
        <v>87.318336940769157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82.227220062240093</v>
      </c>
      <c r="X283" s="10"/>
      <c r="Y283" s="11"/>
      <c r="Z283" s="12">
        <v>17092.258759778637</v>
      </c>
    </row>
    <row r="284" spans="1:26" ht="26" x14ac:dyDescent="0.2">
      <c r="A284" s="8">
        <v>409</v>
      </c>
      <c r="B284" s="7" t="s">
        <v>439</v>
      </c>
      <c r="C284" s="8">
        <v>130.30841293042084</v>
      </c>
      <c r="D284" s="9">
        <v>3860.099999920968</v>
      </c>
      <c r="E284" s="31">
        <v>3.2912365870007128E-2</v>
      </c>
      <c r="F284" s="9"/>
      <c r="G284" s="9"/>
      <c r="H284" s="9"/>
      <c r="I284" s="9">
        <v>42649.154774443625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16765.938594097806</v>
      </c>
      <c r="X284" s="10"/>
      <c r="Y284" s="11"/>
      <c r="Z284" s="12">
        <v>63405.534693758687</v>
      </c>
    </row>
    <row r="285" spans="1:26" ht="40.5" customHeight="1" x14ac:dyDescent="0.2">
      <c r="A285" s="8">
        <v>410</v>
      </c>
      <c r="B285" s="7" t="s">
        <v>440</v>
      </c>
      <c r="C285" s="8">
        <v>321.58932043577562</v>
      </c>
      <c r="D285" s="9">
        <v>21966.900001231541</v>
      </c>
      <c r="E285" s="9">
        <v>30.729345312865448</v>
      </c>
      <c r="F285" s="9"/>
      <c r="G285" s="9"/>
      <c r="H285" s="9"/>
      <c r="I285" s="9">
        <v>595.80228216887747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100.75280747308683</v>
      </c>
      <c r="X285" s="10"/>
      <c r="Y285" s="11"/>
      <c r="Z285" s="12">
        <v>23015.773756622148</v>
      </c>
    </row>
    <row r="286" spans="1:26" x14ac:dyDescent="0.2">
      <c r="A286" s="8">
        <v>411</v>
      </c>
      <c r="B286" s="7" t="s">
        <v>103</v>
      </c>
      <c r="C286" s="8">
        <v>26397.141958565262</v>
      </c>
      <c r="D286" s="9"/>
      <c r="E286" s="9"/>
      <c r="F286" s="9">
        <v>299.92492314718049</v>
      </c>
      <c r="G286" s="9"/>
      <c r="H286" s="9"/>
      <c r="I286" s="9"/>
      <c r="J286" s="9"/>
      <c r="K286" s="9">
        <v>3177.6448277696772</v>
      </c>
      <c r="L286" s="9">
        <v>586.75321035966374</v>
      </c>
      <c r="M286" s="9">
        <v>22263.670332108879</v>
      </c>
      <c r="N286" s="9">
        <v>133.8417330653597</v>
      </c>
      <c r="O286" s="9">
        <v>9307.1569350618138</v>
      </c>
      <c r="P286" s="9">
        <v>43.539829974910511</v>
      </c>
      <c r="Q286" s="9">
        <v>386.53254035225041</v>
      </c>
      <c r="R286" s="9">
        <v>107.78338815302986</v>
      </c>
      <c r="S286" s="9"/>
      <c r="T286" s="9"/>
      <c r="U286" s="9"/>
      <c r="V286" s="10"/>
      <c r="W286" s="10">
        <v>41302.536577035266</v>
      </c>
      <c r="X286" s="10">
        <v>428.15808022133012</v>
      </c>
      <c r="Y286" s="11">
        <v>21.19724011084049</v>
      </c>
      <c r="Z286" s="12">
        <v>104455.88157592546</v>
      </c>
    </row>
    <row r="287" spans="1:26" x14ac:dyDescent="0.2">
      <c r="A287" s="8">
        <v>412</v>
      </c>
      <c r="B287" s="7" t="s">
        <v>104</v>
      </c>
      <c r="C287" s="14">
        <v>7.327473840065581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2.0638617391480976</v>
      </c>
      <c r="X287" s="13">
        <v>3.3146185228475371</v>
      </c>
      <c r="Y287" s="20">
        <v>6.6680152085940199</v>
      </c>
      <c r="Z287" s="12">
        <v>19.373969310655234</v>
      </c>
    </row>
    <row r="288" spans="1:26" x14ac:dyDescent="0.2">
      <c r="A288" s="8">
        <v>413</v>
      </c>
      <c r="B288" s="7" t="s">
        <v>105</v>
      </c>
      <c r="C288" s="14">
        <v>3.3456508114892012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3.3456508114892012</v>
      </c>
    </row>
    <row r="289" spans="1:26" x14ac:dyDescent="0.2">
      <c r="A289" s="8">
        <v>415</v>
      </c>
      <c r="B289" s="7" t="s">
        <v>106</v>
      </c>
      <c r="C289" s="8">
        <v>70.375862432765288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1.4719451802386023</v>
      </c>
      <c r="X289" s="10"/>
      <c r="Y289" s="11"/>
      <c r="Z289" s="12">
        <v>71.847807613003894</v>
      </c>
    </row>
    <row r="290" spans="1:26" x14ac:dyDescent="0.2">
      <c r="A290" s="8">
        <v>420</v>
      </c>
      <c r="B290" s="7" t="s">
        <v>107</v>
      </c>
      <c r="C290" s="8">
        <v>1180.3275163970707</v>
      </c>
      <c r="D290" s="9"/>
      <c r="E290" s="9"/>
      <c r="F290" s="9">
        <v>179.08159854736104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6.253478703477473</v>
      </c>
      <c r="X290" s="10"/>
      <c r="Y290" s="11"/>
      <c r="Z290" s="12">
        <v>1365.662593647909</v>
      </c>
    </row>
    <row r="291" spans="1:26" x14ac:dyDescent="0.2">
      <c r="A291" s="8">
        <v>422</v>
      </c>
      <c r="B291" s="7" t="s">
        <v>278</v>
      </c>
      <c r="C291" s="8"/>
      <c r="D291" s="9">
        <v>264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264</v>
      </c>
    </row>
    <row r="292" spans="1:26" x14ac:dyDescent="0.2">
      <c r="A292" s="8">
        <v>424</v>
      </c>
      <c r="B292" s="7" t="s">
        <v>441</v>
      </c>
      <c r="C292" s="8"/>
      <c r="D292" s="9">
        <v>140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4099.9999995749995</v>
      </c>
      <c r="E294" s="9">
        <v>145.62858652224381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4245.628586097243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236.8085376183044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236.8085376183044</v>
      </c>
    </row>
    <row r="296" spans="1:26" x14ac:dyDescent="0.2">
      <c r="A296" s="8">
        <v>431</v>
      </c>
      <c r="B296" s="7" t="s">
        <v>282</v>
      </c>
      <c r="C296" s="8"/>
      <c r="D296" s="9">
        <v>1755.3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1755.3</v>
      </c>
    </row>
    <row r="297" spans="1:26" x14ac:dyDescent="0.2">
      <c r="A297" s="8">
        <v>433</v>
      </c>
      <c r="B297" s="7" t="s">
        <v>283</v>
      </c>
      <c r="C297" s="8"/>
      <c r="D297" s="9">
        <v>6100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6100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55.42008420246507</v>
      </c>
      <c r="D299" s="9">
        <v>1634.6999999519999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0.24073045033149792</v>
      </c>
      <c r="X299" s="10"/>
      <c r="Y299" s="11"/>
      <c r="Z299" s="12">
        <v>1690.3608146047964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25.499999998000003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25.499999998000003</v>
      </c>
    </row>
    <row r="303" spans="1:26" x14ac:dyDescent="0.2">
      <c r="A303" s="8">
        <v>444</v>
      </c>
      <c r="B303" s="7" t="s">
        <v>286</v>
      </c>
      <c r="C303" s="8"/>
      <c r="D303" s="9">
        <v>1987.6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1987.6</v>
      </c>
    </row>
    <row r="304" spans="1:26" x14ac:dyDescent="0.2">
      <c r="A304" s="8">
        <v>445</v>
      </c>
      <c r="B304" s="7" t="s">
        <v>287</v>
      </c>
      <c r="C304" s="8"/>
      <c r="D304" s="9">
        <v>782.6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782.6</v>
      </c>
    </row>
    <row r="305" spans="1:26" x14ac:dyDescent="0.2">
      <c r="A305" s="8">
        <v>446</v>
      </c>
      <c r="B305" s="7" t="s">
        <v>444</v>
      </c>
      <c r="C305" s="14">
        <v>7.4674553996940825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7.4674553996940825</v>
      </c>
    </row>
    <row r="306" spans="1:26" ht="27" customHeight="1" x14ac:dyDescent="0.2">
      <c r="A306" s="8">
        <v>448</v>
      </c>
      <c r="B306" s="7" t="s">
        <v>445</v>
      </c>
      <c r="C306" s="8">
        <v>117.79037850834638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5.103493680890353E-2</v>
      </c>
      <c r="X306" s="10"/>
      <c r="Y306" s="11"/>
      <c r="Z306" s="12">
        <v>117.84141344515528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</v>
      </c>
    </row>
    <row r="309" spans="1:26" x14ac:dyDescent="0.2">
      <c r="A309" s="8">
        <v>453</v>
      </c>
      <c r="B309" s="7" t="s">
        <v>109</v>
      </c>
      <c r="C309" s="14">
        <v>3.2544351361591222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235.39291559790246</v>
      </c>
      <c r="X309" s="10"/>
      <c r="Y309" s="51">
        <v>0.62745064245043425</v>
      </c>
      <c r="Z309" s="12">
        <v>239.27480137651202</v>
      </c>
    </row>
    <row r="310" spans="1:26" x14ac:dyDescent="0.2">
      <c r="A310" s="8">
        <v>456</v>
      </c>
      <c r="B310" s="7" t="s">
        <v>110</v>
      </c>
      <c r="C310" s="8"/>
      <c r="D310" s="9">
        <v>56.000000000000007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56.000000000000007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443.02157779926421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443.02157779926421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0.19189820898946852</v>
      </c>
      <c r="X313" s="10"/>
      <c r="Y313" s="11"/>
      <c r="Z313" s="23">
        <v>0.19189820898946852</v>
      </c>
    </row>
    <row r="314" spans="1:26" x14ac:dyDescent="0.2">
      <c r="A314" s="8">
        <v>460</v>
      </c>
      <c r="B314" s="7" t="s">
        <v>111</v>
      </c>
      <c r="C314" s="14">
        <v>4.2452251083026331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1.2769620586862084E-2</v>
      </c>
      <c r="X314" s="10"/>
      <c r="Y314" s="11"/>
      <c r="Z314" s="21">
        <v>4.2579947288894955</v>
      </c>
    </row>
    <row r="315" spans="1:26" x14ac:dyDescent="0.2">
      <c r="A315" s="8">
        <v>461</v>
      </c>
      <c r="B315" s="7" t="s">
        <v>112</v>
      </c>
      <c r="C315" s="14">
        <v>3.2830838518586223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3.3814851849514986</v>
      </c>
      <c r="X315" s="10"/>
      <c r="Y315" s="11"/>
      <c r="Z315" s="21">
        <v>6.6645690368101214</v>
      </c>
    </row>
    <row r="316" spans="1:26" x14ac:dyDescent="0.2">
      <c r="A316" s="8">
        <v>462</v>
      </c>
      <c r="B316" s="7" t="s">
        <v>132</v>
      </c>
      <c r="C316" s="30">
        <v>0.16815470996191711</v>
      </c>
      <c r="D316" s="9">
        <v>285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285.16815470996193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8.0804468109892265E-4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1.8310730610989034E-2</v>
      </c>
      <c r="X322" s="10"/>
      <c r="Y322" s="11"/>
      <c r="Z322" s="18">
        <v>1.9118775292087956E-2</v>
      </c>
    </row>
    <row r="323" spans="1:26" x14ac:dyDescent="0.2">
      <c r="A323" s="8">
        <v>522</v>
      </c>
      <c r="B323" s="7" t="s">
        <v>293</v>
      </c>
      <c r="C323" s="30">
        <v>0.33966849905007424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7.3659418458905455</v>
      </c>
      <c r="X323" s="10"/>
      <c r="Y323" s="11"/>
      <c r="Z323" s="21">
        <v>7.7056103449406201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0.34819419682235925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8.8934457637963954E-2</v>
      </c>
      <c r="X326" s="10"/>
      <c r="Y326" s="11"/>
      <c r="Z326" s="23">
        <v>0.43712865446032323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0.88988689309688052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7.5029966338637814E-3</v>
      </c>
      <c r="X329" s="10"/>
      <c r="Y329" s="11"/>
      <c r="Z329" s="23">
        <v>0.89738988973074429</v>
      </c>
    </row>
    <row r="330" spans="1:26" x14ac:dyDescent="0.2">
      <c r="A330" s="8">
        <v>565</v>
      </c>
      <c r="B330" s="7" t="s">
        <v>134</v>
      </c>
      <c r="C330" s="30">
        <v>0.14307297478579381</v>
      </c>
      <c r="D330" s="9">
        <v>1029</v>
      </c>
      <c r="E330" s="31">
        <v>1.4309724291307448E-3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1029.1445039472148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5.5158653756977621E-2</v>
      </c>
      <c r="D332" s="9"/>
      <c r="E332" s="9">
        <v>134.37218738349128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134.42734603724827</v>
      </c>
    </row>
    <row r="333" spans="1:26" x14ac:dyDescent="0.2">
      <c r="A333" s="8">
        <v>568</v>
      </c>
      <c r="B333" s="7" t="s">
        <v>135</v>
      </c>
      <c r="C333" s="14">
        <v>6.9619616834717872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1.2310183618894862E-3</v>
      </c>
      <c r="X333" s="10"/>
      <c r="Y333" s="11"/>
      <c r="Z333" s="21">
        <v>6.9631927018336768</v>
      </c>
    </row>
    <row r="334" spans="1:26" x14ac:dyDescent="0.2">
      <c r="A334" s="8">
        <v>569</v>
      </c>
      <c r="B334" s="7" t="s">
        <v>296</v>
      </c>
      <c r="C334" s="17">
        <v>5.2045230031445115E-3</v>
      </c>
      <c r="D334" s="9">
        <v>1080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1080.0052045230032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1.0271042692236772E-3</v>
      </c>
      <c r="D336" s="9">
        <v>8724.0000002400011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4.9489710436350794E-5</v>
      </c>
      <c r="X336" s="10"/>
      <c r="Y336" s="11"/>
      <c r="Z336" s="12">
        <v>8724.0010768339798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84.012674208745509</v>
      </c>
      <c r="D339" s="16">
        <v>8.1999999999999993</v>
      </c>
      <c r="E339" s="9"/>
      <c r="F339" s="9"/>
      <c r="G339" s="9"/>
      <c r="H339" s="9"/>
      <c r="I339" s="9">
        <v>11238.180428960246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6730.051444661538</v>
      </c>
      <c r="X339" s="10"/>
      <c r="Y339" s="11"/>
      <c r="Z339" s="12">
        <v>18060.444547830528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5701.0534399237376</v>
      </c>
      <c r="D341" s="9"/>
      <c r="E341" s="9"/>
      <c r="F341" s="9"/>
      <c r="G341" s="9"/>
      <c r="H341" s="9"/>
      <c r="I341" s="9">
        <v>9689.8631837470111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598.40602309784128</v>
      </c>
      <c r="X341" s="10"/>
      <c r="Y341" s="11"/>
      <c r="Z341" s="12">
        <v>15989.322646768591</v>
      </c>
    </row>
    <row r="342" spans="1:26" ht="91" x14ac:dyDescent="0.2">
      <c r="A342" s="8">
        <v>577</v>
      </c>
      <c r="B342" s="7" t="s">
        <v>463</v>
      </c>
      <c r="C342" s="8">
        <v>2963.48760438199</v>
      </c>
      <c r="D342" s="16">
        <v>2.6</v>
      </c>
      <c r="E342" s="9"/>
      <c r="F342" s="9"/>
      <c r="G342" s="9"/>
      <c r="H342" s="9"/>
      <c r="I342" s="9">
        <v>1320.4017017125495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1817.4193453767252</v>
      </c>
      <c r="X342" s="10"/>
      <c r="Y342" s="11"/>
      <c r="Z342" s="12">
        <v>6103.9086514712653</v>
      </c>
    </row>
    <row r="343" spans="1:26" ht="135" customHeight="1" x14ac:dyDescent="0.2">
      <c r="A343" s="8">
        <v>578</v>
      </c>
      <c r="B343" s="7" t="s">
        <v>464</v>
      </c>
      <c r="C343" s="8">
        <v>286.60792135065248</v>
      </c>
      <c r="D343" s="9">
        <v>2706.393600173225</v>
      </c>
      <c r="E343" s="9"/>
      <c r="F343" s="9"/>
      <c r="G343" s="9"/>
      <c r="H343" s="9"/>
      <c r="I343" s="9">
        <v>1715.2978667665607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1435.2624038851047</v>
      </c>
      <c r="X343" s="10"/>
      <c r="Y343" s="11"/>
      <c r="Z343" s="12">
        <v>6143.561792175542</v>
      </c>
    </row>
    <row r="344" spans="1:26" ht="94.5" customHeight="1" x14ac:dyDescent="0.2">
      <c r="A344" s="8">
        <v>579</v>
      </c>
      <c r="B344" s="7" t="s">
        <v>465</v>
      </c>
      <c r="C344" s="8">
        <v>151.58634482329077</v>
      </c>
      <c r="D344" s="9"/>
      <c r="E344" s="9"/>
      <c r="F344" s="9"/>
      <c r="G344" s="9"/>
      <c r="H344" s="9"/>
      <c r="I344" s="9">
        <v>300.82876565982554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320.03338772898877</v>
      </c>
      <c r="X344" s="10"/>
      <c r="Y344" s="11"/>
      <c r="Z344" s="12">
        <v>772.44849821210505</v>
      </c>
    </row>
    <row r="345" spans="1:26" ht="67.5" customHeight="1" x14ac:dyDescent="0.2">
      <c r="A345" s="8">
        <v>580</v>
      </c>
      <c r="B345" s="7" t="s">
        <v>466</v>
      </c>
      <c r="C345" s="17">
        <v>1.0377249387304515E-2</v>
      </c>
      <c r="D345" s="9">
        <v>12653.233334043629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60593.987861078182</v>
      </c>
      <c r="X345" s="10"/>
      <c r="Y345" s="11"/>
      <c r="Z345" s="12">
        <v>73247.231572371194</v>
      </c>
    </row>
    <row r="346" spans="1:26" ht="39" x14ac:dyDescent="0.2">
      <c r="A346" s="8">
        <v>581</v>
      </c>
      <c r="B346" s="7" t="s">
        <v>467</v>
      </c>
      <c r="C346" s="8">
        <v>268.08164893618232</v>
      </c>
      <c r="D346" s="9"/>
      <c r="E346" s="31">
        <v>1.0316482716582823E-2</v>
      </c>
      <c r="F346" s="9"/>
      <c r="G346" s="9"/>
      <c r="H346" s="9"/>
      <c r="I346" s="9">
        <v>855.97655349939191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478.8448867237405</v>
      </c>
      <c r="X346" s="10"/>
      <c r="Y346" s="11"/>
      <c r="Z346" s="12">
        <v>1602.9134056420314</v>
      </c>
    </row>
    <row r="347" spans="1:26" x14ac:dyDescent="0.2">
      <c r="A347" s="8">
        <v>582</v>
      </c>
      <c r="B347" s="7" t="s">
        <v>298</v>
      </c>
      <c r="C347" s="8"/>
      <c r="D347" s="9">
        <v>6032.800000440001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6032.800000440001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5.4917835232657461E-2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5.4917835232657461E-2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5.2045230031445115E-3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5.2045230031445115E-3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1.1172262750557126E-2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0.17113619870054031</v>
      </c>
      <c r="X353" s="10"/>
      <c r="Y353" s="11"/>
      <c r="Z353" s="23">
        <v>0.18230846145109744</v>
      </c>
    </row>
    <row r="354" spans="1:26" x14ac:dyDescent="0.2">
      <c r="A354" s="8">
        <v>589</v>
      </c>
      <c r="B354" s="7" t="s">
        <v>301</v>
      </c>
      <c r="C354" s="8"/>
      <c r="D354" s="9">
        <v>6474.9999989999997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5">
        <v>0.7599996795689351</v>
      </c>
      <c r="X354" s="10"/>
      <c r="Y354" s="11"/>
      <c r="Z354" s="12">
        <v>6475.7599986795685</v>
      </c>
    </row>
    <row r="355" spans="1:26" x14ac:dyDescent="0.2">
      <c r="A355" s="8">
        <v>590</v>
      </c>
      <c r="B355" s="7" t="s">
        <v>137</v>
      </c>
      <c r="C355" s="14">
        <v>1.458307345481092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1.458307345481092</v>
      </c>
    </row>
    <row r="356" spans="1:26" x14ac:dyDescent="0.2">
      <c r="A356" s="8">
        <v>591</v>
      </c>
      <c r="B356" s="7" t="s">
        <v>138</v>
      </c>
      <c r="C356" s="30">
        <v>0.31331228478929962</v>
      </c>
      <c r="D356" s="9"/>
      <c r="E356" s="9"/>
      <c r="F356" s="9"/>
      <c r="G356" s="9">
        <v>353.02831464312976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353.34162692791904</v>
      </c>
    </row>
    <row r="357" spans="1:26" x14ac:dyDescent="0.2">
      <c r="A357" s="8">
        <v>592</v>
      </c>
      <c r="B357" s="7" t="s">
        <v>302</v>
      </c>
      <c r="C357" s="8"/>
      <c r="D357" s="9">
        <v>4795.0000005999991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4795.0000005999991</v>
      </c>
    </row>
    <row r="358" spans="1:26" ht="26" x14ac:dyDescent="0.2">
      <c r="A358" s="8">
        <v>593</v>
      </c>
      <c r="B358" s="7" t="s">
        <v>471</v>
      </c>
      <c r="C358" s="30">
        <v>0.32288210787480515</v>
      </c>
      <c r="D358" s="9"/>
      <c r="E358" s="9"/>
      <c r="F358" s="9"/>
      <c r="G358" s="9"/>
      <c r="H358" s="9"/>
      <c r="I358" s="9">
        <v>375.41629122734531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238.70908557627649</v>
      </c>
      <c r="X358" s="10"/>
      <c r="Y358" s="11"/>
      <c r="Z358" s="12">
        <v>614.44825891149662</v>
      </c>
    </row>
    <row r="359" spans="1:26" x14ac:dyDescent="0.2">
      <c r="A359" s="8">
        <v>594</v>
      </c>
      <c r="B359" s="7" t="s">
        <v>303</v>
      </c>
      <c r="C359" s="8">
        <v>9744.4839361298655</v>
      </c>
      <c r="D359" s="9"/>
      <c r="E359" s="9"/>
      <c r="F359" s="9"/>
      <c r="G359" s="9">
        <v>3037.0686140743901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0.91247021816518648</v>
      </c>
      <c r="X359" s="10"/>
      <c r="Y359" s="11"/>
      <c r="Z359" s="12">
        <v>12782.46502042242</v>
      </c>
    </row>
    <row r="360" spans="1:26" ht="26" x14ac:dyDescent="0.2">
      <c r="A360" s="8">
        <v>595</v>
      </c>
      <c r="B360" s="7" t="s">
        <v>139</v>
      </c>
      <c r="C360" s="8">
        <v>768.92373241462622</v>
      </c>
      <c r="D360" s="9">
        <v>251.30000000082799</v>
      </c>
      <c r="E360" s="9"/>
      <c r="F360" s="9"/>
      <c r="G360" s="9"/>
      <c r="H360" s="9"/>
      <c r="I360" s="9">
        <v>3387.7500701197005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31673.63908086636</v>
      </c>
      <c r="X360" s="10"/>
      <c r="Y360" s="11"/>
      <c r="Z360" s="12">
        <v>36081.612883401511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46.23964151311349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46.23964151311349</v>
      </c>
    </row>
    <row r="362" spans="1:26" ht="26" x14ac:dyDescent="0.2">
      <c r="A362" s="8">
        <v>597</v>
      </c>
      <c r="B362" s="7" t="s">
        <v>472</v>
      </c>
      <c r="C362" s="30">
        <v>0.13293156595089151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4.0914791778745418E-3</v>
      </c>
      <c r="X362" s="10"/>
      <c r="Y362" s="11"/>
      <c r="Z362" s="23">
        <v>0.13702304512876604</v>
      </c>
    </row>
    <row r="363" spans="1:26" ht="27" customHeight="1" x14ac:dyDescent="0.2">
      <c r="A363" s="8">
        <v>598</v>
      </c>
      <c r="B363" s="7" t="s">
        <v>140</v>
      </c>
      <c r="C363" s="8">
        <v>4369.342490480677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102955.97972194673</v>
      </c>
      <c r="X363" s="10"/>
      <c r="Y363" s="11"/>
      <c r="Z363" s="12">
        <v>107325.3222124274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71.80871071726223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1.5420503294765112E-2</v>
      </c>
      <c r="X366" s="10"/>
      <c r="Y366" s="11"/>
      <c r="Z366" s="12">
        <v>71.824131220556993</v>
      </c>
    </row>
    <row r="367" spans="1:26" ht="39" x14ac:dyDescent="0.2">
      <c r="A367" s="8">
        <v>602</v>
      </c>
      <c r="B367" s="7" t="s">
        <v>474</v>
      </c>
      <c r="C367" s="30">
        <v>0.51975844368367374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0.51975844368367374</v>
      </c>
    </row>
    <row r="368" spans="1:26" x14ac:dyDescent="0.2">
      <c r="A368" s="8">
        <v>603</v>
      </c>
      <c r="B368" s="7" t="s">
        <v>143</v>
      </c>
      <c r="C368" s="14">
        <v>5.2353616604887261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83.686641734461631</v>
      </c>
      <c r="X368" s="10"/>
      <c r="Y368" s="11"/>
      <c r="Z368" s="12">
        <v>88.922003394950352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2.1975366789024373</v>
      </c>
      <c r="D370" s="9">
        <v>60583.48999690733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60585.687533586235</v>
      </c>
    </row>
    <row r="371" spans="1:26" x14ac:dyDescent="0.2">
      <c r="A371" s="8">
        <v>606</v>
      </c>
      <c r="B371" s="7" t="s">
        <v>305</v>
      </c>
      <c r="C371" s="8"/>
      <c r="D371" s="9">
        <v>468.05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468.05</v>
      </c>
    </row>
    <row r="372" spans="1:26" x14ac:dyDescent="0.2">
      <c r="A372" s="8">
        <v>607</v>
      </c>
      <c r="B372" s="7" t="s">
        <v>477</v>
      </c>
      <c r="C372" s="8"/>
      <c r="D372" s="9">
        <v>754.00000000000011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754.00000000000011</v>
      </c>
    </row>
    <row r="373" spans="1:26" x14ac:dyDescent="0.2">
      <c r="A373" s="8">
        <v>608</v>
      </c>
      <c r="B373" s="7" t="s">
        <v>306</v>
      </c>
      <c r="C373" s="8"/>
      <c r="D373" s="9">
        <v>1681.0300000000002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1681.0300000000002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36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8.3318529417233407</v>
      </c>
      <c r="X375" s="10"/>
      <c r="Y375" s="11"/>
      <c r="Z375" s="12">
        <v>44.331852941723341</v>
      </c>
    </row>
    <row r="376" spans="1:26" x14ac:dyDescent="0.2">
      <c r="A376" s="8">
        <v>611</v>
      </c>
      <c r="B376" s="7" t="s">
        <v>309</v>
      </c>
      <c r="C376" s="17">
        <v>3.1227138018867073E-3</v>
      </c>
      <c r="D376" s="9">
        <v>1800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1800.003122713802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497.40000000000003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497.40000000000003</v>
      </c>
    </row>
    <row r="379" spans="1:26" x14ac:dyDescent="0.2">
      <c r="A379" s="8">
        <v>614</v>
      </c>
      <c r="B379" s="7" t="s">
        <v>311</v>
      </c>
      <c r="C379" s="8"/>
      <c r="D379" s="9">
        <v>769.70000000000016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769.70000000000016</v>
      </c>
    </row>
    <row r="380" spans="1:26" x14ac:dyDescent="0.2">
      <c r="A380" s="8">
        <v>615</v>
      </c>
      <c r="B380" s="7" t="s">
        <v>312</v>
      </c>
      <c r="C380" s="8"/>
      <c r="D380" s="9">
        <v>1299.9500000450009</v>
      </c>
      <c r="E380" s="9">
        <v>25.208619471418906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1325.1586195164198</v>
      </c>
    </row>
    <row r="381" spans="1:26" x14ac:dyDescent="0.2">
      <c r="A381" s="8">
        <v>616</v>
      </c>
      <c r="B381" s="7" t="s">
        <v>313</v>
      </c>
      <c r="C381" s="8"/>
      <c r="D381" s="9">
        <v>3458.3999992840004</v>
      </c>
      <c r="E381" s="9">
        <v>67.009781173509126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3525.4097804575094</v>
      </c>
    </row>
    <row r="382" spans="1:26" x14ac:dyDescent="0.2">
      <c r="A382" s="8">
        <v>617</v>
      </c>
      <c r="B382" s="7" t="s">
        <v>314</v>
      </c>
      <c r="C382" s="8"/>
      <c r="D382" s="9">
        <v>4149.2499994000009</v>
      </c>
      <c r="E382" s="16">
        <v>2.847635133970182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4152.0976345339714</v>
      </c>
    </row>
    <row r="383" spans="1:26" x14ac:dyDescent="0.2">
      <c r="A383" s="8">
        <v>618</v>
      </c>
      <c r="B383" s="7" t="s">
        <v>315</v>
      </c>
      <c r="C383" s="8"/>
      <c r="D383" s="9">
        <v>663.00000001700005</v>
      </c>
      <c r="E383" s="9">
        <v>403.92917340531011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1066.9291734223102</v>
      </c>
    </row>
    <row r="384" spans="1:26" x14ac:dyDescent="0.2">
      <c r="A384" s="8">
        <v>619</v>
      </c>
      <c r="B384" s="7" t="s">
        <v>316</v>
      </c>
      <c r="C384" s="8"/>
      <c r="D384" s="9">
        <v>2237.14999988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2237.14999988</v>
      </c>
    </row>
    <row r="385" spans="1:26" x14ac:dyDescent="0.2">
      <c r="A385" s="8">
        <v>620</v>
      </c>
      <c r="B385" s="7" t="s">
        <v>317</v>
      </c>
      <c r="C385" s="8"/>
      <c r="D385" s="9">
        <v>2820.9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2820.9</v>
      </c>
    </row>
    <row r="386" spans="1:26" x14ac:dyDescent="0.2">
      <c r="A386" s="8">
        <v>621</v>
      </c>
      <c r="B386" s="7" t="s">
        <v>318</v>
      </c>
      <c r="C386" s="8"/>
      <c r="D386" s="9">
        <v>621.59999999999991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621.59999999999991</v>
      </c>
    </row>
    <row r="387" spans="1:26" x14ac:dyDescent="0.2">
      <c r="A387" s="8">
        <v>622</v>
      </c>
      <c r="B387" s="7" t="s">
        <v>319</v>
      </c>
      <c r="C387" s="17">
        <v>1.0409046006289023E-3</v>
      </c>
      <c r="D387" s="9">
        <v>780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780.00104090460059</v>
      </c>
    </row>
    <row r="388" spans="1:26" x14ac:dyDescent="0.2">
      <c r="A388" s="8">
        <v>623</v>
      </c>
      <c r="B388" s="7" t="s">
        <v>144</v>
      </c>
      <c r="C388" s="17">
        <v>3.1227138018867073E-3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3.1227138018867073E-3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10.283776248782406</v>
      </c>
      <c r="D391" s="9"/>
      <c r="E391" s="16">
        <v>2.1327213083764622</v>
      </c>
      <c r="F391" s="9"/>
      <c r="G391" s="9"/>
      <c r="H391" s="9"/>
      <c r="I391" s="9">
        <v>69.13246481623392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22.915005644910256</v>
      </c>
      <c r="X391" s="10"/>
      <c r="Y391" s="11"/>
      <c r="Z391" s="12">
        <v>104.46396801830304</v>
      </c>
    </row>
    <row r="392" spans="1:26" x14ac:dyDescent="0.2">
      <c r="A392" s="8">
        <v>627</v>
      </c>
      <c r="B392" s="7" t="s">
        <v>148</v>
      </c>
      <c r="C392" s="8">
        <v>789.06109843970034</v>
      </c>
      <c r="D392" s="9">
        <v>142</v>
      </c>
      <c r="E392" s="9">
        <v>101.6898209551275</v>
      </c>
      <c r="F392" s="9"/>
      <c r="G392" s="9">
        <v>450.52713330886303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1.2555529674856802</v>
      </c>
      <c r="X392" s="10"/>
      <c r="Y392" s="11"/>
      <c r="Z392" s="12">
        <v>1484.5336056711767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36232.541349389256</v>
      </c>
      <c r="D394" s="9"/>
      <c r="E394" s="9"/>
      <c r="F394" s="9"/>
      <c r="G394" s="9"/>
      <c r="H394" s="9"/>
      <c r="I394" s="9"/>
      <c r="J394" s="9"/>
      <c r="K394" s="9">
        <v>567.92759030140871</v>
      </c>
      <c r="L394" s="9"/>
      <c r="M394" s="9">
        <v>3464.6254561571432</v>
      </c>
      <c r="N394" s="9"/>
      <c r="O394" s="9">
        <v>132.67326940567892</v>
      </c>
      <c r="P394" s="9"/>
      <c r="Q394" s="9"/>
      <c r="R394" s="9"/>
      <c r="S394" s="9"/>
      <c r="T394" s="9"/>
      <c r="U394" s="9"/>
      <c r="V394" s="10"/>
      <c r="W394" s="10">
        <v>65.071533772852149</v>
      </c>
      <c r="X394" s="10"/>
      <c r="Y394" s="11"/>
      <c r="Z394" s="12">
        <v>40462.839199026334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8.5144242803920651</v>
      </c>
      <c r="X395" s="10"/>
      <c r="Y395" s="11"/>
      <c r="Z395" s="21">
        <v>8.5144242803920651</v>
      </c>
    </row>
    <row r="396" spans="1:26" x14ac:dyDescent="0.2">
      <c r="A396" s="8">
        <v>631</v>
      </c>
      <c r="B396" s="7" t="s">
        <v>150</v>
      </c>
      <c r="C396" s="14">
        <v>4.3337548020073848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4.9358631473843513E-2</v>
      </c>
      <c r="X396" s="10"/>
      <c r="Y396" s="11"/>
      <c r="Z396" s="21">
        <v>4.3831134334812285</v>
      </c>
    </row>
    <row r="397" spans="1:26" x14ac:dyDescent="0.2">
      <c r="A397" s="8">
        <v>632</v>
      </c>
      <c r="B397" s="7" t="s">
        <v>481</v>
      </c>
      <c r="C397" s="14">
        <v>7.1301479918323354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7.1301479918323354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454.2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454.2</v>
      </c>
    </row>
    <row r="400" spans="1:26" x14ac:dyDescent="0.2">
      <c r="A400" s="8">
        <v>635</v>
      </c>
      <c r="B400" s="7" t="s">
        <v>321</v>
      </c>
      <c r="C400" s="8"/>
      <c r="D400" s="9">
        <v>1255.8000000000002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1255.8000000000002</v>
      </c>
    </row>
    <row r="401" spans="1:26" x14ac:dyDescent="0.2">
      <c r="A401" s="8">
        <v>636</v>
      </c>
      <c r="B401" s="7" t="s">
        <v>322</v>
      </c>
      <c r="C401" s="8"/>
      <c r="D401" s="9">
        <v>8945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8945</v>
      </c>
    </row>
    <row r="402" spans="1:26" x14ac:dyDescent="0.2">
      <c r="A402" s="8">
        <v>637</v>
      </c>
      <c r="B402" s="7" t="s">
        <v>323</v>
      </c>
      <c r="C402" s="8"/>
      <c r="D402" s="9">
        <v>991.63000000000011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991.63000000000011</v>
      </c>
    </row>
    <row r="403" spans="1:26" x14ac:dyDescent="0.2">
      <c r="A403" s="8">
        <v>638</v>
      </c>
      <c r="B403" s="7" t="s">
        <v>324</v>
      </c>
      <c r="C403" s="8"/>
      <c r="D403" s="9">
        <v>149.99999997999998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149.99999997999998</v>
      </c>
    </row>
    <row r="404" spans="1:26" x14ac:dyDescent="0.2">
      <c r="A404" s="8">
        <v>639</v>
      </c>
      <c r="B404" s="7" t="s">
        <v>325</v>
      </c>
      <c r="C404" s="8"/>
      <c r="D404" s="9">
        <v>4800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4800</v>
      </c>
    </row>
    <row r="405" spans="1:26" x14ac:dyDescent="0.2">
      <c r="A405" s="8">
        <v>640</v>
      </c>
      <c r="B405" s="7" t="s">
        <v>326</v>
      </c>
      <c r="C405" s="8"/>
      <c r="D405" s="9">
        <v>34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34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36.423663432580831</v>
      </c>
      <c r="D407" s="9"/>
      <c r="E407" s="9"/>
      <c r="F407" s="9"/>
      <c r="G407" s="9"/>
      <c r="H407" s="9"/>
      <c r="I407" s="9">
        <v>4837.8356034612125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628.85911810493656</v>
      </c>
      <c r="X407" s="10"/>
      <c r="Y407" s="11"/>
      <c r="Z407" s="12">
        <v>5503.1183849987301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951.1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951.1</v>
      </c>
    </row>
    <row r="411" spans="1:26" x14ac:dyDescent="0.2">
      <c r="A411" s="8">
        <v>646</v>
      </c>
      <c r="B411" s="7" t="s">
        <v>329</v>
      </c>
      <c r="C411" s="8"/>
      <c r="D411" s="9">
        <v>2240.8000000000002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2240.8000000000002</v>
      </c>
    </row>
    <row r="412" spans="1:26" x14ac:dyDescent="0.2">
      <c r="A412" s="8">
        <v>647</v>
      </c>
      <c r="B412" s="7" t="s">
        <v>330</v>
      </c>
      <c r="C412" s="8"/>
      <c r="D412" s="9">
        <v>111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111</v>
      </c>
    </row>
    <row r="413" spans="1:26" x14ac:dyDescent="0.2">
      <c r="A413" s="8">
        <v>648</v>
      </c>
      <c r="B413" s="7" t="s">
        <v>331</v>
      </c>
      <c r="C413" s="8"/>
      <c r="D413" s="9">
        <v>703.49999999720001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703.49999999720001</v>
      </c>
    </row>
    <row r="414" spans="1:26" x14ac:dyDescent="0.2">
      <c r="A414" s="8">
        <v>649</v>
      </c>
      <c r="B414" s="7" t="s">
        <v>332</v>
      </c>
      <c r="C414" s="8"/>
      <c r="D414" s="9">
        <v>1183.999999998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1183.999999998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9.0426251485943326E-2</v>
      </c>
      <c r="D418" s="9">
        <v>5622.6000000333097</v>
      </c>
      <c r="E418" s="9">
        <v>390.11834685258231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2.0622422139521961E-2</v>
      </c>
      <c r="X418" s="10"/>
      <c r="Y418" s="11"/>
      <c r="Z418" s="12">
        <v>6012.8293955595173</v>
      </c>
    </row>
    <row r="419" spans="1:26" x14ac:dyDescent="0.2">
      <c r="A419" s="8">
        <v>654</v>
      </c>
      <c r="B419" s="7" t="s">
        <v>334</v>
      </c>
      <c r="C419" s="8"/>
      <c r="D419" s="9">
        <v>719.99999994689995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719.99999994689995</v>
      </c>
    </row>
    <row r="420" spans="1:26" x14ac:dyDescent="0.2">
      <c r="A420" s="8">
        <v>655</v>
      </c>
      <c r="B420" s="7" t="s">
        <v>335</v>
      </c>
      <c r="C420" s="30">
        <v>0.16295969942269328</v>
      </c>
      <c r="D420" s="9">
        <v>1626.4700000000021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0.4285495682407276</v>
      </c>
      <c r="X420" s="10"/>
      <c r="Y420" s="11"/>
      <c r="Z420" s="12">
        <v>1627.0615092676655</v>
      </c>
    </row>
    <row r="421" spans="1:26" x14ac:dyDescent="0.2">
      <c r="A421" s="8">
        <v>656</v>
      </c>
      <c r="B421" s="7" t="s">
        <v>336</v>
      </c>
      <c r="C421" s="17">
        <v>1.0105438715374067E-3</v>
      </c>
      <c r="D421" s="9">
        <v>181.6</v>
      </c>
      <c r="E421" s="9">
        <v>17.362560871614978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198.96357141548651</v>
      </c>
    </row>
    <row r="422" spans="1:26" x14ac:dyDescent="0.2">
      <c r="A422" s="8">
        <v>657</v>
      </c>
      <c r="B422" s="7" t="s">
        <v>337</v>
      </c>
      <c r="C422" s="8"/>
      <c r="D422" s="9">
        <v>60.000000009000004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60.000000009000004</v>
      </c>
    </row>
    <row r="423" spans="1:26" x14ac:dyDescent="0.2">
      <c r="A423" s="8">
        <v>658</v>
      </c>
      <c r="B423" s="7" t="s">
        <v>338</v>
      </c>
      <c r="C423" s="8"/>
      <c r="D423" s="9">
        <v>97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97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3.1227138018867073E-3</v>
      </c>
      <c r="D425" s="9">
        <v>1577.9999999279999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1578.0031226418018</v>
      </c>
    </row>
    <row r="426" spans="1:26" x14ac:dyDescent="0.2">
      <c r="A426" s="8">
        <v>661</v>
      </c>
      <c r="B426" s="7" t="s">
        <v>489</v>
      </c>
      <c r="C426" s="14">
        <v>1.3604623130219751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1.3604623130219751</v>
      </c>
    </row>
    <row r="427" spans="1:26" x14ac:dyDescent="0.2">
      <c r="A427" s="8">
        <v>662</v>
      </c>
      <c r="B427" s="7" t="s">
        <v>341</v>
      </c>
      <c r="C427" s="8"/>
      <c r="D427" s="9">
        <v>288.83000000000004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288.83000000000004</v>
      </c>
    </row>
    <row r="428" spans="1:26" x14ac:dyDescent="0.2">
      <c r="A428" s="8">
        <v>663</v>
      </c>
      <c r="B428" s="7" t="s">
        <v>342</v>
      </c>
      <c r="C428" s="8"/>
      <c r="D428" s="9">
        <v>448.05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448.05</v>
      </c>
    </row>
    <row r="429" spans="1:26" ht="26" x14ac:dyDescent="0.2">
      <c r="A429" s="8">
        <v>664</v>
      </c>
      <c r="B429" s="7" t="s">
        <v>490</v>
      </c>
      <c r="C429" s="14">
        <v>1.0242529749376168</v>
      </c>
      <c r="D429" s="9"/>
      <c r="E429" s="55">
        <v>2.8619448582614898E-4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1.0245391694234429</v>
      </c>
    </row>
    <row r="430" spans="1:26" x14ac:dyDescent="0.2">
      <c r="A430" s="8">
        <v>665</v>
      </c>
      <c r="B430" s="7" t="s">
        <v>151</v>
      </c>
      <c r="C430" s="30">
        <v>0.24796576934745448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0.24796576934745448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1.0093961280442541E-2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1.0093961280442541E-2</v>
      </c>
    </row>
    <row r="433" spans="1:26" x14ac:dyDescent="0.2">
      <c r="A433" s="8">
        <v>668</v>
      </c>
      <c r="B433" s="7" t="s">
        <v>154</v>
      </c>
      <c r="C433" s="30">
        <v>0.25536600572701995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0.10567199661483508</v>
      </c>
      <c r="X433" s="10"/>
      <c r="Y433" s="11"/>
      <c r="Z433" s="23">
        <v>0.36103800234185501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6490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6490</v>
      </c>
    </row>
    <row r="436" spans="1:26" x14ac:dyDescent="0.2">
      <c r="A436" s="8">
        <v>671</v>
      </c>
      <c r="B436" s="7" t="s">
        <v>344</v>
      </c>
      <c r="C436" s="8"/>
      <c r="D436" s="9">
        <v>2219.5000000312002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2219.5000000312002</v>
      </c>
    </row>
    <row r="437" spans="1:26" x14ac:dyDescent="0.2">
      <c r="A437" s="8">
        <v>672</v>
      </c>
      <c r="B437" s="7" t="s">
        <v>345</v>
      </c>
      <c r="C437" s="8"/>
      <c r="D437" s="9">
        <v>264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264</v>
      </c>
    </row>
    <row r="438" spans="1:26" x14ac:dyDescent="0.2">
      <c r="A438" s="8">
        <v>673</v>
      </c>
      <c r="B438" s="7" t="s">
        <v>346</v>
      </c>
      <c r="C438" s="17">
        <v>8.7435986452827796E-2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8.7435986452827796E-2</v>
      </c>
    </row>
    <row r="439" spans="1:26" x14ac:dyDescent="0.2">
      <c r="A439" s="8">
        <v>674</v>
      </c>
      <c r="B439" s="7" t="s">
        <v>155</v>
      </c>
      <c r="C439" s="8">
        <v>253.91908664266603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0.96921285849301686</v>
      </c>
      <c r="X439" s="10"/>
      <c r="Y439" s="11"/>
      <c r="Z439" s="12">
        <v>254.88829950115905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31.9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31.9</v>
      </c>
    </row>
    <row r="442" spans="1:26" x14ac:dyDescent="0.2">
      <c r="A442" s="8">
        <v>677</v>
      </c>
      <c r="B442" s="7" t="s">
        <v>492</v>
      </c>
      <c r="C442" s="47">
        <v>8.8417224543972737E-4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189.39997294166224</v>
      </c>
      <c r="X442" s="10"/>
      <c r="Y442" s="11"/>
      <c r="Z442" s="12">
        <v>189.40085711390768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4.1498647773367684E-3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4.1498647773367684E-3</v>
      </c>
    </row>
    <row r="445" spans="1:26" x14ac:dyDescent="0.2">
      <c r="A445" s="8">
        <v>680</v>
      </c>
      <c r="B445" s="7" t="s">
        <v>494</v>
      </c>
      <c r="C445" s="17">
        <v>2.0818092012578047E-3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2.0818092012578047E-3</v>
      </c>
    </row>
    <row r="446" spans="1:26" ht="26" x14ac:dyDescent="0.2">
      <c r="A446" s="8">
        <v>681</v>
      </c>
      <c r="B446" s="7" t="s">
        <v>495</v>
      </c>
      <c r="C446" s="8">
        <v>27.331782752958645</v>
      </c>
      <c r="D446" s="9"/>
      <c r="E446" s="9"/>
      <c r="F446" s="9"/>
      <c r="G446" s="9"/>
      <c r="H446" s="9"/>
      <c r="I446" s="9">
        <v>1452.0129048624246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78.066175222086144</v>
      </c>
      <c r="X446" s="10"/>
      <c r="Y446" s="11"/>
      <c r="Z446" s="12">
        <v>1557.4108628374693</v>
      </c>
    </row>
    <row r="447" spans="1:26" x14ac:dyDescent="0.2">
      <c r="A447" s="8">
        <v>682</v>
      </c>
      <c r="B447" s="7" t="s">
        <v>348</v>
      </c>
      <c r="C447" s="17">
        <v>6.7150976565015855E-2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0.19811498876166653</v>
      </c>
      <c r="X447" s="10"/>
      <c r="Y447" s="11"/>
      <c r="Z447" s="23">
        <v>0.2652659653266824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13545.000001238004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13545.000001238004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40.648816745004311</v>
      </c>
      <c r="D453" s="9">
        <v>1303.54</v>
      </c>
      <c r="E453" s="9"/>
      <c r="F453" s="9"/>
      <c r="G453" s="9"/>
      <c r="H453" s="9"/>
      <c r="I453" s="9">
        <v>1203.3065739179046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548.50067561746971</v>
      </c>
      <c r="X453" s="10"/>
      <c r="Y453" s="11"/>
      <c r="Z453" s="12">
        <v>3095.9960662803787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114.14431856894234</v>
      </c>
      <c r="D455" s="9"/>
      <c r="E455" s="9"/>
      <c r="F455" s="9"/>
      <c r="G455" s="9"/>
      <c r="H455" s="9"/>
      <c r="I455" s="9">
        <v>308.54477871519543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431.68406828376948</v>
      </c>
      <c r="X455" s="10"/>
      <c r="Y455" s="11"/>
      <c r="Z455" s="12">
        <v>854.37316556790734</v>
      </c>
    </row>
    <row r="456" spans="1:26" x14ac:dyDescent="0.2">
      <c r="A456" s="8">
        <v>691</v>
      </c>
      <c r="B456" s="7" t="s">
        <v>161</v>
      </c>
      <c r="C456" s="8">
        <v>15063.667524886368</v>
      </c>
      <c r="D456" s="9">
        <v>1935.1999999902259</v>
      </c>
      <c r="E456" s="9">
        <v>428.26238882899798</v>
      </c>
      <c r="F456" s="9"/>
      <c r="G456" s="9">
        <v>46886.007898621698</v>
      </c>
      <c r="H456" s="9"/>
      <c r="I456" s="9"/>
      <c r="J456" s="9"/>
      <c r="K456" s="9">
        <v>5018.7809150629237</v>
      </c>
      <c r="L456" s="9"/>
      <c r="M456" s="9">
        <v>49422.815672781064</v>
      </c>
      <c r="N456" s="9">
        <v>208.56902364709805</v>
      </c>
      <c r="O456" s="9">
        <v>1326.3312601963657</v>
      </c>
      <c r="P456" s="9">
        <v>55.756073396080325</v>
      </c>
      <c r="Q456" s="9"/>
      <c r="R456" s="9"/>
      <c r="S456" s="9"/>
      <c r="T456" s="9"/>
      <c r="U456" s="9"/>
      <c r="V456" s="10"/>
      <c r="W456" s="13">
        <v>2.2196114143428267</v>
      </c>
      <c r="X456" s="10"/>
      <c r="Y456" s="11">
        <v>211.614130881802</v>
      </c>
      <c r="Z456" s="12">
        <v>120559.22449970696</v>
      </c>
    </row>
    <row r="457" spans="1:26" ht="26" x14ac:dyDescent="0.2">
      <c r="A457" s="8">
        <v>692</v>
      </c>
      <c r="B457" s="7" t="s">
        <v>500</v>
      </c>
      <c r="C457" s="8">
        <v>16.477519827955525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16.477519827955525</v>
      </c>
    </row>
    <row r="458" spans="1:26" ht="26" x14ac:dyDescent="0.2">
      <c r="A458" s="8">
        <v>693</v>
      </c>
      <c r="B458" s="7" t="s">
        <v>501</v>
      </c>
      <c r="C458" s="30">
        <v>0.73931222539057628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6.1801045277374338E-2</v>
      </c>
      <c r="X458" s="10"/>
      <c r="Y458" s="11"/>
      <c r="Z458" s="23">
        <v>0.80111327066795057</v>
      </c>
    </row>
    <row r="459" spans="1:26" ht="78" x14ac:dyDescent="0.2">
      <c r="A459" s="8">
        <v>694</v>
      </c>
      <c r="B459" s="7" t="s">
        <v>502</v>
      </c>
      <c r="C459" s="8">
        <v>14.013215629543655</v>
      </c>
      <c r="D459" s="9">
        <v>595.51999986294072</v>
      </c>
      <c r="E459" s="9">
        <v>10.12310498253629</v>
      </c>
      <c r="F459" s="9"/>
      <c r="G459" s="9"/>
      <c r="H459" s="9"/>
      <c r="I459" s="9">
        <v>3554.8754284188776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1187.2610945776219</v>
      </c>
      <c r="X459" s="10"/>
      <c r="Y459" s="11"/>
      <c r="Z459" s="12">
        <v>5361.7928434715195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5.5861313752785628E-3</v>
      </c>
      <c r="D461" s="9"/>
      <c r="E461" s="9"/>
      <c r="F461" s="9"/>
      <c r="G461" s="9"/>
      <c r="H461" s="9"/>
      <c r="I461" s="9">
        <v>1303.0708332132017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1671.2937121282405</v>
      </c>
      <c r="X461" s="10"/>
      <c r="Y461" s="11"/>
      <c r="Z461" s="12">
        <v>2974.3701314728178</v>
      </c>
    </row>
    <row r="462" spans="1:26" x14ac:dyDescent="0.2">
      <c r="A462" s="8">
        <v>697</v>
      </c>
      <c r="B462" s="7" t="s">
        <v>162</v>
      </c>
      <c r="C462" s="30">
        <v>0.13737947230580749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3">
        <v>8.403388779424791</v>
      </c>
      <c r="X462" s="10">
        <v>39.008630847699841</v>
      </c>
      <c r="Y462" s="11">
        <v>12.95909314236056</v>
      </c>
      <c r="Z462" s="12">
        <v>60.508492241790997</v>
      </c>
    </row>
    <row r="463" spans="1:26" x14ac:dyDescent="0.2">
      <c r="A463" s="8">
        <v>698</v>
      </c>
      <c r="B463" s="7" t="s">
        <v>163</v>
      </c>
      <c r="C463" s="8">
        <v>339.00652666555271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390.30010887281657</v>
      </c>
      <c r="X463" s="10"/>
      <c r="Y463" s="11"/>
      <c r="Z463" s="12">
        <v>729.30663553836928</v>
      </c>
    </row>
    <row r="464" spans="1:26" x14ac:dyDescent="0.2">
      <c r="A464" s="8">
        <v>699</v>
      </c>
      <c r="B464" s="7" t="s">
        <v>164</v>
      </c>
      <c r="C464" s="30">
        <v>0.36626344705792857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0.36626344705792857</v>
      </c>
    </row>
    <row r="465" spans="1:26" ht="52" x14ac:dyDescent="0.2">
      <c r="A465" s="8">
        <v>700</v>
      </c>
      <c r="B465" s="7" t="s">
        <v>505</v>
      </c>
      <c r="C465" s="8">
        <v>96.007825391383705</v>
      </c>
      <c r="D465" s="9">
        <v>12.6</v>
      </c>
      <c r="E465" s="9"/>
      <c r="F465" s="9"/>
      <c r="G465" s="9"/>
      <c r="H465" s="9"/>
      <c r="I465" s="9">
        <v>631.56956953747795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270.45412802727259</v>
      </c>
      <c r="X465" s="10"/>
      <c r="Y465" s="11"/>
      <c r="Z465" s="12">
        <v>1010.6315229561342</v>
      </c>
    </row>
    <row r="466" spans="1:26" x14ac:dyDescent="0.2">
      <c r="A466" s="8">
        <v>701</v>
      </c>
      <c r="B466" s="7" t="s">
        <v>350</v>
      </c>
      <c r="C466" s="8"/>
      <c r="D466" s="9">
        <v>88.599999995640005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88.599999995640005</v>
      </c>
    </row>
    <row r="467" spans="1:26" ht="26" x14ac:dyDescent="0.2">
      <c r="A467" s="8">
        <v>702</v>
      </c>
      <c r="B467" s="7" t="s">
        <v>506</v>
      </c>
      <c r="C467" s="17">
        <v>3.9554374823898286E-2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3.9554374823898286E-2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17">
        <v>1.873628281132024E-2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1.873628281132024E-2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1594.6236560674258</v>
      </c>
      <c r="D472" s="9"/>
      <c r="E472" s="9"/>
      <c r="F472" s="9"/>
      <c r="G472" s="9"/>
      <c r="H472" s="9"/>
      <c r="I472" s="9">
        <v>2725.0500911156905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2128.7826500745055</v>
      </c>
      <c r="X472" s="10"/>
      <c r="Y472" s="11"/>
      <c r="Z472" s="12">
        <v>6448.4563972576216</v>
      </c>
    </row>
    <row r="473" spans="1:26" ht="40.5" customHeight="1" x14ac:dyDescent="0.2">
      <c r="A473" s="8">
        <v>708</v>
      </c>
      <c r="B473" s="7" t="s">
        <v>512</v>
      </c>
      <c r="C473" s="14">
        <v>6.5601435761908071</v>
      </c>
      <c r="D473" s="9"/>
      <c r="E473" s="9"/>
      <c r="F473" s="9"/>
      <c r="G473" s="9"/>
      <c r="H473" s="9"/>
      <c r="I473" s="9">
        <v>5440.9835543425588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2660.8768777660807</v>
      </c>
      <c r="X473" s="10"/>
      <c r="Y473" s="11"/>
      <c r="Z473" s="12">
        <v>8108.4205756848305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4.1636184025156094E-3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4.1636184025156094E-3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1.5878357116274884E-3</v>
      </c>
      <c r="X477" s="10"/>
      <c r="Y477" s="11"/>
      <c r="Z477" s="18">
        <v>1.5878357116274884E-3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111.9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111.9</v>
      </c>
    </row>
    <row r="481" spans="1:26" x14ac:dyDescent="0.2">
      <c r="A481" s="8">
        <v>716</v>
      </c>
      <c r="B481" s="7" t="s">
        <v>353</v>
      </c>
      <c r="C481" s="8"/>
      <c r="D481" s="9">
        <v>240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240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28.918920963713497</v>
      </c>
      <c r="D485" s="9"/>
      <c r="E485" s="9"/>
      <c r="F485" s="9"/>
      <c r="G485" s="9">
        <v>551.58752640609464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0.22714906542928773</v>
      </c>
      <c r="X485" s="10"/>
      <c r="Y485" s="11"/>
      <c r="Z485" s="12">
        <v>580.73359643523747</v>
      </c>
    </row>
    <row r="486" spans="1:26" x14ac:dyDescent="0.2">
      <c r="A486" s="8">
        <v>721</v>
      </c>
      <c r="B486" s="7" t="s">
        <v>166</v>
      </c>
      <c r="C486" s="17">
        <v>1.9777187411949143E-2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1.9777187411949143E-2</v>
      </c>
    </row>
    <row r="487" spans="1:26" x14ac:dyDescent="0.2">
      <c r="A487" s="8">
        <v>722</v>
      </c>
      <c r="B487" s="7" t="s">
        <v>354</v>
      </c>
      <c r="C487" s="8"/>
      <c r="D487" s="9">
        <v>370.50000001000006</v>
      </c>
      <c r="E487" s="9">
        <v>47.925983267871402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418.42598327787147</v>
      </c>
    </row>
    <row r="488" spans="1:26" x14ac:dyDescent="0.2">
      <c r="A488" s="8">
        <v>723</v>
      </c>
      <c r="B488" s="7" t="s">
        <v>355</v>
      </c>
      <c r="C488" s="8"/>
      <c r="D488" s="9">
        <v>1112.999999955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1112.999999955</v>
      </c>
    </row>
    <row r="489" spans="1:26" x14ac:dyDescent="0.2">
      <c r="A489" s="8">
        <v>724</v>
      </c>
      <c r="B489" s="7" t="s">
        <v>356</v>
      </c>
      <c r="C489" s="8"/>
      <c r="D489" s="9">
        <v>1027.3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1027.3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2.0474883770674183E-2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0">
        <v>27.039758540357472</v>
      </c>
      <c r="X492" s="10"/>
      <c r="Y492" s="11"/>
      <c r="Z492" s="12">
        <v>27.060233424128146</v>
      </c>
    </row>
    <row r="493" spans="1:26" x14ac:dyDescent="0.2">
      <c r="A493" s="8">
        <v>728</v>
      </c>
      <c r="B493" s="7" t="s">
        <v>523</v>
      </c>
      <c r="C493" s="47">
        <v>7.980187678969375E-4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7.980187678969375E-4</v>
      </c>
    </row>
    <row r="494" spans="1:26" x14ac:dyDescent="0.2">
      <c r="A494" s="8">
        <v>729</v>
      </c>
      <c r="B494" s="7" t="s">
        <v>524</v>
      </c>
      <c r="C494" s="8">
        <v>202.04686931427435</v>
      </c>
      <c r="D494" s="9"/>
      <c r="E494" s="9"/>
      <c r="F494" s="9"/>
      <c r="G494" s="9"/>
      <c r="H494" s="9"/>
      <c r="I494" s="9"/>
      <c r="J494" s="9"/>
      <c r="K494" s="9">
        <v>77.450622534779043</v>
      </c>
      <c r="L494" s="9"/>
      <c r="M494" s="9">
        <v>508.96170045186705</v>
      </c>
      <c r="N494" s="9"/>
      <c r="O494" s="9">
        <v>18.093199704808917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806.55239200572942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4630.8914577535415</v>
      </c>
      <c r="D496" s="9"/>
      <c r="E496" s="9"/>
      <c r="F496" s="9"/>
      <c r="G496" s="9"/>
      <c r="H496" s="9"/>
      <c r="I496" s="9"/>
      <c r="J496" s="9"/>
      <c r="K496" s="9">
        <v>2077.7805795524496</v>
      </c>
      <c r="L496" s="9"/>
      <c r="M496" s="9">
        <v>13747.519472796055</v>
      </c>
      <c r="N496" s="9"/>
      <c r="O496" s="9">
        <v>485.38924205205336</v>
      </c>
      <c r="P496" s="9"/>
      <c r="Q496" s="9"/>
      <c r="R496" s="9"/>
      <c r="S496" s="9"/>
      <c r="T496" s="9"/>
      <c r="U496" s="9"/>
      <c r="V496" s="10"/>
      <c r="W496" s="19">
        <v>4.1706781744349185E-2</v>
      </c>
      <c r="X496" s="10"/>
      <c r="Y496" s="11"/>
      <c r="Z496" s="12">
        <v>20941.622458935843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10.989553923971119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1.1176131871186968E-3</v>
      </c>
      <c r="X501" s="10"/>
      <c r="Y501" s="11"/>
      <c r="Z501" s="12">
        <v>10.990671537158239</v>
      </c>
    </row>
    <row r="502" spans="1:26" x14ac:dyDescent="0.2">
      <c r="A502" s="8">
        <v>737</v>
      </c>
      <c r="B502" s="7" t="s">
        <v>170</v>
      </c>
      <c r="C502" s="8">
        <v>59569.391213602081</v>
      </c>
      <c r="D502" s="9"/>
      <c r="E502" s="55">
        <v>7.4380815213531551E-4</v>
      </c>
      <c r="F502" s="9"/>
      <c r="G502" s="9">
        <v>7221.1326367751381</v>
      </c>
      <c r="H502" s="9"/>
      <c r="I502" s="9"/>
      <c r="J502" s="9"/>
      <c r="K502" s="9">
        <v>143.81346398685042</v>
      </c>
      <c r="L502" s="9"/>
      <c r="M502" s="9">
        <v>371.66276531381578</v>
      </c>
      <c r="N502" s="9"/>
      <c r="O502" s="9">
        <v>33.596188629548934</v>
      </c>
      <c r="P502" s="9"/>
      <c r="Q502" s="9"/>
      <c r="R502" s="9"/>
      <c r="S502" s="9"/>
      <c r="T502" s="9"/>
      <c r="U502" s="9"/>
      <c r="V502" s="10"/>
      <c r="W502" s="13">
        <v>3.823929085433547</v>
      </c>
      <c r="X502" s="10"/>
      <c r="Y502" s="11"/>
      <c r="Z502" s="12">
        <v>67343.420941201024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11820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11820</v>
      </c>
    </row>
    <row r="506" spans="1:26" x14ac:dyDescent="0.2">
      <c r="A506" s="8">
        <v>741</v>
      </c>
      <c r="B506" s="7" t="s">
        <v>530</v>
      </c>
      <c r="C506" s="47">
        <v>7.980187678969375E-4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7.980187678969375E-4</v>
      </c>
    </row>
    <row r="507" spans="1:26" x14ac:dyDescent="0.2">
      <c r="A507" s="8">
        <v>742</v>
      </c>
      <c r="B507" s="7" t="s">
        <v>360</v>
      </c>
      <c r="C507" s="8"/>
      <c r="D507" s="9">
        <v>452.90000000000003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452.90000000000003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2356.6500000350043</v>
      </c>
      <c r="E510" s="9">
        <v>225.83246538491545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2582.4824654199197</v>
      </c>
    </row>
    <row r="511" spans="1:26" x14ac:dyDescent="0.2">
      <c r="A511" s="8">
        <v>746</v>
      </c>
      <c r="B511" s="7" t="s">
        <v>533</v>
      </c>
      <c r="C511" s="8">
        <v>756.28154384409186</v>
      </c>
      <c r="D511" s="9">
        <v>939.39999994350001</v>
      </c>
      <c r="E511" s="9">
        <v>80.975852526103424</v>
      </c>
      <c r="F511" s="9"/>
      <c r="G511" s="9">
        <v>332.45427473553337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139.60498329888989</v>
      </c>
      <c r="X511" s="10"/>
      <c r="Y511" s="11"/>
      <c r="Z511" s="12">
        <v>2248.7166543481185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702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702</v>
      </c>
    </row>
    <row r="516" spans="1:26" x14ac:dyDescent="0.2">
      <c r="A516" s="8">
        <v>751</v>
      </c>
      <c r="B516" s="7" t="s">
        <v>537</v>
      </c>
      <c r="C516" s="8">
        <v>14.169894361734771</v>
      </c>
      <c r="D516" s="9"/>
      <c r="E516" s="9">
        <v>389.6851511772997</v>
      </c>
      <c r="F516" s="9"/>
      <c r="G516" s="9">
        <v>549.18662710232206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121.35587723509622</v>
      </c>
      <c r="X516" s="10"/>
      <c r="Y516" s="11"/>
      <c r="Z516" s="12">
        <v>1074.3975498764528</v>
      </c>
    </row>
    <row r="517" spans="1:26" x14ac:dyDescent="0.2">
      <c r="A517" s="8">
        <v>752</v>
      </c>
      <c r="B517" s="7" t="s">
        <v>538</v>
      </c>
      <c r="C517" s="17">
        <v>7.2794416171464886E-3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4.4635856043399903E-3</v>
      </c>
      <c r="X517" s="10"/>
      <c r="Y517" s="11"/>
      <c r="Z517" s="18">
        <v>1.1743027221486478E-2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709032.12174021336</v>
      </c>
      <c r="D520" s="39">
        <f t="shared" si="0"/>
        <v>1054447.9909441723</v>
      </c>
      <c r="E520" s="39">
        <f t="shared" si="0"/>
        <v>5216.3206538393761</v>
      </c>
      <c r="F520" s="39">
        <f t="shared" si="0"/>
        <v>13504.455275334773</v>
      </c>
      <c r="G520" s="39">
        <f t="shared" si="0"/>
        <v>218013.40953647188</v>
      </c>
      <c r="H520" s="39">
        <f t="shared" si="0"/>
        <v>0</v>
      </c>
      <c r="I520" s="39">
        <f t="shared" si="0"/>
        <v>438263.72603823384</v>
      </c>
      <c r="J520" s="39">
        <f t="shared" si="0"/>
        <v>72236.273762523648</v>
      </c>
      <c r="K520" s="39">
        <f t="shared" si="0"/>
        <v>37155.930596154547</v>
      </c>
      <c r="L520" s="39">
        <f t="shared" si="0"/>
        <v>8721.1538984243325</v>
      </c>
      <c r="M520" s="39">
        <f t="shared" si="0"/>
        <v>475434.13631347485</v>
      </c>
      <c r="N520" s="39">
        <f t="shared" si="0"/>
        <v>7987.5923595526529</v>
      </c>
      <c r="O520" s="39">
        <f t="shared" si="0"/>
        <v>23000.436420844773</v>
      </c>
      <c r="P520" s="39">
        <f t="shared" si="0"/>
        <v>1460.2109175555652</v>
      </c>
      <c r="Q520" s="39">
        <f t="shared" si="0"/>
        <v>1159.5976210567512</v>
      </c>
      <c r="R520" s="39">
        <f t="shared" si="0"/>
        <v>877.85469205269533</v>
      </c>
      <c r="S520" s="39">
        <f t="shared" si="0"/>
        <v>1175.4753464420519</v>
      </c>
      <c r="T520" s="39">
        <f t="shared" si="0"/>
        <v>55545.052670007441</v>
      </c>
      <c r="U520" s="40">
        <f>SUM(U5:U519)</f>
        <v>1111.7451478892428</v>
      </c>
      <c r="V520" s="41">
        <f>SUM(V5:V170)+V171/10^6+SUM(V172:V519)</f>
        <v>0</v>
      </c>
      <c r="W520" s="41">
        <f>SUM(W5:W170)+W171/10^6+SUM(W172:W519)</f>
        <v>376372.48034018348</v>
      </c>
      <c r="X520" s="41">
        <f>SUM(X5:X170)+X171/10^6+SUM(X172:X519)</f>
        <v>2361.5469072362544</v>
      </c>
      <c r="Y520" s="42">
        <f>SUM(Y5:Y170)+Y171/10^6+SUM(Y172:Y519)</f>
        <v>754.02696520643224</v>
      </c>
      <c r="Z520" s="43">
        <f>SUM(Z5:Z170)+Z171/10^6+SUM(Z172:Z519)</f>
        <v>3502719.794110727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7F1263A-857B-4AE1-84CC-E569FBB64DF4}"/>
</file>

<file path=customXml/itemProps2.xml><?xml version="1.0" encoding="utf-8"?>
<ds:datastoreItem xmlns:ds="http://schemas.openxmlformats.org/officeDocument/2006/customXml" ds:itemID="{B2692ADC-2003-49AF-8E62-509E6500E702}"/>
</file>

<file path=customXml/itemProps3.xml><?xml version="1.0" encoding="utf-8"?>
<ds:datastoreItem xmlns:ds="http://schemas.openxmlformats.org/officeDocument/2006/customXml" ds:itemID="{B24F6BD8-CCC9-4704-AA2A-A22C3851C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2026-02-17T06:57:50Z</dcterms:created>
  <dcterms:modified xsi:type="dcterms:W3CDTF">2026-02-17T06:57:54Z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