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A2E13875-E1B3-409D-8881-2585392B09D4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8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<sst xmlns="http://schemas.openxmlformats.org/spreadsheetml/2006/main" count="545" uniqueCount="544">
  <si>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</si>
  <si>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</si>
  <si>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</si>
  <si>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</si>
  <si>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</si>
  <si>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</si>
  <si>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</si>
  <si>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</si>
  <si>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</si>
  <si>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</si>
  <si>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</si>
  <si>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</si>
  <si>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</si>
  <si>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</si>
  <si>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</si>
  <si>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</si>
  <si>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</si>
  <si>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</si>
  <si>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</si>
  <si>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</si>
  <si>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</si>
  <si>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</si>
  <si>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</si>
  <si>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</si>
  <si>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</si>
  <si>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</si>
  <si>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</si>
  <si>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</si>
  <si>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</si>
  <si>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</si>
  <si>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</si>
  <si>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</si>
  <si>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</si>
  <si>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</si>
  <si>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</si>
  <si>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</si>
  <si>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</si>
  <si>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</si>
  <si>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</si>
  <si>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</si>
  <si>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</si>
  <si>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</si>
  <si>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</si>
  <si>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</si>
  <si>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</si>
  <si>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</si>
  <si>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</si>
  <si>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</si>
  <si>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</si>
  <si>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</si>
  <si>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</si>
  <si>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</si>
  <si>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</si>
  <si>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</si>
  <si>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</si>
  <si>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</si>
  <si>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</si>
  <si>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</si>
  <si>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</si>
  <si>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</si>
  <si>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</si>
  <si>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</si>
  <si>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</si>
  <si>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</si>
  <si>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</si>
  <si>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</si>
  <si>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</si>
  <si>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</si>
  <si>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</si>
  <si>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</si>
  <si>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</si>
  <si>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</si>
  <si>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</si>
  <si>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</si>
  <si>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</si>
  <si>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</si>
  <si>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</si>
  <si>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</si>
  <si>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</si>
  <si>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</si>
  <si>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</si>
  <si>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</si>
  <si>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</si>
  <si>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</si>
  <si>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</si>
  <si>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</si>
  <si>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</si>
  <si>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</si>
  <si>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</si>
  <si>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</si>
  <si>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</si>
  <si>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</si>
  <si>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</si>
  <si>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</si>
  <si>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</si>
  <si>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</si>
  <si>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</si>
  <si>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</si>
  <si>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</si>
  <si>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</si>
  <si>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</si>
  <si>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</si>
  <si>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</si>
  <si>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</si>
  <si>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</si>
  <si>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</si>
  <si>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</si>
  <si>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</si>
  <si>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</si>
  <si>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</si>
  <si>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</si>
  <si>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</si>
  <si>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</si>
  <si>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</si>
  <si>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</si>
  <si>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</si>
  <si>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</si>
  <si>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</si>
  <si>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</si>
  <si>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</si>
  <si>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</si>
  <si>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</si>
  <si>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</si>
  <si>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</si>
  <si>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</si>
  <si>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</si>
  <si>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</si>
  <si>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</si>
  <si>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</si>
  <si>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</si>
  <si>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</si>
  <si>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</si>
  <si>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</si>
  <si>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</si>
  <si>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</si>
  <si>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</si>
  <si>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</si>
  <si>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</si>
  <si>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</si>
  <si>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</si>
  <si>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</si>
  <si>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</si>
  <si>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</si>
  <si>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</si>
  <si>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</si>
  <si>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</si>
  <si>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</si>
  <si>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</si>
  <si>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</si>
  <si>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</si>
  <si>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</si>
  <si>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</si>
  <si>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</si>
  <si>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</si>
  <si>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</si>
  <si>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</si>
  <si>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</si>
  <si>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</si>
  <si>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</si>
  <si>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</si>
  <si>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</si>
  <si>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</si>
  <si>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</si>
  <si>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</si>
  <si>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</si>
  <si>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</si>
  <si>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</si>
  <si>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</si>
  <si>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</si>
  <si>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</si>
  <si>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</si>
  <si>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</si>
  <si>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</si>
  <si>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</si>
  <si>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</si>
  <si>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</si>
  <si>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</si>
  <si>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</si>
  <si>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</si>
  <si>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</si>
  <si>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</si>
  <si>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</si>
  <si>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</si>
  <si>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</si>
  <si>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</si>
  <si>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</si>
  <si>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</si>
  <si>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</si>
  <si>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</si>
  <si>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</si>
  <si>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</si>
  <si>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</si>
  <si>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</si>
  <si>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</si>
  <si>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</si>
  <si>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</si>
  <si>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</si>
  <si>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</si>
  <si>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</si>
  <si>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</si>
  <si>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</si>
  <si>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</si>
  <si>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</si>
  <si>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</si>
  <si>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</si>
  <si>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</si>
  <si>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</si>
  <si>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</si>
  <si>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</si>
  <si>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</si>
  <si>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</si>
  <si>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</si>
  <si>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</si>
  <si>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</si>
  <si>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</si>
  <si>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</si>
  <si>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</si>
  <si>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</si>
  <si>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</si>
  <si>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</si>
  <si>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</si>
  <si>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</si>
  <si>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</si>
  <si>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</si>
  <si>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</si>
  <si>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</si>
  <si>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</si>
  <si>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</si>
  <si>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</si>
  <si>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</si>
  <si>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</si>
  <si>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</si>
  <si>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</si>
  <si>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</si>
  <si>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</si>
  <si>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</si>
  <si>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</si>
  <si>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</si>
  <si>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</si>
  <si>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</si>
  <si>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</si>
  <si>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</si>
  <si>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</si>
  <si>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</si>
  <si>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</si>
  <si>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</si>
  <si>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</si>
  <si>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</si>
  <si>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</si>
  <si>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</si>
  <si>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</si>
  <si>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</si>
  <si>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</si>
  <si>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</si>
  <si>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</si>
  <si>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</si>
  <si>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</si>
  <si>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</si>
  <si>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</si>
  <si>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</si>
  <si>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</si>
  <si>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</si>
  <si>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</si>
  <si>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</si>
  <si>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</si>
  <si>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</si>
  <si>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</si>
  <si>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</si>
  <si>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</si>
  <si>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</si>
  <si>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</si>
  <si>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</si>
  <si>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</si>
  <si>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</si>
  <si>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</si>
  <si>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</si>
  <si>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</si>
  <si>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</si>
  <si>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</si>
  <si>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</si>
  <si>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</si>
  <si>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</si>
  <si>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</si>
  <si>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</si>
  <si>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</si>
  <si>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</si>
  <si>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</si>
  <si>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</si>
  <si>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</si>
  <si>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</si>
  <si>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</si>
  <si>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</si>
  <si>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</si>
  <si>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</si>
  <si>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</si>
  <si>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</si>
  <si>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</si>
  <si>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</si>
  <si>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</si>
  <si>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</si>
  <si>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</si>
  <si>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</si>
  <si>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</si>
  <si>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</si>
  <si>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</si>
  <si>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</si>
  <si>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</si>
  <si>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</si>
  <si>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</si>
  <si>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</si>
  <si>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</si>
  <si>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</si>
  <si>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</si>
  <si>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</si>
  <si>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</si>
  <si>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</si>
  <si>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</si>
  <si>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</si>
  <si>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</si>
  <si>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</si>
  <si>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</si>
  <si>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</si>
  <si>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</si>
  <si>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</si>
  <si>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</si>
  <si>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</si>
  <si>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</si>
  <si>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</si>
  <si>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</si>
  <si>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</si>
  <si>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</si>
  <si>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</si>
  <si>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</si>
  <si>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</si>
  <si>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</si>
  <si>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</si>
  <si>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</si>
  <si>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</si>
  <si>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</si>
  <si>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</si>
  <si>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</si>
  <si>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</si>
  <si>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</si>
  <si>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</si>
  <si>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</si>
  <si>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</si>
  <si>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</si>
  <si>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</si>
  <si>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</si>
  <si>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</si>
  <si>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</si>
  <si>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</si>
  <si>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</si>
  <si>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</si>
  <si>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</si>
  <si>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</si>
  <si>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</si>
  <si>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</si>
  <si>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</si>
  <si>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</si>
  <si>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</si>
  <si>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</si>
  <si>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</si>
  <si>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</si>
  <si>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</si>
  <si>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</si>
  <si>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</si>
  <si>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</si>
  <si>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</si>
  <si>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</si>
  <si>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</si>
  <si>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</si>
  <si>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</si>
  <si>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</si>
  <si>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</si>
  <si>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</si>
  <si>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</si>
  <si>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</si>
  <si>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</si>
  <si>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</si>
  <si>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</si>
  <si>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</si>
  <si>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</si>
  <si>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</si>
  <si>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</si>
  <si>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</si>
  <si>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</si>
  <si>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</si>
  <si>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</si>
  <si>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</si>
  <si>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</si>
  <si>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</si>
  <si>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</si>
  <si>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</si>
  <si>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</si>
  <si>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</si>
  <si>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</si>
  <si>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</si>
  <si>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</si>
  <si>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</si>
  <si>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</si>
  <si>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</si>
  <si>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</si>
  <si>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</si>
  <si>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</si>
  <si>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</si>
  <si>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</si>
  <si>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</si>
  <si>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</si>
  <si>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</si>
  <si>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</si>
  <si>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</si>
  <si>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</si>
  <si>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</si>
  <si>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</si>
  <si>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</si>
  <si>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</si>
  <si>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</si>
  <si>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</si>
  <si>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</si>
  <si>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</si>
  <si>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</si>
  <si>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</si>
  <si>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</si>
  <si>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</si>
  <si>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</si>
  <si>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</si>
  <si>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</si>
  <si>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</si>
  <si>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</si>
  <si>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</si>
  <si>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</si>
  <si>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</si>
  <si>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</si>
  <si>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</si>
  <si>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</si>
  <si>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</si>
  <si>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</si>
  <si>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</si>
  <si>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</si>
  <si>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</si>
  <si>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</si>
  <si>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</si>
  <si>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</si>
  <si>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</si>
  <si>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</si>
  <si>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</si>
  <si>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</si>
  <si>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</si>
  <si>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</si>
  <si>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</si>
  <si>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</si>
  <si>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</si>
  <si>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</si>
  <si>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</si>
  <si>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</si>
  <si>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</si>
  <si>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</si>
  <si>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</si>
  <si>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</si>
  <si>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</si>
  <si>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</si>
  <si>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</si>
  <si>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</si>
  <si>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</si>
  <si>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</si>
  <si>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</si>
  <si>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</si>
  <si>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</si>
  <si>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</si>
  <si>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</si>
  <si>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</si>
  <si>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</si>
  <si>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</si>
  <si>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</si>
  <si>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</si>
  <si>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</si>
  <si>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</si>
  <si>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</si>
  <si>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</si>
  <si>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</si>
  <si>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</si>
  <si>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</si>
  <si>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</si>
  <si>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</si>
  <si>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</si>
  <si>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</si>
  <si>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</si>
  <si>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</si>
  <si>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</si>
  <si>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</si>
  <si>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</si>
  <si>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</si>
  <si>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</si>
  <si>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</si>
  <si>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</si>
  <si>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</si>
  <si>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</si>
  <si>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</si>
  <si>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</si>
  <si>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</si>
  <si>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</si>
  <si>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</si>
  <si>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</si>
  <si>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</si>
  <si>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</si>
  <si>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</si>
  <si>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</si>
  <si>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</si>
  <si>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</si>
  <si>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</si>
  <si>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</si>
  <si>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</si>
  <si>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</si>
  <si>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</si>
  <si>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</si>
  <si>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</si>
  <si>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</si>
  <si>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</si>
  <si>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</si>
  <si>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</si>
  <si>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</si>
  <si>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</si>
  <si>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</si>
  <si>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</si>
  <si>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</si>
  <si>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</si>
  <si>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</si>
  <si>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</si>
  <si>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</si>
  <si>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</si>
  <si>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</si>
  <si>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</si>
  <si>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</si>
  <si>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</si>
  <si>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</si>
  <si>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</si>
  <si>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</si>
  <si>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</si>
  <si>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</si>
  <si>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</si>
  <si>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</si>
  <si>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総括表18　排出源別・対象化学物質別の排出量推計結果（2024年度：福井県）［１．対象業種を営む事業者からのすそ切り以下～23.産業廃棄物焼却施設］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</si>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</sst>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1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3" fontId="2" fillId="0" borderId="20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60" t="s">
        <v>542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3.5" customHeight="1" x14ac:dyDescent="0.2">
      <c r="A2" s="61" t="s">
        <v>0</v>
      </c>
      <c r="B2" s="61"/>
      <c r="C2" s="62" t="s">
        <v>25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4"/>
    </row>
    <row r="3" spans="1:26" ht="13.5" customHeight="1" x14ac:dyDescent="0.2">
      <c r="A3" s="65" t="s">
        <v>540</v>
      </c>
      <c r="B3" s="67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9" t="s">
        <v>2</v>
      </c>
    </row>
    <row r="4" spans="1:26" ht="39" x14ac:dyDescent="0.2">
      <c r="A4" s="66"/>
      <c r="B4" s="68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70"/>
    </row>
    <row r="5" spans="1:26" x14ac:dyDescent="0.2">
      <c r="A5" s="8">
        <v>1</v>
      </c>
      <c r="B5" s="7" t="s">
        <v>26</v>
      </c>
      <c r="C5" s="8">
        <v>87.575600669980901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44.767256892698065</v>
      </c>
      <c r="X5" s="13">
        <v>7.3064632911266534</v>
      </c>
      <c r="Y5" s="11">
        <v>128.31788150615461</v>
      </c>
      <c r="Z5" s="12">
        <v>267.9672023599602</v>
      </c>
    </row>
    <row r="6" spans="1:26" x14ac:dyDescent="0.2">
      <c r="A6" s="8">
        <v>2</v>
      </c>
      <c r="B6" s="7" t="s">
        <v>27</v>
      </c>
      <c r="C6" s="30">
        <v>0.38631485644131025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7.3774316938567508E-2</v>
      </c>
      <c r="X6" s="10"/>
      <c r="Y6" s="11"/>
      <c r="Z6" s="23">
        <v>0.46008917337987776</v>
      </c>
    </row>
    <row r="7" spans="1:26" x14ac:dyDescent="0.2">
      <c r="A7" s="8">
        <v>3</v>
      </c>
      <c r="B7" s="7" t="s">
        <v>28</v>
      </c>
      <c r="C7" s="14">
        <v>4.2136775030188334</v>
      </c>
      <c r="D7" s="9"/>
      <c r="E7" s="9"/>
      <c r="F7" s="9">
        <v>152.77715327789352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2.0322304898248267E-2</v>
      </c>
      <c r="X7" s="10"/>
      <c r="Y7" s="11"/>
      <c r="Z7" s="12">
        <v>157.01115308581061</v>
      </c>
    </row>
    <row r="8" spans="1:26" x14ac:dyDescent="0.2">
      <c r="A8" s="8">
        <v>4</v>
      </c>
      <c r="B8" s="7" t="s">
        <v>29</v>
      </c>
      <c r="C8" s="8">
        <v>14.020463181203656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5">
        <v>0.19438745070658994</v>
      </c>
      <c r="X8" s="10"/>
      <c r="Y8" s="11"/>
      <c r="Z8" s="12">
        <v>14.214850631910245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152.77715327789352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152.77715327789352</v>
      </c>
    </row>
    <row r="10" spans="1:26" x14ac:dyDescent="0.2">
      <c r="A10" s="8">
        <v>7</v>
      </c>
      <c r="B10" s="7" t="s">
        <v>113</v>
      </c>
      <c r="C10" s="8">
        <v>38.492509370046697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4.900728293709232E-2</v>
      </c>
      <c r="X10" s="10"/>
      <c r="Y10" s="11"/>
      <c r="Z10" s="12">
        <v>38.541516652983788</v>
      </c>
    </row>
    <row r="11" spans="1:26" x14ac:dyDescent="0.2">
      <c r="A11" s="8">
        <v>8</v>
      </c>
      <c r="B11" s="7" t="s">
        <v>30</v>
      </c>
      <c r="C11" s="17">
        <v>1.7791152124725804E-2</v>
      </c>
      <c r="D11" s="9"/>
      <c r="E11" s="9"/>
      <c r="F11" s="9">
        <v>152.77715327789352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7.5815836131171491E-4</v>
      </c>
      <c r="X11" s="10"/>
      <c r="Y11" s="11"/>
      <c r="Z11" s="12">
        <v>152.79570258837956</v>
      </c>
    </row>
    <row r="12" spans="1:26" x14ac:dyDescent="0.2">
      <c r="A12" s="8">
        <v>9</v>
      </c>
      <c r="B12" s="7" t="s">
        <v>31</v>
      </c>
      <c r="C12" s="30">
        <v>0.38378262042624056</v>
      </c>
      <c r="D12" s="9"/>
      <c r="E12" s="9"/>
      <c r="F12" s="9"/>
      <c r="G12" s="9"/>
      <c r="H12" s="9"/>
      <c r="I12" s="9"/>
      <c r="J12" s="9"/>
      <c r="K12" s="9"/>
      <c r="L12" s="9">
        <v>46.586266945876382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8.6759048028251518E-2</v>
      </c>
      <c r="X12" s="10"/>
      <c r="Y12" s="11"/>
      <c r="Z12" s="12">
        <v>47.056808614330869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51.412061338832743</v>
      </c>
      <c r="L13" s="9">
        <v>150.78211329732383</v>
      </c>
      <c r="M13" s="9">
        <v>164.19932661006305</v>
      </c>
      <c r="N13" s="16">
        <v>2.418551432890693</v>
      </c>
      <c r="O13" s="9">
        <v>348.64463536185497</v>
      </c>
      <c r="P13" s="9">
        <v>31.62189264540357</v>
      </c>
      <c r="Q13" s="9">
        <v>18.009716944444445</v>
      </c>
      <c r="R13" s="9"/>
      <c r="S13" s="9"/>
      <c r="T13" s="9"/>
      <c r="U13" s="9"/>
      <c r="V13" s="10"/>
      <c r="W13" s="10"/>
      <c r="X13" s="10"/>
      <c r="Y13" s="11"/>
      <c r="Z13" s="12">
        <v>767.08829763081326</v>
      </c>
    </row>
    <row r="14" spans="1:26" x14ac:dyDescent="0.2">
      <c r="A14" s="8">
        <v>12</v>
      </c>
      <c r="B14" s="7" t="s">
        <v>33</v>
      </c>
      <c r="C14" s="30">
        <v>0.40260644106274929</v>
      </c>
      <c r="D14" s="9"/>
      <c r="E14" s="9"/>
      <c r="F14" s="9"/>
      <c r="G14" s="9"/>
      <c r="H14" s="9"/>
      <c r="I14" s="9"/>
      <c r="J14" s="9"/>
      <c r="K14" s="9">
        <v>393.43251790544844</v>
      </c>
      <c r="L14" s="9">
        <v>828.12616932780566</v>
      </c>
      <c r="M14" s="9">
        <v>3300.5789051050265</v>
      </c>
      <c r="N14" s="9">
        <v>11.548475700022699</v>
      </c>
      <c r="O14" s="9">
        <v>1507.5454418379666</v>
      </c>
      <c r="P14" s="9">
        <v>836.51398106754414</v>
      </c>
      <c r="Q14" s="9">
        <v>24.01295592592593</v>
      </c>
      <c r="R14" s="9">
        <v>146.81119742655429</v>
      </c>
      <c r="S14" s="9"/>
      <c r="T14" s="9"/>
      <c r="U14" s="9"/>
      <c r="V14" s="10"/>
      <c r="W14" s="19">
        <v>9.5864233937911214E-2</v>
      </c>
      <c r="X14" s="10"/>
      <c r="Y14" s="11">
        <v>417.68992775877348</v>
      </c>
      <c r="Z14" s="12">
        <v>7466.7580427300691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17">
        <v>8.9860083613736028E-2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1.6152676977201968E-3</v>
      </c>
      <c r="X17" s="10"/>
      <c r="Y17" s="11"/>
      <c r="Z17" s="18">
        <v>9.1475351311456218E-2</v>
      </c>
    </row>
    <row r="18" spans="1:26" x14ac:dyDescent="0.2">
      <c r="A18" s="8">
        <v>20</v>
      </c>
      <c r="B18" s="7" t="s">
        <v>364</v>
      </c>
      <c r="C18" s="8">
        <v>175.08829206636329</v>
      </c>
      <c r="D18" s="9"/>
      <c r="E18" s="31">
        <v>8.4840535843817184E-3</v>
      </c>
      <c r="F18" s="9"/>
      <c r="G18" s="9"/>
      <c r="H18" s="9"/>
      <c r="I18" s="9">
        <v>19107.754051985889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12796.9404956338</v>
      </c>
      <c r="X18" s="10"/>
      <c r="Y18" s="11"/>
      <c r="Z18" s="12">
        <v>32079.791323739635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18</v>
      </c>
      <c r="E20" s="9">
        <v>41.673709870050118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59.673709870050118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4807.2407360160005</v>
      </c>
      <c r="D26" s="9">
        <v>286.90000001055898</v>
      </c>
      <c r="E26" s="16">
        <v>6.8474204874782281</v>
      </c>
      <c r="F26" s="9"/>
      <c r="G26" s="9"/>
      <c r="H26" s="9"/>
      <c r="I26" s="9">
        <v>26302.600654742899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11622.554861626249</v>
      </c>
      <c r="X26" s="10"/>
      <c r="Y26" s="11"/>
      <c r="Z26" s="12">
        <v>43026.14367288319</v>
      </c>
    </row>
    <row r="27" spans="1:26" x14ac:dyDescent="0.2">
      <c r="A27" s="8">
        <v>31</v>
      </c>
      <c r="B27" s="7" t="s">
        <v>36</v>
      </c>
      <c r="C27" s="8">
        <v>56.66631562362916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1.3446419322777099</v>
      </c>
      <c r="W27" s="10">
        <v>135.33969907260968</v>
      </c>
      <c r="X27" s="10"/>
      <c r="Y27" s="20">
        <v>2.6139526349506035</v>
      </c>
      <c r="Z27" s="12">
        <v>195.96460926346717</v>
      </c>
    </row>
    <row r="28" spans="1:26" x14ac:dyDescent="0.2">
      <c r="A28" s="8">
        <v>32</v>
      </c>
      <c r="B28" s="7" t="s">
        <v>116</v>
      </c>
      <c r="C28" s="48">
        <v>2.3527201368754705E-4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2.3527201368754705E-4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0.84962823558659872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0.84962823558659872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257.38050412738914</v>
      </c>
      <c r="L31" s="9">
        <v>1308.9650842794463</v>
      </c>
      <c r="M31" s="9">
        <v>676.39317463247653</v>
      </c>
      <c r="N31" s="9"/>
      <c r="O31" s="9">
        <v>72.085485439011933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2314.8242484783236</v>
      </c>
    </row>
    <row r="32" spans="1:26" x14ac:dyDescent="0.2">
      <c r="A32" s="8">
        <v>37</v>
      </c>
      <c r="B32" s="7" t="s">
        <v>369</v>
      </c>
      <c r="C32" s="17">
        <v>5.1699695298209593E-2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0.82010749020318208</v>
      </c>
      <c r="X32" s="10"/>
      <c r="Y32" s="11"/>
      <c r="Z32" s="23">
        <v>0.87180718550139169</v>
      </c>
    </row>
    <row r="33" spans="1:26" x14ac:dyDescent="0.2">
      <c r="A33" s="8">
        <v>40</v>
      </c>
      <c r="B33" s="7" t="s">
        <v>176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/>
    </row>
    <row r="34" spans="1:26" x14ac:dyDescent="0.2">
      <c r="A34" s="8">
        <v>41</v>
      </c>
      <c r="B34" s="7" t="s">
        <v>177</v>
      </c>
      <c r="C34" s="8"/>
      <c r="D34" s="9">
        <v>71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71</v>
      </c>
    </row>
    <row r="35" spans="1:26" x14ac:dyDescent="0.2">
      <c r="A35" s="8">
        <v>44</v>
      </c>
      <c r="B35" s="7" t="s">
        <v>117</v>
      </c>
      <c r="C35" s="48">
        <v>1.0528496395545451E-4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1.3388757707465419E-2</v>
      </c>
      <c r="Z35" s="18">
        <v>1.3494042671420873E-2</v>
      </c>
    </row>
    <row r="36" spans="1:26" x14ac:dyDescent="0.2">
      <c r="A36" s="8">
        <v>46</v>
      </c>
      <c r="B36" s="7" t="s">
        <v>178</v>
      </c>
      <c r="C36" s="8"/>
      <c r="D36" s="9">
        <v>168.00000000000003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168.00000000000003</v>
      </c>
    </row>
    <row r="37" spans="1:26" x14ac:dyDescent="0.2">
      <c r="A37" s="8">
        <v>47</v>
      </c>
      <c r="B37" s="7" t="s">
        <v>179</v>
      </c>
      <c r="C37" s="8"/>
      <c r="D37" s="9">
        <v>86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86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275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275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40</v>
      </c>
    </row>
    <row r="42" spans="1:26" x14ac:dyDescent="0.2">
      <c r="A42" s="8">
        <v>53</v>
      </c>
      <c r="B42" s="7" t="s">
        <v>39</v>
      </c>
      <c r="C42" s="8">
        <v>32195.385451183967</v>
      </c>
      <c r="D42" s="9">
        <v>547.54999999510551</v>
      </c>
      <c r="E42" s="9">
        <v>32.960389215196791</v>
      </c>
      <c r="F42" s="9"/>
      <c r="G42" s="9">
        <v>63660.930495916953</v>
      </c>
      <c r="H42" s="9"/>
      <c r="I42" s="9"/>
      <c r="J42" s="9"/>
      <c r="K42" s="9">
        <v>368.48095304183761</v>
      </c>
      <c r="L42" s="9"/>
      <c r="M42" s="9">
        <v>4998.9069242687001</v>
      </c>
      <c r="N42" s="9">
        <v>137.3889234857165</v>
      </c>
      <c r="O42" s="9">
        <v>226.63785292332369</v>
      </c>
      <c r="P42" s="9">
        <v>2329.3485348911381</v>
      </c>
      <c r="Q42" s="16">
        <v>6.0032389814814824</v>
      </c>
      <c r="R42" s="9"/>
      <c r="S42" s="9"/>
      <c r="T42" s="9"/>
      <c r="U42" s="9"/>
      <c r="V42" s="10"/>
      <c r="W42" s="10">
        <v>30.714824851367034</v>
      </c>
      <c r="X42" s="10"/>
      <c r="Y42" s="11">
        <v>59.024709709372857</v>
      </c>
      <c r="Z42" s="12">
        <v>104593.33229846416</v>
      </c>
    </row>
    <row r="43" spans="1:26" x14ac:dyDescent="0.2">
      <c r="A43" s="8">
        <v>54</v>
      </c>
      <c r="B43" s="7" t="s">
        <v>183</v>
      </c>
      <c r="C43" s="8"/>
      <c r="D43" s="9">
        <v>63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63</v>
      </c>
    </row>
    <row r="44" spans="1:26" x14ac:dyDescent="0.2">
      <c r="A44" s="8">
        <v>56</v>
      </c>
      <c r="B44" s="7" t="s">
        <v>40</v>
      </c>
      <c r="C44" s="8">
        <v>132.26571193049566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90.744621000490937</v>
      </c>
      <c r="X44" s="10"/>
      <c r="Y44" s="11"/>
      <c r="Z44" s="12">
        <v>223.01033293098658</v>
      </c>
    </row>
    <row r="45" spans="1:26" x14ac:dyDescent="0.2">
      <c r="A45" s="8">
        <v>57</v>
      </c>
      <c r="B45" s="7" t="s">
        <v>41</v>
      </c>
      <c r="C45" s="8">
        <v>477.12033765717393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0.58623326060145498</v>
      </c>
      <c r="X45" s="10"/>
      <c r="Y45" s="11"/>
      <c r="Z45" s="12">
        <v>477.70657091777537</v>
      </c>
    </row>
    <row r="46" spans="1:26" x14ac:dyDescent="0.2">
      <c r="A46" s="8">
        <v>58</v>
      </c>
      <c r="B46" s="7" t="s">
        <v>42</v>
      </c>
      <c r="C46" s="8">
        <v>258.25847784881728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0.28887682619104493</v>
      </c>
      <c r="X46" s="10"/>
      <c r="Y46" s="11"/>
      <c r="Z46" s="12">
        <v>258.54735467500831</v>
      </c>
    </row>
    <row r="47" spans="1:26" x14ac:dyDescent="0.2">
      <c r="A47" s="8">
        <v>59</v>
      </c>
      <c r="B47" s="7" t="s">
        <v>43</v>
      </c>
      <c r="C47" s="30">
        <v>0.54119031128229644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2.0708554214073444E-2</v>
      </c>
      <c r="X47" s="10"/>
      <c r="Y47" s="11"/>
      <c r="Z47" s="23">
        <v>0.56189886549636991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160.00000004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160.00000004</v>
      </c>
    </row>
    <row r="50" spans="1:26" x14ac:dyDescent="0.2">
      <c r="A50" s="8">
        <v>63</v>
      </c>
      <c r="B50" s="7" t="s">
        <v>186</v>
      </c>
      <c r="C50" s="8"/>
      <c r="D50" s="9">
        <v>860.99999997969996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860.99999997969996</v>
      </c>
    </row>
    <row r="51" spans="1:26" x14ac:dyDescent="0.2">
      <c r="A51" s="8">
        <v>64</v>
      </c>
      <c r="B51" s="7" t="s">
        <v>187</v>
      </c>
      <c r="C51" s="8"/>
      <c r="D51" s="9">
        <v>190.70000000001525</v>
      </c>
      <c r="E51" s="9">
        <v>29.431967663027375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220.13196766304262</v>
      </c>
    </row>
    <row r="52" spans="1:26" x14ac:dyDescent="0.2">
      <c r="A52" s="8">
        <v>65</v>
      </c>
      <c r="B52" s="7" t="s">
        <v>118</v>
      </c>
      <c r="C52" s="30">
        <v>0.10502642900630246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0.10502642900630246</v>
      </c>
    </row>
    <row r="53" spans="1:26" x14ac:dyDescent="0.2">
      <c r="A53" s="8">
        <v>66</v>
      </c>
      <c r="B53" s="7" t="s">
        <v>371</v>
      </c>
      <c r="C53" s="8">
        <v>16.617616817778391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16.617616817778391</v>
      </c>
    </row>
    <row r="54" spans="1:26" x14ac:dyDescent="0.2">
      <c r="A54" s="8">
        <v>68</v>
      </c>
      <c r="B54" s="7" t="s">
        <v>188</v>
      </c>
      <c r="C54" s="17">
        <v>2.3469562365100251E-2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2.3469562365100251E-2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0.17532584513240576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1.4286890691405277E-4</v>
      </c>
      <c r="X56" s="10"/>
      <c r="Y56" s="11"/>
      <c r="Z56" s="23">
        <v>0.17546871403931982</v>
      </c>
    </row>
    <row r="57" spans="1:26" ht="26" x14ac:dyDescent="0.2">
      <c r="A57" s="8">
        <v>74</v>
      </c>
      <c r="B57" s="7" t="s">
        <v>374</v>
      </c>
      <c r="C57" s="30">
        <v>0.16926569052665541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0.16926569052665541</v>
      </c>
    </row>
    <row r="58" spans="1:26" x14ac:dyDescent="0.2">
      <c r="A58" s="8">
        <v>75</v>
      </c>
      <c r="B58" s="7" t="s">
        <v>44</v>
      </c>
      <c r="C58" s="17">
        <v>1.908523881998175E-2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2.8945186857978071</v>
      </c>
      <c r="W58" s="19">
        <v>1.3169275995050354E-2</v>
      </c>
      <c r="X58" s="13">
        <v>5.1465102096871806</v>
      </c>
      <c r="Y58" s="20">
        <v>1.4254071187346806</v>
      </c>
      <c r="Z58" s="21">
        <v>9.4986905290347003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>
        <v>107.85816410388539</v>
      </c>
      <c r="X60" s="10"/>
      <c r="Y60" s="11"/>
      <c r="Z60" s="12">
        <v>107.85816410388539</v>
      </c>
    </row>
    <row r="61" spans="1:26" x14ac:dyDescent="0.2">
      <c r="A61" s="8">
        <v>80</v>
      </c>
      <c r="B61" s="7" t="s">
        <v>45</v>
      </c>
      <c r="C61" s="8">
        <v>39183.305637093094</v>
      </c>
      <c r="D61" s="9">
        <v>475.32499999556683</v>
      </c>
      <c r="E61" s="9">
        <v>65.482600383708473</v>
      </c>
      <c r="F61" s="9">
        <v>383.12115415670178</v>
      </c>
      <c r="G61" s="9">
        <v>125025.35716996944</v>
      </c>
      <c r="H61" s="9">
        <v>45243.132777785671</v>
      </c>
      <c r="I61" s="9"/>
      <c r="J61" s="9"/>
      <c r="K61" s="9">
        <v>1433.8350804543311</v>
      </c>
      <c r="L61" s="9"/>
      <c r="M61" s="9">
        <v>21011.867634466715</v>
      </c>
      <c r="N61" s="9">
        <v>515.10930248469231</v>
      </c>
      <c r="O61" s="9">
        <v>984.96627859745729</v>
      </c>
      <c r="P61" s="9">
        <v>5812.6092380931213</v>
      </c>
      <c r="Q61" s="9">
        <v>24.01295592592593</v>
      </c>
      <c r="R61" s="9">
        <v>86.941847872981285</v>
      </c>
      <c r="S61" s="9"/>
      <c r="T61" s="9"/>
      <c r="U61" s="9"/>
      <c r="V61" s="10"/>
      <c r="W61" s="10">
        <v>28.718850252758795</v>
      </c>
      <c r="X61" s="10"/>
      <c r="Y61" s="11">
        <v>305.20184270930861</v>
      </c>
      <c r="Z61" s="12">
        <v>240578.98737024146</v>
      </c>
    </row>
    <row r="62" spans="1:26" x14ac:dyDescent="0.2">
      <c r="A62" s="8">
        <v>81</v>
      </c>
      <c r="B62" s="7" t="s">
        <v>46</v>
      </c>
      <c r="C62" s="51">
        <v>7.784958308629235E-5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2">
        <v>7.784958308629235E-5</v>
      </c>
    </row>
    <row r="63" spans="1:26" x14ac:dyDescent="0.2">
      <c r="A63" s="8">
        <v>82</v>
      </c>
      <c r="B63" s="7" t="s">
        <v>47</v>
      </c>
      <c r="C63" s="8">
        <v>16.749707416869054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12.476259928013745</v>
      </c>
      <c r="X63" s="10"/>
      <c r="Y63" s="20">
        <v>2.3338047230443006</v>
      </c>
      <c r="Z63" s="12">
        <v>31.559772067927099</v>
      </c>
    </row>
    <row r="64" spans="1:26" x14ac:dyDescent="0.2">
      <c r="A64" s="8">
        <v>83</v>
      </c>
      <c r="B64" s="7" t="s">
        <v>48</v>
      </c>
      <c r="C64" s="8">
        <v>431.10561357249316</v>
      </c>
      <c r="D64" s="9"/>
      <c r="E64" s="16">
        <v>3.6105326305124312</v>
      </c>
      <c r="F64" s="9"/>
      <c r="G64" s="9"/>
      <c r="H64" s="9"/>
      <c r="I64" s="9"/>
      <c r="J64" s="9"/>
      <c r="K64" s="9">
        <v>31.580113830425777</v>
      </c>
      <c r="L64" s="9"/>
      <c r="M64" s="9">
        <v>162.18127390590405</v>
      </c>
      <c r="N64" s="9"/>
      <c r="O64" s="16">
        <v>8.8447563011951011</v>
      </c>
      <c r="P64" s="9"/>
      <c r="Q64" s="9"/>
      <c r="R64" s="9"/>
      <c r="S64" s="9"/>
      <c r="T64" s="9"/>
      <c r="U64" s="9"/>
      <c r="V64" s="10"/>
      <c r="W64" s="15">
        <v>0.60815431362515415</v>
      </c>
      <c r="X64" s="10"/>
      <c r="Y64" s="11"/>
      <c r="Z64" s="12">
        <v>637.93044455415566</v>
      </c>
    </row>
    <row r="65" spans="1:26" x14ac:dyDescent="0.2">
      <c r="A65" s="8">
        <v>84</v>
      </c>
      <c r="B65" s="7" t="s">
        <v>49</v>
      </c>
      <c r="C65" s="17">
        <v>4.6063233578294629E-2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2.415451924609003E-3</v>
      </c>
      <c r="X65" s="10"/>
      <c r="Y65" s="11"/>
      <c r="Z65" s="18">
        <v>4.8478685502903629E-2</v>
      </c>
    </row>
    <row r="66" spans="1:26" x14ac:dyDescent="0.2">
      <c r="A66" s="8">
        <v>85</v>
      </c>
      <c r="B66" s="7" t="s">
        <v>50</v>
      </c>
      <c r="C66" s="14">
        <v>1.7977090521598977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5.5445662690530841E-2</v>
      </c>
      <c r="X66" s="10"/>
      <c r="Y66" s="11"/>
      <c r="Z66" s="21">
        <v>1.8531547148504286</v>
      </c>
    </row>
    <row r="67" spans="1:26" x14ac:dyDescent="0.2">
      <c r="A67" s="8">
        <v>86</v>
      </c>
      <c r="B67" s="7" t="s">
        <v>51</v>
      </c>
      <c r="C67" s="8">
        <v>15.545024875908014</v>
      </c>
      <c r="D67" s="9"/>
      <c r="E67" s="9">
        <v>23.089220281272251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>
        <v>141.45569140887184</v>
      </c>
      <c r="X67" s="10"/>
      <c r="Y67" s="11"/>
      <c r="Z67" s="12">
        <v>180.0899365660521</v>
      </c>
    </row>
    <row r="68" spans="1:26" x14ac:dyDescent="0.2">
      <c r="A68" s="8">
        <v>87</v>
      </c>
      <c r="B68" s="7" t="s">
        <v>52</v>
      </c>
      <c r="C68" s="14">
        <v>8.8997999231316545</v>
      </c>
      <c r="D68" s="9"/>
      <c r="E68" s="31">
        <v>2.2178785748147484E-2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30.431370046285011</v>
      </c>
      <c r="W68" s="13">
        <v>6.3933698770576548</v>
      </c>
      <c r="X68" s="10">
        <v>19.688910003792017</v>
      </c>
      <c r="Y68" s="20">
        <v>1.6685517049839651</v>
      </c>
      <c r="Z68" s="12">
        <v>67.104180340998454</v>
      </c>
    </row>
    <row r="69" spans="1:26" x14ac:dyDescent="0.2">
      <c r="A69" s="8">
        <v>88</v>
      </c>
      <c r="B69" s="7" t="s">
        <v>53</v>
      </c>
      <c r="C69" s="30">
        <v>0.50067273084435038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0.50067273084435038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/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30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30</v>
      </c>
    </row>
    <row r="74" spans="1:26" x14ac:dyDescent="0.2">
      <c r="A74" s="8">
        <v>93</v>
      </c>
      <c r="B74" s="7" t="s">
        <v>192</v>
      </c>
      <c r="C74" s="8"/>
      <c r="D74" s="9">
        <v>83.7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83.7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0.44229152486071444</v>
      </c>
      <c r="Y75" s="11"/>
      <c r="Z75" s="23">
        <v>0.44229152486071444</v>
      </c>
    </row>
    <row r="76" spans="1:26" x14ac:dyDescent="0.2">
      <c r="A76" s="8">
        <v>95</v>
      </c>
      <c r="B76" s="7" t="s">
        <v>194</v>
      </c>
      <c r="C76" s="8"/>
      <c r="D76" s="9">
        <v>38.5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38.5</v>
      </c>
    </row>
    <row r="77" spans="1:26" x14ac:dyDescent="0.2">
      <c r="A77" s="8">
        <v>96</v>
      </c>
      <c r="B77" s="7" t="s">
        <v>195</v>
      </c>
      <c r="C77" s="8"/>
      <c r="D77" s="9">
        <v>20.215000002093703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20.215000002093703</v>
      </c>
    </row>
    <row r="78" spans="1:26" x14ac:dyDescent="0.2">
      <c r="A78" s="8">
        <v>98</v>
      </c>
      <c r="B78" s="7" t="s">
        <v>119</v>
      </c>
      <c r="C78" s="17">
        <v>9.4692647500713961E-2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1.3245957578015522E-4</v>
      </c>
      <c r="X78" s="10"/>
      <c r="Y78" s="11"/>
      <c r="Z78" s="18">
        <v>9.4825107076494122E-2</v>
      </c>
    </row>
    <row r="79" spans="1:26" x14ac:dyDescent="0.2">
      <c r="A79" s="8">
        <v>100</v>
      </c>
      <c r="B79" s="7" t="s">
        <v>196</v>
      </c>
      <c r="C79" s="8"/>
      <c r="D79" s="9">
        <v>2001.4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2001.4</v>
      </c>
    </row>
    <row r="80" spans="1:26" x14ac:dyDescent="0.2">
      <c r="A80" s="8">
        <v>101</v>
      </c>
      <c r="B80" s="7" t="s">
        <v>197</v>
      </c>
      <c r="C80" s="8"/>
      <c r="D80" s="9">
        <v>458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458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2375.6328516904628</v>
      </c>
      <c r="U81" s="9"/>
      <c r="V81" s="10"/>
      <c r="W81" s="10"/>
      <c r="X81" s="10"/>
      <c r="Y81" s="11"/>
      <c r="Z81" s="12">
        <v>2375.6328516904628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3319.357835209416</v>
      </c>
      <c r="U82" s="9"/>
      <c r="V82" s="10"/>
      <c r="W82" s="10"/>
      <c r="X82" s="10"/>
      <c r="Y82" s="11"/>
      <c r="Z82" s="12">
        <v>3319.357835209416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598.90000000100008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598.90000000100008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702.7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702.7</v>
      </c>
    </row>
    <row r="88" spans="1:26" x14ac:dyDescent="0.2">
      <c r="A88" s="8">
        <v>117</v>
      </c>
      <c r="B88" s="7" t="s">
        <v>201</v>
      </c>
      <c r="C88" s="8"/>
      <c r="D88" s="9">
        <v>40</v>
      </c>
      <c r="E88" s="16">
        <v>1.6394932525031194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41.639493252503122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351.61523277334851</v>
      </c>
      <c r="D92" s="9">
        <v>99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55.107305343488065</v>
      </c>
      <c r="X92" s="10"/>
      <c r="Y92" s="11">
        <v>25.078826468986367</v>
      </c>
      <c r="Z92" s="12">
        <v>530.80136458582297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196.56385463328422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305.67139997049941</v>
      </c>
      <c r="T94" s="9"/>
      <c r="U94" s="9"/>
      <c r="V94" s="10"/>
      <c r="W94" s="10">
        <v>356.44723884165722</v>
      </c>
      <c r="X94" s="10"/>
      <c r="Y94" s="11">
        <v>26.081924293573184</v>
      </c>
      <c r="Z94" s="12">
        <v>884.76441773901399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20.870337337572774</v>
      </c>
      <c r="D96" s="9"/>
      <c r="E96" s="31">
        <v>4.8098571502006599E-3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1.6277244443361751</v>
      </c>
      <c r="W96" s="10">
        <v>217.05430900969611</v>
      </c>
      <c r="X96" s="10"/>
      <c r="Y96" s="53">
        <v>0.13490664268594005</v>
      </c>
      <c r="Z96" s="12">
        <v>239.6920872914412</v>
      </c>
    </row>
    <row r="97" spans="1:26" ht="26" x14ac:dyDescent="0.2">
      <c r="A97" s="8">
        <v>133</v>
      </c>
      <c r="B97" s="7" t="s">
        <v>205</v>
      </c>
      <c r="C97" s="8">
        <v>316.04680171922877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4.0190642117317833E-3</v>
      </c>
      <c r="X97" s="10"/>
      <c r="Y97" s="11"/>
      <c r="Z97" s="12">
        <v>316.05082078344049</v>
      </c>
    </row>
    <row r="98" spans="1:26" x14ac:dyDescent="0.2">
      <c r="A98" s="8">
        <v>134</v>
      </c>
      <c r="B98" s="7" t="s">
        <v>58</v>
      </c>
      <c r="C98" s="8">
        <v>219.705941473352</v>
      </c>
      <c r="D98" s="9"/>
      <c r="E98" s="31">
        <v>9.6309841614672168E-3</v>
      </c>
      <c r="F98" s="9">
        <v>110.10696794888193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1.9201202064066767</v>
      </c>
      <c r="X98" s="10"/>
      <c r="Y98" s="11"/>
      <c r="Z98" s="12">
        <v>331.74266061280213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30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30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49.816195842860601</v>
      </c>
      <c r="D102" s="9"/>
      <c r="E102" s="9"/>
      <c r="F102" s="9"/>
      <c r="G102" s="9"/>
      <c r="H102" s="9"/>
      <c r="I102" s="9"/>
      <c r="J102" s="9"/>
      <c r="K102" s="9"/>
      <c r="L102" s="9">
        <v>59.970277546425649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109.78647338928624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1699.999999761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1699.999999761</v>
      </c>
    </row>
    <row r="105" spans="1:26" x14ac:dyDescent="0.2">
      <c r="A105" s="8">
        <v>148</v>
      </c>
      <c r="B105" s="7" t="s">
        <v>210</v>
      </c>
      <c r="C105" s="8"/>
      <c r="D105" s="9">
        <v>196.49999997999998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196.49999997999998</v>
      </c>
    </row>
    <row r="106" spans="1:26" x14ac:dyDescent="0.2">
      <c r="A106" s="8">
        <v>149</v>
      </c>
      <c r="B106" s="7" t="s">
        <v>120</v>
      </c>
      <c r="C106" s="30">
        <v>0.11541079990365671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0.11541079990365671</v>
      </c>
    </row>
    <row r="107" spans="1:26" x14ac:dyDescent="0.2">
      <c r="A107" s="8">
        <v>150</v>
      </c>
      <c r="B107" s="7" t="s">
        <v>385</v>
      </c>
      <c r="C107" s="8">
        <v>19.601968754517809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35.730815667094227</v>
      </c>
      <c r="Z107" s="12">
        <v>55.332784421612033</v>
      </c>
    </row>
    <row r="108" spans="1:26" x14ac:dyDescent="0.2">
      <c r="A108" s="8">
        <v>152</v>
      </c>
      <c r="B108" s="7" t="s">
        <v>211</v>
      </c>
      <c r="C108" s="8"/>
      <c r="D108" s="9">
        <v>566.99999985049999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566.99999985049999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167.98180342640524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167.98180342640524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159.11838725269752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4.2013079575636585</v>
      </c>
      <c r="X112" s="10"/>
      <c r="Y112" s="11"/>
      <c r="Z112" s="12">
        <v>163.31969521026119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3.155863188932202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3.155863188932202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3510.567767447274</v>
      </c>
      <c r="U115" s="9"/>
      <c r="V115" s="10"/>
      <c r="W115" s="10"/>
      <c r="X115" s="10"/>
      <c r="Y115" s="11"/>
      <c r="Z115" s="12">
        <v>3510.567767447274</v>
      </c>
    </row>
    <row r="116" spans="1:26" x14ac:dyDescent="0.2">
      <c r="A116" s="8">
        <v>162</v>
      </c>
      <c r="B116" s="7" t="s">
        <v>214</v>
      </c>
      <c r="C116" s="8"/>
      <c r="D116" s="9">
        <v>108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108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232.06018604872165</v>
      </c>
      <c r="U118" s="9"/>
      <c r="V118" s="10"/>
      <c r="W118" s="10"/>
      <c r="X118" s="10"/>
      <c r="Y118" s="11"/>
      <c r="Z118" s="12">
        <v>232.06018604872165</v>
      </c>
    </row>
    <row r="119" spans="1:26" x14ac:dyDescent="0.2">
      <c r="A119" s="8">
        <v>168</v>
      </c>
      <c r="B119" s="7" t="s">
        <v>215</v>
      </c>
      <c r="C119" s="8"/>
      <c r="D119" s="9">
        <v>23.1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23.1</v>
      </c>
    </row>
    <row r="120" spans="1:26" x14ac:dyDescent="0.2">
      <c r="A120" s="8">
        <v>169</v>
      </c>
      <c r="B120" s="7" t="s">
        <v>216</v>
      </c>
      <c r="C120" s="30">
        <v>0.48261774235284977</v>
      </c>
      <c r="D120" s="9">
        <v>2244.7000000240005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0.91522844506859113</v>
      </c>
      <c r="X120" s="10"/>
      <c r="Y120" s="11"/>
      <c r="Z120" s="12">
        <v>2246.0978462114222</v>
      </c>
    </row>
    <row r="121" spans="1:26" x14ac:dyDescent="0.2">
      <c r="A121" s="8">
        <v>171</v>
      </c>
      <c r="B121" s="7" t="s">
        <v>217</v>
      </c>
      <c r="C121" s="8"/>
      <c r="D121" s="9">
        <v>150</v>
      </c>
      <c r="E121" s="9">
        <v>11.256201392185563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161.25620139218557</v>
      </c>
    </row>
    <row r="122" spans="1:26" x14ac:dyDescent="0.2">
      <c r="A122" s="8">
        <v>172</v>
      </c>
      <c r="B122" s="7" t="s">
        <v>218</v>
      </c>
      <c r="C122" s="8"/>
      <c r="D122" s="9">
        <v>163.09999999999997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163.09999999999997</v>
      </c>
    </row>
    <row r="123" spans="1:26" x14ac:dyDescent="0.2">
      <c r="A123" s="8">
        <v>174</v>
      </c>
      <c r="B123" s="7" t="s">
        <v>219</v>
      </c>
      <c r="C123" s="8"/>
      <c r="D123" s="9">
        <v>1148.3699999999999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1148.3699999999999</v>
      </c>
    </row>
    <row r="124" spans="1:26" x14ac:dyDescent="0.2">
      <c r="A124" s="8">
        <v>175</v>
      </c>
      <c r="B124" s="7" t="s">
        <v>391</v>
      </c>
      <c r="C124" s="8"/>
      <c r="D124" s="9">
        <v>3379.63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3379.63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7077.6642776408135</v>
      </c>
      <c r="U125" s="9"/>
      <c r="V125" s="10"/>
      <c r="W125" s="10"/>
      <c r="X125" s="10"/>
      <c r="Y125" s="11"/>
      <c r="Z125" s="12">
        <v>7077.6642776408135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39.454163113157826</v>
      </c>
      <c r="Z127" s="12">
        <v>39.454163113157826</v>
      </c>
    </row>
    <row r="128" spans="1:26" x14ac:dyDescent="0.2">
      <c r="A128" s="8">
        <v>179</v>
      </c>
      <c r="B128" s="7" t="s">
        <v>395</v>
      </c>
      <c r="C128" s="8"/>
      <c r="D128" s="9">
        <v>9069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9069</v>
      </c>
    </row>
    <row r="129" spans="1:26" x14ac:dyDescent="0.2">
      <c r="A129" s="8">
        <v>181</v>
      </c>
      <c r="B129" s="7" t="s">
        <v>60</v>
      </c>
      <c r="C129" s="30">
        <v>0.69438130088970562</v>
      </c>
      <c r="D129" s="9"/>
      <c r="E129" s="9">
        <v>180.1014102744706</v>
      </c>
      <c r="F129" s="9"/>
      <c r="G129" s="9"/>
      <c r="H129" s="9"/>
      <c r="I129" s="9"/>
      <c r="J129" s="9">
        <v>27040.095586591684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1.1135758195158621E-2</v>
      </c>
      <c r="X129" s="10"/>
      <c r="Y129" s="11">
        <v>97.394388392788898</v>
      </c>
      <c r="Z129" s="12">
        <v>27318.29690231803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1150.5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1150.5</v>
      </c>
    </row>
    <row r="132" spans="1:26" x14ac:dyDescent="0.2">
      <c r="A132" s="8">
        <v>184</v>
      </c>
      <c r="B132" s="7" t="s">
        <v>222</v>
      </c>
      <c r="C132" s="8"/>
      <c r="D132" s="9">
        <v>1295.900000058065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1295.900000058065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13266.351228981444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23.484192657546078</v>
      </c>
      <c r="X134" s="10"/>
      <c r="Y134" s="11"/>
      <c r="Z134" s="12">
        <v>13289.835421638991</v>
      </c>
    </row>
    <row r="135" spans="1:26" x14ac:dyDescent="0.2">
      <c r="A135" s="8">
        <v>187</v>
      </c>
      <c r="B135" s="7" t="s">
        <v>224</v>
      </c>
      <c r="C135" s="8"/>
      <c r="D135" s="9">
        <v>42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42</v>
      </c>
    </row>
    <row r="136" spans="1:26" x14ac:dyDescent="0.2">
      <c r="A136" s="8">
        <v>188</v>
      </c>
      <c r="B136" s="7" t="s">
        <v>397</v>
      </c>
      <c r="C136" s="17">
        <v>2.3960108405812162E-3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4">
        <v>4.4710412721646436E-6</v>
      </c>
      <c r="X136" s="10"/>
      <c r="Y136" s="11"/>
      <c r="Z136" s="18">
        <v>2.400481881853381E-3</v>
      </c>
    </row>
    <row r="137" spans="1:26" x14ac:dyDescent="0.2">
      <c r="A137" s="8">
        <v>190</v>
      </c>
      <c r="B137" s="7" t="s">
        <v>61</v>
      </c>
      <c r="C137" s="48">
        <v>5.7417172086059144E-4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5.7417172086059144E-4</v>
      </c>
    </row>
    <row r="138" spans="1:26" x14ac:dyDescent="0.2">
      <c r="A138" s="8">
        <v>191</v>
      </c>
      <c r="B138" s="7" t="s">
        <v>225</v>
      </c>
      <c r="C138" s="8"/>
      <c r="D138" s="9">
        <v>180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180</v>
      </c>
    </row>
    <row r="139" spans="1:26" x14ac:dyDescent="0.2">
      <c r="A139" s="8">
        <v>195</v>
      </c>
      <c r="B139" s="7" t="s">
        <v>226</v>
      </c>
      <c r="C139" s="8"/>
      <c r="D139" s="16">
        <v>9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21">
        <v>9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67.999999998200011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67.999999998200011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0.99584088996560427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0.99584088996560427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5.2301925094636301</v>
      </c>
      <c r="D148" s="16">
        <v>2.1005000000000003</v>
      </c>
      <c r="E148" s="16">
        <v>7.4273925728854593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9.3680463383212523E-2</v>
      </c>
      <c r="X148" s="10"/>
      <c r="Y148" s="11"/>
      <c r="Z148" s="12">
        <v>14.851765545732302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106.2175615616225</v>
      </c>
      <c r="T149" s="9"/>
      <c r="U149" s="9"/>
      <c r="V149" s="10"/>
      <c r="W149" s="10">
        <v>80.747036866483938</v>
      </c>
      <c r="X149" s="10"/>
      <c r="Y149" s="11"/>
      <c r="Z149" s="12">
        <v>186.96459842810646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1020.0000002165001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1020.0000002165001</v>
      </c>
    </row>
    <row r="153" spans="1:26" x14ac:dyDescent="0.2">
      <c r="A153" s="8">
        <v>213</v>
      </c>
      <c r="B153" s="7" t="s">
        <v>403</v>
      </c>
      <c r="C153" s="8">
        <v>91.536763493365029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0.81014800629240435</v>
      </c>
      <c r="X153" s="10"/>
      <c r="Y153" s="11"/>
      <c r="Z153" s="12">
        <v>92.346911499657438</v>
      </c>
    </row>
    <row r="154" spans="1:26" x14ac:dyDescent="0.2">
      <c r="A154" s="8">
        <v>217</v>
      </c>
      <c r="B154" s="7" t="s">
        <v>232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/>
    </row>
    <row r="155" spans="1:26" x14ac:dyDescent="0.2">
      <c r="A155" s="8">
        <v>218</v>
      </c>
      <c r="B155" s="7" t="s">
        <v>65</v>
      </c>
      <c r="C155" s="14">
        <v>1.0597886407091348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1.0812716411632541E-2</v>
      </c>
      <c r="X155" s="10"/>
      <c r="Y155" s="11"/>
      <c r="Z155" s="21">
        <v>1.0706013571207673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144.99999999850002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144.99999999850002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>
        <v>6.9160646779110498E-3</v>
      </c>
      <c r="X158" s="10"/>
      <c r="Y158" s="11"/>
      <c r="Z158" s="18">
        <v>6.9160646779110498E-3</v>
      </c>
    </row>
    <row r="159" spans="1:26" s="29" customFormat="1" x14ac:dyDescent="0.2">
      <c r="A159" s="24">
        <v>224</v>
      </c>
      <c r="B159" s="7" t="s">
        <v>405</v>
      </c>
      <c r="C159" s="24">
        <v>109.83041472019414</v>
      </c>
      <c r="D159" s="25"/>
      <c r="E159" s="25"/>
      <c r="F159" s="25"/>
      <c r="G159" s="25"/>
      <c r="H159" s="25"/>
      <c r="I159" s="25">
        <v>7158.0154880781238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85.87092038757288</v>
      </c>
      <c r="X159" s="26"/>
      <c r="Y159" s="27"/>
      <c r="Z159" s="28">
        <v>7353.7168231858914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35.278156207404891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35.278156207404891</v>
      </c>
    </row>
    <row r="161" spans="1:26" x14ac:dyDescent="0.2">
      <c r="A161" s="8">
        <v>227</v>
      </c>
      <c r="B161" s="7" t="s">
        <v>235</v>
      </c>
      <c r="C161" s="8"/>
      <c r="D161" s="9">
        <v>614.99999998550004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614.99999998550004</v>
      </c>
    </row>
    <row r="162" spans="1:26" x14ac:dyDescent="0.2">
      <c r="A162" s="8">
        <v>229</v>
      </c>
      <c r="B162" s="7" t="s">
        <v>236</v>
      </c>
      <c r="C162" s="8"/>
      <c r="D162" s="9">
        <v>1537.9999999819001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1537.9999999819001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14919.878252840514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14919.878252840514</v>
      </c>
    </row>
    <row r="164" spans="1:26" x14ac:dyDescent="0.2">
      <c r="A164" s="8">
        <v>232</v>
      </c>
      <c r="B164" s="7" t="s">
        <v>407</v>
      </c>
      <c r="C164" s="8">
        <v>7397.9166017791076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7397.9166017791076</v>
      </c>
    </row>
    <row r="165" spans="1:26" x14ac:dyDescent="0.2">
      <c r="A165" s="8">
        <v>233</v>
      </c>
      <c r="B165" s="7" t="s">
        <v>237</v>
      </c>
      <c r="C165" s="8"/>
      <c r="D165" s="9">
        <v>9.9999999991999999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9.9999999991999999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30">
        <v>0.79086450206848069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31.280617582460412</v>
      </c>
      <c r="W167" s="10"/>
      <c r="X167" s="10"/>
      <c r="Y167" s="11"/>
      <c r="Z167" s="12">
        <v>32.071482084528895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2247.1325862572339</v>
      </c>
      <c r="D169" s="9"/>
      <c r="E169" s="9"/>
      <c r="F169" s="31">
        <v>1.50095465679624E-2</v>
      </c>
      <c r="G169" s="9">
        <v>251.99003136661054</v>
      </c>
      <c r="H169" s="9"/>
      <c r="I169" s="9"/>
      <c r="J169" s="9"/>
      <c r="K169" s="9">
        <v>195.06825306792473</v>
      </c>
      <c r="L169" s="9"/>
      <c r="M169" s="9">
        <v>969.72042848421052</v>
      </c>
      <c r="N169" s="9">
        <v>68.429597713591548</v>
      </c>
      <c r="O169" s="9">
        <v>257.02870967399986</v>
      </c>
      <c r="P169" s="9">
        <v>1253.2596628091835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5242.6442789193225</v>
      </c>
    </row>
    <row r="170" spans="1:26" x14ac:dyDescent="0.2">
      <c r="A170" s="8">
        <v>242</v>
      </c>
      <c r="B170" s="7" t="s">
        <v>68</v>
      </c>
      <c r="C170" s="17">
        <v>5.412238591612847E-3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117.47924250426308</v>
      </c>
      <c r="W170" s="47">
        <v>6.4603390941577084E-4</v>
      </c>
      <c r="X170" s="10"/>
      <c r="Y170" s="11"/>
      <c r="Z170" s="12">
        <v>117.48530077676412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592.59676970180067</v>
      </c>
      <c r="V171" s="10"/>
      <c r="W171" s="10"/>
      <c r="X171" s="10"/>
      <c r="Y171" s="11"/>
      <c r="Z171" s="12">
        <v>592.59676970180067</v>
      </c>
    </row>
    <row r="172" spans="1:26" x14ac:dyDescent="0.2">
      <c r="A172" s="8">
        <v>244</v>
      </c>
      <c r="B172" s="7" t="s">
        <v>239</v>
      </c>
      <c r="C172" s="8"/>
      <c r="D172" s="9">
        <v>2316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2316</v>
      </c>
    </row>
    <row r="173" spans="1:26" x14ac:dyDescent="0.2">
      <c r="A173" s="8">
        <v>245</v>
      </c>
      <c r="B173" s="7" t="s">
        <v>69</v>
      </c>
      <c r="C173" s="48">
        <v>6.5081108325138392E-4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6.2404452324525597E-4</v>
      </c>
      <c r="X173" s="10"/>
      <c r="Y173" s="11"/>
      <c r="Z173" s="18">
        <v>1.2748556064966399E-3</v>
      </c>
    </row>
    <row r="174" spans="1:26" x14ac:dyDescent="0.2">
      <c r="A174" s="8">
        <v>248</v>
      </c>
      <c r="B174" s="7" t="s">
        <v>240</v>
      </c>
      <c r="C174" s="8"/>
      <c r="D174" s="9">
        <v>1425</v>
      </c>
      <c r="E174" s="31">
        <v>1.9744982630461688E-2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1425.0197449826305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31.5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31.5</v>
      </c>
    </row>
    <row r="177" spans="1:26" x14ac:dyDescent="0.2">
      <c r="A177" s="8">
        <v>251</v>
      </c>
      <c r="B177" s="7" t="s">
        <v>243</v>
      </c>
      <c r="C177" s="17">
        <v>1.2942456842340095E-2</v>
      </c>
      <c r="D177" s="9">
        <v>2709.9000000145002</v>
      </c>
      <c r="E177" s="9">
        <v>56.995734829212395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2766.9086773005547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26.314530309284478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26.314530309284478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0.21399515044011078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5">
        <v>0.2873610575665585</v>
      </c>
      <c r="X181" s="10"/>
      <c r="Y181" s="11"/>
      <c r="Z181" s="23">
        <v>0.50135620800666925</v>
      </c>
    </row>
    <row r="182" spans="1:26" x14ac:dyDescent="0.2">
      <c r="A182" s="8">
        <v>258</v>
      </c>
      <c r="B182" s="7" t="s">
        <v>247</v>
      </c>
      <c r="C182" s="14">
        <v>3.9569756876879141</v>
      </c>
      <c r="D182" s="16">
        <v>6.6000000015499998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1.8050755838238501</v>
      </c>
      <c r="X182" s="10"/>
      <c r="Y182" s="11"/>
      <c r="Z182" s="12">
        <v>12.362051273061764</v>
      </c>
    </row>
    <row r="183" spans="1:26" x14ac:dyDescent="0.2">
      <c r="A183" s="8">
        <v>259</v>
      </c>
      <c r="B183" s="7" t="s">
        <v>248</v>
      </c>
      <c r="C183" s="8">
        <v>10.917354201616073</v>
      </c>
      <c r="D183" s="9"/>
      <c r="E183" s="9"/>
      <c r="F183" s="9"/>
      <c r="G183" s="9"/>
      <c r="H183" s="9">
        <v>2362.3431235711378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2373.2604777727538</v>
      </c>
    </row>
    <row r="184" spans="1:26" x14ac:dyDescent="0.2">
      <c r="A184" s="8">
        <v>260</v>
      </c>
      <c r="B184" s="7" t="s">
        <v>249</v>
      </c>
      <c r="C184" s="17">
        <v>1.8387350864764972E-2</v>
      </c>
      <c r="D184" s="9">
        <v>1032.9999999812001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1033.0183873320648</v>
      </c>
    </row>
    <row r="185" spans="1:26" x14ac:dyDescent="0.2">
      <c r="A185" s="8">
        <v>261</v>
      </c>
      <c r="B185" s="7" t="s">
        <v>250</v>
      </c>
      <c r="C185" s="8"/>
      <c r="D185" s="9">
        <v>848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848</v>
      </c>
    </row>
    <row r="186" spans="1:26" x14ac:dyDescent="0.2">
      <c r="A186" s="8">
        <v>262</v>
      </c>
      <c r="B186" s="7" t="s">
        <v>71</v>
      </c>
      <c r="C186" s="8">
        <v>384.49278279119198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2.0009691789507964</v>
      </c>
      <c r="X186" s="10"/>
      <c r="Y186" s="11">
        <v>44.227841725566556</v>
      </c>
      <c r="Z186" s="12">
        <v>430.72159369570937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16.5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16.5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14">
        <v>9.0680954957214031</v>
      </c>
      <c r="D190" s="9">
        <v>590.00000001000001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599.06809550572143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4.910623469382486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18.786278352910919</v>
      </c>
      <c r="X193" s="13">
        <v>6.6039176979227854</v>
      </c>
      <c r="Y193" s="20">
        <v>8.0037325342330785</v>
      </c>
      <c r="Z193" s="12">
        <v>68.304552054449275</v>
      </c>
    </row>
    <row r="194" spans="1:26" x14ac:dyDescent="0.2">
      <c r="A194" s="8">
        <v>273</v>
      </c>
      <c r="B194" s="7" t="s">
        <v>409</v>
      </c>
      <c r="C194" s="30">
        <v>0.12562823108138255</v>
      </c>
      <c r="D194" s="16">
        <v>7.4000000003699995</v>
      </c>
      <c r="E194" s="31">
        <v>9.6197143004013191E-2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5">
        <v>5.2034516551898447E-5</v>
      </c>
      <c r="X194" s="10"/>
      <c r="Y194" s="11"/>
      <c r="Z194" s="21">
        <v>7.6218774089719465</v>
      </c>
    </row>
    <row r="195" spans="1:26" x14ac:dyDescent="0.2">
      <c r="A195" s="8">
        <v>275</v>
      </c>
      <c r="B195" s="7" t="s">
        <v>73</v>
      </c>
      <c r="C195" s="8">
        <v>1090.052974743041</v>
      </c>
      <c r="D195" s="9">
        <v>1050.600000030691</v>
      </c>
      <c r="E195" s="22">
        <v>0.12448879539868986</v>
      </c>
      <c r="F195" s="9"/>
      <c r="G195" s="9"/>
      <c r="H195" s="9"/>
      <c r="I195" s="9">
        <v>7603.2184535158249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2137.396884157577</v>
      </c>
      <c r="X195" s="10"/>
      <c r="Y195" s="11"/>
      <c r="Z195" s="12">
        <v>11881.392801242533</v>
      </c>
    </row>
    <row r="196" spans="1:26" x14ac:dyDescent="0.2">
      <c r="A196" s="8">
        <v>277</v>
      </c>
      <c r="B196" s="7" t="s">
        <v>74</v>
      </c>
      <c r="C196" s="8">
        <v>67.237103732344409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1233.3876958403785</v>
      </c>
      <c r="X196" s="10"/>
      <c r="Y196" s="11"/>
      <c r="Z196" s="12">
        <v>1300.6247995727228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1205.2897993496044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0.88020059122246452</v>
      </c>
      <c r="X199" s="10"/>
      <c r="Y199" s="11">
        <v>62.008419297724409</v>
      </c>
      <c r="Z199" s="12">
        <v>1268.1784192385514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3.549417532104078E-2</v>
      </c>
      <c r="D201" s="9">
        <v>4562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4562.0354941753212</v>
      </c>
    </row>
    <row r="202" spans="1:26" x14ac:dyDescent="0.2">
      <c r="A202" s="8">
        <v>286</v>
      </c>
      <c r="B202" s="7" t="s">
        <v>255</v>
      </c>
      <c r="C202" s="8"/>
      <c r="D202" s="9">
        <v>87.999999981960002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87.999999981960002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5762.0928597204438</v>
      </c>
      <c r="U204" s="9"/>
      <c r="V204" s="10"/>
      <c r="W204" s="10"/>
      <c r="X204" s="10"/>
      <c r="Y204" s="11"/>
      <c r="Z204" s="12">
        <v>5762.0928597204438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205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205</v>
      </c>
    </row>
    <row r="209" spans="1:26" x14ac:dyDescent="0.2">
      <c r="A209" s="8">
        <v>298</v>
      </c>
      <c r="B209" s="7" t="s">
        <v>77</v>
      </c>
      <c r="C209" s="14">
        <v>3.8841077112547397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3.8841077112547397</v>
      </c>
    </row>
    <row r="210" spans="1:26" x14ac:dyDescent="0.2">
      <c r="A210" s="8">
        <v>299</v>
      </c>
      <c r="B210" s="7" t="s">
        <v>78</v>
      </c>
      <c r="C210" s="17">
        <v>1.3539346941783412E-2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2.7930667736548679E-3</v>
      </c>
      <c r="X210" s="10"/>
      <c r="Y210" s="11"/>
      <c r="Z210" s="18">
        <v>1.6332413715438282E-2</v>
      </c>
    </row>
    <row r="211" spans="1:26" x14ac:dyDescent="0.2">
      <c r="A211" s="8">
        <v>300</v>
      </c>
      <c r="B211" s="7" t="s">
        <v>79</v>
      </c>
      <c r="C211" s="8">
        <v>93421.922075925671</v>
      </c>
      <c r="D211" s="16">
        <v>3.4999999998850004</v>
      </c>
      <c r="E211" s="22">
        <v>0.21158903951365621</v>
      </c>
      <c r="F211" s="9">
        <v>3798.5503356704171</v>
      </c>
      <c r="G211" s="9">
        <v>59806.375551857069</v>
      </c>
      <c r="H211" s="9"/>
      <c r="I211" s="9"/>
      <c r="J211" s="9"/>
      <c r="K211" s="9">
        <v>2221.8558397201887</v>
      </c>
      <c r="L211" s="9">
        <v>288.4584251273742</v>
      </c>
      <c r="M211" s="9">
        <v>46524.707827352802</v>
      </c>
      <c r="N211" s="9">
        <v>781.37367960395557</v>
      </c>
      <c r="O211" s="9">
        <v>1177.8218364786462</v>
      </c>
      <c r="P211" s="9">
        <v>8170.2085420162794</v>
      </c>
      <c r="Q211" s="9">
        <v>18.009716944444445</v>
      </c>
      <c r="R211" s="9">
        <v>75.558620204983498</v>
      </c>
      <c r="S211" s="9"/>
      <c r="T211" s="9"/>
      <c r="U211" s="9"/>
      <c r="V211" s="10"/>
      <c r="W211" s="10">
        <v>189.30657601051246</v>
      </c>
      <c r="X211" s="10"/>
      <c r="Y211" s="11">
        <v>13.709276093656799</v>
      </c>
      <c r="Z211" s="12">
        <v>216491.5698920454</v>
      </c>
    </row>
    <row r="212" spans="1:26" x14ac:dyDescent="0.2">
      <c r="A212" s="8">
        <v>302</v>
      </c>
      <c r="B212" s="7" t="s">
        <v>80</v>
      </c>
      <c r="C212" s="8">
        <v>689.96149099077343</v>
      </c>
      <c r="D212" s="9">
        <v>367.30000000039996</v>
      </c>
      <c r="E212" s="22">
        <v>0.40496325061828337</v>
      </c>
      <c r="F212" s="9"/>
      <c r="G212" s="9"/>
      <c r="H212" s="9"/>
      <c r="I212" s="9"/>
      <c r="J212" s="9"/>
      <c r="K212" s="9"/>
      <c r="L212" s="9"/>
      <c r="M212" s="9">
        <v>114.68932418686386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7.1774119211199334</v>
      </c>
      <c r="X212" s="10"/>
      <c r="Y212" s="11"/>
      <c r="Z212" s="12">
        <v>1179.5331903497754</v>
      </c>
    </row>
    <row r="213" spans="1:26" x14ac:dyDescent="0.2">
      <c r="A213" s="8">
        <v>308</v>
      </c>
      <c r="B213" s="7" t="s">
        <v>81</v>
      </c>
      <c r="C213" s="17">
        <v>5.1542519467732056E-2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0.11308251355775033</v>
      </c>
      <c r="X213" s="10"/>
      <c r="Y213" s="11"/>
      <c r="Z213" s="23">
        <v>0.16462503302548237</v>
      </c>
    </row>
    <row r="214" spans="1:26" x14ac:dyDescent="0.2">
      <c r="A214" s="8">
        <v>309</v>
      </c>
      <c r="B214" s="7" t="s">
        <v>82</v>
      </c>
      <c r="C214" s="8">
        <v>22.743381933675963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7.077062801461631</v>
      </c>
      <c r="W214" s="10">
        <v>1804.1506129433353</v>
      </c>
      <c r="X214" s="13">
        <v>8.6001129834027772</v>
      </c>
      <c r="Y214" s="20">
        <v>4.934450462985704</v>
      </c>
      <c r="Z214" s="12">
        <v>1847.5056211248616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0.32089193000948807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0.32089193000948807</v>
      </c>
    </row>
    <row r="218" spans="1:26" x14ac:dyDescent="0.2">
      <c r="A218" s="8">
        <v>317</v>
      </c>
      <c r="B218" s="7" t="s">
        <v>127</v>
      </c>
      <c r="C218" s="17">
        <v>7.0660212204614201E-2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7.0660212204614201E-2</v>
      </c>
    </row>
    <row r="219" spans="1:26" x14ac:dyDescent="0.2">
      <c r="A219" s="8">
        <v>318</v>
      </c>
      <c r="B219" s="7" t="s">
        <v>84</v>
      </c>
      <c r="C219" s="30">
        <v>0.64861193332755862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3.8555842446463019E-2</v>
      </c>
      <c r="X219" s="10"/>
      <c r="Y219" s="11"/>
      <c r="Z219" s="23">
        <v>0.68716777577402166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6.6226248952290963E-3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6.6226248952290963E-3</v>
      </c>
    </row>
    <row r="222" spans="1:26" x14ac:dyDescent="0.2">
      <c r="A222" s="8">
        <v>321</v>
      </c>
      <c r="B222" s="7" t="s">
        <v>85</v>
      </c>
      <c r="C222" s="30">
        <v>0.27162143163820918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65.108977773447009</v>
      </c>
      <c r="W222" s="10">
        <v>31.377460581304391</v>
      </c>
      <c r="X222" s="10"/>
      <c r="Y222" s="53">
        <v>0.28727351831663217</v>
      </c>
      <c r="Z222" s="12">
        <v>97.045333304706247</v>
      </c>
    </row>
    <row r="223" spans="1:26" x14ac:dyDescent="0.2">
      <c r="A223" s="8">
        <v>323</v>
      </c>
      <c r="B223" s="7" t="s">
        <v>257</v>
      </c>
      <c r="C223" s="8"/>
      <c r="D223" s="9">
        <v>72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72</v>
      </c>
    </row>
    <row r="224" spans="1:26" x14ac:dyDescent="0.2">
      <c r="A224" s="8">
        <v>325</v>
      </c>
      <c r="B224" s="7" t="s">
        <v>258</v>
      </c>
      <c r="C224" s="8"/>
      <c r="D224" s="9">
        <v>239.9999999847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239.9999999847</v>
      </c>
    </row>
    <row r="225" spans="1:26" x14ac:dyDescent="0.2">
      <c r="A225" s="8">
        <v>328</v>
      </c>
      <c r="B225" s="7" t="s">
        <v>259</v>
      </c>
      <c r="C225" s="14">
        <v>1.0722729136945968</v>
      </c>
      <c r="D225" s="9">
        <v>280</v>
      </c>
      <c r="E225" s="9"/>
      <c r="F225" s="9"/>
      <c r="G225" s="9"/>
      <c r="H225" s="16">
        <v>9.5399780941949608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0.18299697375206345</v>
      </c>
      <c r="X225" s="10"/>
      <c r="Y225" s="11"/>
      <c r="Z225" s="12">
        <v>290.79524798164158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2612.8433242059145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2612.8433242059145</v>
      </c>
    </row>
    <row r="227" spans="1:26" x14ac:dyDescent="0.2">
      <c r="A227" s="8">
        <v>331</v>
      </c>
      <c r="B227" s="7" t="s">
        <v>261</v>
      </c>
      <c r="C227" s="8"/>
      <c r="D227" s="9">
        <v>12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12</v>
      </c>
    </row>
    <row r="228" spans="1:26" x14ac:dyDescent="0.2">
      <c r="A228" s="8">
        <v>332</v>
      </c>
      <c r="B228" s="7" t="s">
        <v>86</v>
      </c>
      <c r="C228" s="51">
        <v>2.3197607220161456E-5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14.437208114981729</v>
      </c>
      <c r="W228" s="54">
        <v>3.736671671989802E-6</v>
      </c>
      <c r="X228" s="13">
        <v>1.9740086861786679</v>
      </c>
      <c r="Y228" s="53">
        <v>0.41397071444310612</v>
      </c>
      <c r="Z228" s="12">
        <v>16.825214449882395</v>
      </c>
    </row>
    <row r="229" spans="1:26" x14ac:dyDescent="0.2">
      <c r="A229" s="8">
        <v>333</v>
      </c>
      <c r="B229" s="7" t="s">
        <v>87</v>
      </c>
      <c r="C229" s="30">
        <v>0.81896755841592095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0.81896755841592095</v>
      </c>
    </row>
    <row r="230" spans="1:26" x14ac:dyDescent="0.2">
      <c r="A230" s="8">
        <v>336</v>
      </c>
      <c r="B230" s="7" t="s">
        <v>88</v>
      </c>
      <c r="C230" s="14">
        <v>1.0758278687246985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0">
        <v>199.75055617974127</v>
      </c>
      <c r="X230" s="10"/>
      <c r="Y230" s="11"/>
      <c r="Z230" s="12">
        <v>200.82638404846597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1.1000000000000001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1.1000000000000001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30">
        <v>0.77441693992209082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1.515717905420313E-2</v>
      </c>
      <c r="X234" s="10"/>
      <c r="Y234" s="11"/>
      <c r="Z234" s="23">
        <v>0.78957411897629393</v>
      </c>
    </row>
    <row r="235" spans="1:26" x14ac:dyDescent="0.2">
      <c r="A235" s="8">
        <v>343</v>
      </c>
      <c r="B235" s="7" t="s">
        <v>262</v>
      </c>
      <c r="C235" s="17">
        <v>1.3334481446049342E-3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1.339517280817209E-6</v>
      </c>
      <c r="X235" s="10"/>
      <c r="Y235" s="11"/>
      <c r="Z235" s="18">
        <v>1.3347876618857515E-3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6.6803571530564714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6.6803571530564714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3">
        <v>1.8998878556995189</v>
      </c>
      <c r="X238" s="10"/>
      <c r="Y238" s="11"/>
      <c r="Z238" s="21">
        <v>1.8998878556995189</v>
      </c>
    </row>
    <row r="239" spans="1:26" x14ac:dyDescent="0.2">
      <c r="A239" s="8">
        <v>349</v>
      </c>
      <c r="B239" s="7" t="s">
        <v>92</v>
      </c>
      <c r="C239" s="8">
        <v>28.316373089513807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3">
        <v>1.4653104066697662</v>
      </c>
      <c r="X239" s="13">
        <v>9.83402926329072</v>
      </c>
      <c r="Y239" s="11"/>
      <c r="Z239" s="12">
        <v>39.615712759474292</v>
      </c>
    </row>
    <row r="240" spans="1:26" x14ac:dyDescent="0.2">
      <c r="A240" s="8">
        <v>350</v>
      </c>
      <c r="B240" s="7" t="s">
        <v>263</v>
      </c>
      <c r="C240" s="8"/>
      <c r="D240" s="9">
        <v>43.069999999986202</v>
      </c>
      <c r="E240" s="9">
        <v>80.270072144613053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123.34007214459925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207.7510018566191</v>
      </c>
      <c r="L241" s="9">
        <v>175.93087385532942</v>
      </c>
      <c r="M241" s="9">
        <v>1329.7877116243894</v>
      </c>
      <c r="N241" s="9">
        <v>19.945185367515677</v>
      </c>
      <c r="O241" s="9">
        <v>392.66398160713601</v>
      </c>
      <c r="P241" s="9">
        <v>885.12051651666764</v>
      </c>
      <c r="Q241" s="9">
        <v>24.01295592592593</v>
      </c>
      <c r="R241" s="9">
        <v>200.26999090262569</v>
      </c>
      <c r="S241" s="9"/>
      <c r="T241" s="9"/>
      <c r="U241" s="9"/>
      <c r="V241" s="10"/>
      <c r="W241" s="10"/>
      <c r="X241" s="10"/>
      <c r="Y241" s="11"/>
      <c r="Z241" s="12">
        <v>3235.4822176562084</v>
      </c>
    </row>
    <row r="242" spans="1:26" x14ac:dyDescent="0.2">
      <c r="A242" s="8">
        <v>354</v>
      </c>
      <c r="B242" s="7" t="s">
        <v>129</v>
      </c>
      <c r="C242" s="8">
        <v>14.071947483809303</v>
      </c>
      <c r="D242" s="9"/>
      <c r="E242" s="9"/>
      <c r="F242" s="9"/>
      <c r="G242" s="9">
        <v>212.32018049629747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226.39212798010678</v>
      </c>
    </row>
    <row r="243" spans="1:26" x14ac:dyDescent="0.2">
      <c r="A243" s="8">
        <v>355</v>
      </c>
      <c r="B243" s="7" t="s">
        <v>424</v>
      </c>
      <c r="C243" s="8">
        <v>159.04745718110578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7.2754606819765923</v>
      </c>
      <c r="X243" s="10"/>
      <c r="Y243" s="11"/>
      <c r="Z243" s="12">
        <v>166.32291786308238</v>
      </c>
    </row>
    <row r="244" spans="1:26" x14ac:dyDescent="0.2">
      <c r="A244" s="8">
        <v>356</v>
      </c>
      <c r="B244" s="7" t="s">
        <v>425</v>
      </c>
      <c r="C244" s="14">
        <v>3.9382118415389895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3.9382118415389895</v>
      </c>
    </row>
    <row r="245" spans="1:26" x14ac:dyDescent="0.2">
      <c r="A245" s="8">
        <v>357</v>
      </c>
      <c r="B245" s="7" t="s">
        <v>264</v>
      </c>
      <c r="C245" s="8"/>
      <c r="D245" s="9">
        <v>104.99999999705001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104.99999999705001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430.000000005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430.000000005</v>
      </c>
    </row>
    <row r="248" spans="1:26" x14ac:dyDescent="0.2">
      <c r="A248" s="8">
        <v>361</v>
      </c>
      <c r="B248" s="7" t="s">
        <v>267</v>
      </c>
      <c r="C248" s="8"/>
      <c r="D248" s="9">
        <v>799.79999999999984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799.79999999999984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32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413.31772214472716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18471.133911814857</v>
      </c>
      <c r="W252" s="10"/>
      <c r="X252" s="10">
        <v>790.29924431150903</v>
      </c>
      <c r="Y252" s="11"/>
      <c r="Z252" s="12">
        <v>19674.750878271094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1.0787309496980848</v>
      </c>
      <c r="L253" s="9"/>
      <c r="M253" s="9">
        <v>19.672734042202535</v>
      </c>
      <c r="N253" s="9"/>
      <c r="O253" s="22">
        <v>0.30212406503246841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21.053589056933088</v>
      </c>
    </row>
    <row r="254" spans="1:26" x14ac:dyDescent="0.2">
      <c r="A254" s="8">
        <v>376</v>
      </c>
      <c r="B254" s="7" t="s">
        <v>271</v>
      </c>
      <c r="C254" s="8"/>
      <c r="D254" s="9">
        <v>304.5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304.5</v>
      </c>
    </row>
    <row r="255" spans="1:26" x14ac:dyDescent="0.2">
      <c r="A255" s="8">
        <v>378</v>
      </c>
      <c r="B255" s="7" t="s">
        <v>272</v>
      </c>
      <c r="C255" s="8"/>
      <c r="D255" s="9">
        <v>140.00000002799999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140.00000002799999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147.926662064358</v>
      </c>
      <c r="T257" s="9"/>
      <c r="U257" s="9"/>
      <c r="V257" s="10"/>
      <c r="W257" s="10">
        <v>50.3209122476689</v>
      </c>
      <c r="X257" s="10"/>
      <c r="Y257" s="11"/>
      <c r="Z257" s="12">
        <v>198.2475743120269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2263.8000000000002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2263.8000000000002</v>
      </c>
    </row>
    <row r="260" spans="1:26" x14ac:dyDescent="0.2">
      <c r="A260" s="8">
        <v>384</v>
      </c>
      <c r="B260" s="7" t="s">
        <v>429</v>
      </c>
      <c r="C260" s="8">
        <v>6949.9260097861534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6949.9260097861534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29.54915523264216</v>
      </c>
      <c r="D264" s="9"/>
      <c r="E264" s="9"/>
      <c r="F264" s="9"/>
      <c r="G264" s="9"/>
      <c r="H264" s="9"/>
      <c r="I264" s="9">
        <v>575.19071360726491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185.19807790105941</v>
      </c>
      <c r="X264" s="10"/>
      <c r="Y264" s="11"/>
      <c r="Z264" s="12">
        <v>789.93794674096648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1.557619632318592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5">
        <v>6.6337262640284723E-5</v>
      </c>
      <c r="X266" s="10"/>
      <c r="Y266" s="11"/>
      <c r="Z266" s="21">
        <v>1.5576859695812324</v>
      </c>
    </row>
    <row r="267" spans="1:26" x14ac:dyDescent="0.2">
      <c r="A267" s="8">
        <v>392</v>
      </c>
      <c r="B267" s="7" t="s">
        <v>130</v>
      </c>
      <c r="C267" s="8">
        <v>15562.392972879217</v>
      </c>
      <c r="D267" s="9"/>
      <c r="E267" s="9"/>
      <c r="F267" s="9">
        <v>459.13619487925109</v>
      </c>
      <c r="G267" s="9"/>
      <c r="H267" s="9"/>
      <c r="I267" s="9"/>
      <c r="J267" s="9"/>
      <c r="K267" s="9">
        <v>1496.5752649822875</v>
      </c>
      <c r="L267" s="9"/>
      <c r="M267" s="9">
        <v>12365.064321199554</v>
      </c>
      <c r="N267" s="9"/>
      <c r="O267" s="9">
        <v>351.22974990116205</v>
      </c>
      <c r="P267" s="9"/>
      <c r="Q267" s="9"/>
      <c r="R267" s="9"/>
      <c r="S267" s="9"/>
      <c r="T267" s="9"/>
      <c r="U267" s="9"/>
      <c r="V267" s="10"/>
      <c r="W267" s="15">
        <v>0.77479674396275333</v>
      </c>
      <c r="X267" s="10"/>
      <c r="Y267" s="11">
        <v>121.23848667387669</v>
      </c>
      <c r="Z267" s="12">
        <v>30356.411787259309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21.231188404384895</v>
      </c>
      <c r="W269" s="10"/>
      <c r="X269" s="10"/>
      <c r="Y269" s="11"/>
      <c r="Z269" s="12">
        <v>21.231188404384895</v>
      </c>
    </row>
    <row r="270" spans="1:26" x14ac:dyDescent="0.2">
      <c r="A270" s="8">
        <v>395</v>
      </c>
      <c r="B270" s="7" t="s">
        <v>98</v>
      </c>
      <c r="C270" s="8">
        <v>122.55689454933969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122.55689454933969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7.4323353572360159E-3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7.4323353572360159E-3</v>
      </c>
    </row>
    <row r="274" spans="1:26" x14ac:dyDescent="0.2">
      <c r="A274" s="8">
        <v>399</v>
      </c>
      <c r="B274" s="7" t="s">
        <v>99</v>
      </c>
      <c r="C274" s="17">
        <v>2.8681300461252997E-3</v>
      </c>
      <c r="D274" s="9"/>
      <c r="E274" s="9"/>
      <c r="F274" s="9"/>
      <c r="G274" s="9"/>
      <c r="H274" s="9"/>
      <c r="I274" s="9"/>
      <c r="J274" s="9"/>
      <c r="K274" s="9">
        <v>71.370932232122755</v>
      </c>
      <c r="L274" s="9"/>
      <c r="M274" s="9">
        <v>216.98081039776477</v>
      </c>
      <c r="N274" s="9">
        <v>11.633308982432309</v>
      </c>
      <c r="O274" s="9">
        <v>185.8393321483457</v>
      </c>
      <c r="P274" s="9">
        <v>161.2345677325817</v>
      </c>
      <c r="Q274" s="16">
        <v>6.0032389814814824</v>
      </c>
      <c r="R274" s="9"/>
      <c r="S274" s="9"/>
      <c r="T274" s="9"/>
      <c r="U274" s="9"/>
      <c r="V274" s="10"/>
      <c r="W274" s="54">
        <v>1.9097576205648705E-6</v>
      </c>
      <c r="X274" s="10"/>
      <c r="Y274" s="11"/>
      <c r="Z274" s="12">
        <v>653.06506051453243</v>
      </c>
    </row>
    <row r="275" spans="1:26" x14ac:dyDescent="0.2">
      <c r="A275" s="8">
        <v>400</v>
      </c>
      <c r="B275" s="7" t="s">
        <v>100</v>
      </c>
      <c r="C275" s="8">
        <v>725.62233929381023</v>
      </c>
      <c r="D275" s="9"/>
      <c r="E275" s="9"/>
      <c r="F275" s="9"/>
      <c r="G275" s="9"/>
      <c r="H275" s="9"/>
      <c r="I275" s="9"/>
      <c r="J275" s="9"/>
      <c r="K275" s="9">
        <v>2087.0032798459688</v>
      </c>
      <c r="L275" s="9">
        <v>143.88438270975598</v>
      </c>
      <c r="M275" s="9">
        <v>18131.231477587302</v>
      </c>
      <c r="N275" s="9">
        <v>261.43167191732664</v>
      </c>
      <c r="O275" s="9">
        <v>1447.7871476536686</v>
      </c>
      <c r="P275" s="9">
        <v>3020.3228453415932</v>
      </c>
      <c r="Q275" s="9">
        <v>24.01295592592593</v>
      </c>
      <c r="R275" s="9">
        <v>211.38777371881719</v>
      </c>
      <c r="S275" s="9"/>
      <c r="T275" s="9"/>
      <c r="U275" s="9"/>
      <c r="V275" s="10"/>
      <c r="W275" s="15">
        <v>0.4964017267199658</v>
      </c>
      <c r="X275" s="10"/>
      <c r="Y275" s="11">
        <v>335.37263382724069</v>
      </c>
      <c r="Z275" s="12">
        <v>26388.552909548125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10</v>
      </c>
    </row>
    <row r="278" spans="1:26" x14ac:dyDescent="0.2">
      <c r="A278" s="8">
        <v>403</v>
      </c>
      <c r="B278" s="7" t="s">
        <v>101</v>
      </c>
      <c r="C278" s="17">
        <v>2.1186782373008579E-3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2.1186782373008579E-3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159.71196442180883</v>
      </c>
      <c r="D280" s="9">
        <v>32</v>
      </c>
      <c r="E280" s="9">
        <v>14.29998130962317</v>
      </c>
      <c r="F280" s="9"/>
      <c r="G280" s="9"/>
      <c r="H280" s="9">
        <v>18.759988823484008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37524.002385909858</v>
      </c>
      <c r="W280" s="10"/>
      <c r="X280" s="10"/>
      <c r="Y280" s="11"/>
      <c r="Z280" s="12">
        <v>37748.774320464778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47561.245896845096</v>
      </c>
      <c r="D282" s="9">
        <v>3855.6000001686189</v>
      </c>
      <c r="E282" s="16">
        <v>6.0196771467396006</v>
      </c>
      <c r="F282" s="9"/>
      <c r="G282" s="9"/>
      <c r="H282" s="9"/>
      <c r="I282" s="9">
        <v>108011.6254218402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4096.9922259123159</v>
      </c>
      <c r="X282" s="10"/>
      <c r="Y282" s="11"/>
      <c r="Z282" s="12">
        <v>163531.48322191296</v>
      </c>
    </row>
    <row r="283" spans="1:26" ht="40.5" customHeight="1" x14ac:dyDescent="0.2">
      <c r="A283" s="8">
        <v>408</v>
      </c>
      <c r="B283" s="7" t="s">
        <v>438</v>
      </c>
      <c r="C283" s="8">
        <v>38.955092239031565</v>
      </c>
      <c r="D283" s="9">
        <v>1854.0000000912601</v>
      </c>
      <c r="E283" s="22">
        <v>0.73570176660083897</v>
      </c>
      <c r="F283" s="9"/>
      <c r="G283" s="9"/>
      <c r="H283" s="9"/>
      <c r="I283" s="9">
        <v>49.704901479189822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46.168507108529596</v>
      </c>
      <c r="X283" s="10"/>
      <c r="Y283" s="11"/>
      <c r="Z283" s="12">
        <v>1989.5642026846119</v>
      </c>
    </row>
    <row r="284" spans="1:26" ht="26" x14ac:dyDescent="0.2">
      <c r="A284" s="8">
        <v>409</v>
      </c>
      <c r="B284" s="7" t="s">
        <v>439</v>
      </c>
      <c r="C284" s="8">
        <v>554.09888796073903</v>
      </c>
      <c r="D284" s="9">
        <v>1308.3000000377453</v>
      </c>
      <c r="E284" s="31">
        <v>7.6824107260149415E-3</v>
      </c>
      <c r="F284" s="9"/>
      <c r="G284" s="9"/>
      <c r="H284" s="9"/>
      <c r="I284" s="9">
        <v>21765.601000066174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5904.1816751741044</v>
      </c>
      <c r="X284" s="10"/>
      <c r="Y284" s="11"/>
      <c r="Z284" s="12">
        <v>29532.18924564949</v>
      </c>
    </row>
    <row r="285" spans="1:26" ht="40.5" customHeight="1" x14ac:dyDescent="0.2">
      <c r="A285" s="8">
        <v>410</v>
      </c>
      <c r="B285" s="7" t="s">
        <v>440</v>
      </c>
      <c r="C285" s="8">
        <v>181.48518731444278</v>
      </c>
      <c r="D285" s="9">
        <v>2117.2500001064818</v>
      </c>
      <c r="E285" s="9">
        <v>13.276687829641483</v>
      </c>
      <c r="F285" s="9"/>
      <c r="G285" s="9"/>
      <c r="H285" s="9"/>
      <c r="I285" s="9">
        <v>342.15671066986505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36.359577929695455</v>
      </c>
      <c r="X285" s="10"/>
      <c r="Y285" s="11"/>
      <c r="Z285" s="12">
        <v>2690.5281638501265</v>
      </c>
    </row>
    <row r="286" spans="1:26" x14ac:dyDescent="0.2">
      <c r="A286" s="8">
        <v>411</v>
      </c>
      <c r="B286" s="7" t="s">
        <v>103</v>
      </c>
      <c r="C286" s="8">
        <v>18611.020114623592</v>
      </c>
      <c r="D286" s="9"/>
      <c r="E286" s="9"/>
      <c r="F286" s="9">
        <v>107.3570052494532</v>
      </c>
      <c r="G286" s="9"/>
      <c r="H286" s="9"/>
      <c r="I286" s="9"/>
      <c r="J286" s="9"/>
      <c r="K286" s="9">
        <v>1368.6479494480743</v>
      </c>
      <c r="L286" s="9">
        <v>216.5919826876445</v>
      </c>
      <c r="M286" s="9">
        <v>7909.083881485376</v>
      </c>
      <c r="N286" s="9">
        <v>33.541062871285028</v>
      </c>
      <c r="O286" s="9">
        <v>6787.5009910113477</v>
      </c>
      <c r="P286" s="9">
        <v>2531.4438284770199</v>
      </c>
      <c r="Q286" s="9">
        <v>72.038867777777781</v>
      </c>
      <c r="R286" s="9">
        <v>100.91099863503507</v>
      </c>
      <c r="S286" s="9"/>
      <c r="T286" s="9"/>
      <c r="U286" s="9"/>
      <c r="V286" s="10"/>
      <c r="W286" s="10">
        <v>20375.698987883945</v>
      </c>
      <c r="X286" s="10">
        <v>189.95745073672646</v>
      </c>
      <c r="Y286" s="11">
        <v>120.96334746285447</v>
      </c>
      <c r="Z286" s="12">
        <v>58424.75646835014</v>
      </c>
    </row>
    <row r="287" spans="1:26" x14ac:dyDescent="0.2">
      <c r="A287" s="8">
        <v>412</v>
      </c>
      <c r="B287" s="7" t="s">
        <v>104</v>
      </c>
      <c r="C287" s="14">
        <v>3.5565600167824689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35.385314007308153</v>
      </c>
      <c r="W287" s="13">
        <v>5.9097769350275273</v>
      </c>
      <c r="X287" s="13">
        <v>1.4705701325065981</v>
      </c>
      <c r="Y287" s="20">
        <v>4.4444678120650671</v>
      </c>
      <c r="Z287" s="12">
        <v>50.766688903689825</v>
      </c>
    </row>
    <row r="288" spans="1:26" x14ac:dyDescent="0.2">
      <c r="A288" s="8">
        <v>413</v>
      </c>
      <c r="B288" s="7" t="s">
        <v>105</v>
      </c>
      <c r="C288" s="30">
        <v>0.86035868271422078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0.86035868271422078</v>
      </c>
    </row>
    <row r="289" spans="1:26" x14ac:dyDescent="0.2">
      <c r="A289" s="8">
        <v>415</v>
      </c>
      <c r="B289" s="7" t="s">
        <v>106</v>
      </c>
      <c r="C289" s="8">
        <v>52.509549074074471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0.7809757375084283</v>
      </c>
      <c r="X289" s="10"/>
      <c r="Y289" s="11"/>
      <c r="Z289" s="12">
        <v>53.290524811582898</v>
      </c>
    </row>
    <row r="290" spans="1:26" x14ac:dyDescent="0.2">
      <c r="A290" s="8">
        <v>420</v>
      </c>
      <c r="B290" s="7" t="s">
        <v>107</v>
      </c>
      <c r="C290" s="8">
        <v>776.58439148661807</v>
      </c>
      <c r="D290" s="9"/>
      <c r="E290" s="9"/>
      <c r="F290" s="9">
        <v>60.124498415782831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2.5171321846453534</v>
      </c>
      <c r="X290" s="10"/>
      <c r="Y290" s="11"/>
      <c r="Z290" s="12">
        <v>839.2260220870462</v>
      </c>
    </row>
    <row r="291" spans="1:26" x14ac:dyDescent="0.2">
      <c r="A291" s="8">
        <v>422</v>
      </c>
      <c r="B291" s="7" t="s">
        <v>278</v>
      </c>
      <c r="C291" s="8"/>
      <c r="D291" s="9">
        <v>1044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1044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55</v>
      </c>
      <c r="E294" s="9">
        <v>58.925922557541142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113.92592255754114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71.000855023347412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71.000855023347412</v>
      </c>
    </row>
    <row r="296" spans="1:26" x14ac:dyDescent="0.2">
      <c r="A296" s="8">
        <v>431</v>
      </c>
      <c r="B296" s="7" t="s">
        <v>282</v>
      </c>
      <c r="C296" s="8"/>
      <c r="D296" s="9">
        <v>158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158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21.00596894491439</v>
      </c>
      <c r="D299" s="9">
        <v>721.75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6.6573525240236187E-2</v>
      </c>
      <c r="X299" s="10"/>
      <c r="Y299" s="11"/>
      <c r="Z299" s="12">
        <v>742.82254247015453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16">
        <v>1.4000000000000001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21">
        <v>1.4000000000000001</v>
      </c>
    </row>
    <row r="304" spans="1:26" x14ac:dyDescent="0.2">
      <c r="A304" s="8">
        <v>445</v>
      </c>
      <c r="B304" s="7" t="s">
        <v>287</v>
      </c>
      <c r="C304" s="8"/>
      <c r="D304" s="9">
        <v>50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50</v>
      </c>
    </row>
    <row r="305" spans="1:26" x14ac:dyDescent="0.2">
      <c r="A305" s="8">
        <v>446</v>
      </c>
      <c r="B305" s="7" t="s">
        <v>444</v>
      </c>
      <c r="C305" s="14">
        <v>6.5579787227924031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6.5579787227924031</v>
      </c>
    </row>
    <row r="306" spans="1:26" ht="27" customHeight="1" x14ac:dyDescent="0.2">
      <c r="A306" s="8">
        <v>448</v>
      </c>
      <c r="B306" s="7" t="s">
        <v>445</v>
      </c>
      <c r="C306" s="8">
        <v>415.04495429757191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6.6709449628416947E-2</v>
      </c>
      <c r="X306" s="10"/>
      <c r="Y306" s="11"/>
      <c r="Z306" s="12">
        <v>415.11166374720034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132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132</v>
      </c>
    </row>
    <row r="309" spans="1:26" x14ac:dyDescent="0.2">
      <c r="A309" s="8">
        <v>453</v>
      </c>
      <c r="B309" s="7" t="s">
        <v>109</v>
      </c>
      <c r="C309" s="14">
        <v>1.8680423883279031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1230.0641398224411</v>
      </c>
      <c r="X309" s="10"/>
      <c r="Y309" s="53">
        <v>0.22329526125576366</v>
      </c>
      <c r="Z309" s="12">
        <v>1232.1554774720248</v>
      </c>
    </row>
    <row r="310" spans="1:26" x14ac:dyDescent="0.2">
      <c r="A310" s="8">
        <v>456</v>
      </c>
      <c r="B310" s="7" t="s">
        <v>110</v>
      </c>
      <c r="C310" s="8"/>
      <c r="D310" s="9">
        <v>331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331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245.0825756395746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245.0825756395746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0.56577390055764609</v>
      </c>
      <c r="X313" s="10"/>
      <c r="Y313" s="11"/>
      <c r="Z313" s="23">
        <v>0.56577390055764609</v>
      </c>
    </row>
    <row r="314" spans="1:26" x14ac:dyDescent="0.2">
      <c r="A314" s="8">
        <v>460</v>
      </c>
      <c r="B314" s="7" t="s">
        <v>111</v>
      </c>
      <c r="C314" s="14">
        <v>2.0973507802924058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3">
        <v>1.7155017799585539</v>
      </c>
      <c r="X314" s="10"/>
      <c r="Y314" s="11"/>
      <c r="Z314" s="21">
        <v>3.8128525602509598</v>
      </c>
    </row>
    <row r="315" spans="1:26" x14ac:dyDescent="0.2">
      <c r="A315" s="8">
        <v>461</v>
      </c>
      <c r="B315" s="7" t="s">
        <v>112</v>
      </c>
      <c r="C315" s="8">
        <v>27.502574785880181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23.345654285538536</v>
      </c>
      <c r="X315" s="10"/>
      <c r="Y315" s="11"/>
      <c r="Z315" s="12">
        <v>50.848229071418714</v>
      </c>
    </row>
    <row r="316" spans="1:26" x14ac:dyDescent="0.2">
      <c r="A316" s="8">
        <v>462</v>
      </c>
      <c r="B316" s="7" t="s">
        <v>132</v>
      </c>
      <c r="C316" s="17">
        <v>6.8239099617315599E-2</v>
      </c>
      <c r="D316" s="9">
        <v>180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180.06823909961733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1.1429723519026617E-3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0">
        <v>317.41241788458672</v>
      </c>
      <c r="X322" s="10"/>
      <c r="Y322" s="11"/>
      <c r="Z322" s="12">
        <v>317.4135608569386</v>
      </c>
    </row>
    <row r="323" spans="1:26" x14ac:dyDescent="0.2">
      <c r="A323" s="8">
        <v>522</v>
      </c>
      <c r="B323" s="7" t="s">
        <v>293</v>
      </c>
      <c r="C323" s="30">
        <v>0.4680959295908203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5.3801371725942602</v>
      </c>
      <c r="X323" s="10"/>
      <c r="Y323" s="11"/>
      <c r="Z323" s="21">
        <v>5.8482331021850804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0.38930469301398996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6.4958370765506757E-2</v>
      </c>
      <c r="X326" s="10"/>
      <c r="Y326" s="11"/>
      <c r="Z326" s="23">
        <v>0.45426306377949671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0.93340583397090948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5.4802429804982709E-3</v>
      </c>
      <c r="X329" s="10"/>
      <c r="Y329" s="11"/>
      <c r="Z329" s="23">
        <v>0.9388860769514078</v>
      </c>
    </row>
    <row r="330" spans="1:26" x14ac:dyDescent="0.2">
      <c r="A330" s="8">
        <v>565</v>
      </c>
      <c r="B330" s="7" t="s">
        <v>134</v>
      </c>
      <c r="C330" s="17">
        <v>5.5407080310012805E-2</v>
      </c>
      <c r="D330" s="9"/>
      <c r="E330" s="56">
        <v>3.3401785765282358E-4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8">
        <v>5.5741098167665627E-2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5.7861109364351605E-2</v>
      </c>
      <c r="D332" s="9"/>
      <c r="E332" s="9">
        <v>77.395380191627879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77.453241300992232</v>
      </c>
    </row>
    <row r="333" spans="1:26" x14ac:dyDescent="0.2">
      <c r="A333" s="8">
        <v>568</v>
      </c>
      <c r="B333" s="7" t="s">
        <v>135</v>
      </c>
      <c r="C333" s="14">
        <v>7.3182449436699644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8.991447105495021E-4</v>
      </c>
      <c r="X333" s="10"/>
      <c r="Y333" s="11"/>
      <c r="Z333" s="21">
        <v>7.3191440883805141</v>
      </c>
    </row>
    <row r="334" spans="1:26" x14ac:dyDescent="0.2">
      <c r="A334" s="8">
        <v>569</v>
      </c>
      <c r="B334" s="7" t="s">
        <v>296</v>
      </c>
      <c r="C334" s="17">
        <v>5.4584021740296087E-3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8">
        <v>5.4584021740296087E-3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1.094720225662902E-3</v>
      </c>
      <c r="D336" s="9">
        <v>4623.9999999680003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5">
        <v>3.6147642263573405E-5</v>
      </c>
      <c r="X336" s="10"/>
      <c r="Y336" s="11"/>
      <c r="Z336" s="12">
        <v>4624.001130835868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71.615771786208697</v>
      </c>
      <c r="D339" s="9">
        <v>16.100000000000001</v>
      </c>
      <c r="E339" s="9"/>
      <c r="F339" s="9"/>
      <c r="G339" s="9"/>
      <c r="H339" s="9"/>
      <c r="I339" s="9">
        <v>5877.1133801536507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2334.6411468081005</v>
      </c>
      <c r="X339" s="10"/>
      <c r="Y339" s="11"/>
      <c r="Z339" s="12">
        <v>8299.4702987479595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16982.954750264635</v>
      </c>
      <c r="D341" s="9"/>
      <c r="E341" s="9"/>
      <c r="F341" s="9"/>
      <c r="G341" s="9"/>
      <c r="H341" s="9"/>
      <c r="I341" s="9">
        <v>5130.7135163834992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228.23358464655317</v>
      </c>
      <c r="X341" s="10"/>
      <c r="Y341" s="11"/>
      <c r="Z341" s="12">
        <v>22341.90185129469</v>
      </c>
    </row>
    <row r="342" spans="1:26" ht="91" x14ac:dyDescent="0.2">
      <c r="A342" s="8">
        <v>577</v>
      </c>
      <c r="B342" s="7" t="s">
        <v>463</v>
      </c>
      <c r="C342" s="8">
        <v>16771.254847021355</v>
      </c>
      <c r="D342" s="9"/>
      <c r="E342" s="9"/>
      <c r="F342" s="9"/>
      <c r="G342" s="9"/>
      <c r="H342" s="9"/>
      <c r="I342" s="9">
        <v>704.85359588337838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1871.0893892522358</v>
      </c>
      <c r="X342" s="10"/>
      <c r="Y342" s="11"/>
      <c r="Z342" s="12">
        <v>19347.19783215697</v>
      </c>
    </row>
    <row r="343" spans="1:26" ht="135" customHeight="1" x14ac:dyDescent="0.2">
      <c r="A343" s="8">
        <v>578</v>
      </c>
      <c r="B343" s="7" t="s">
        <v>464</v>
      </c>
      <c r="C343" s="8">
        <v>1889.6165925976163</v>
      </c>
      <c r="D343" s="9">
        <v>190.9500000114075</v>
      </c>
      <c r="E343" s="9"/>
      <c r="F343" s="9"/>
      <c r="G343" s="9"/>
      <c r="H343" s="9"/>
      <c r="I343" s="9">
        <v>887.48203959481714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1227.0013777413892</v>
      </c>
      <c r="X343" s="10"/>
      <c r="Y343" s="11"/>
      <c r="Z343" s="12">
        <v>4195.0500099452302</v>
      </c>
    </row>
    <row r="344" spans="1:26" ht="94.5" customHeight="1" x14ac:dyDescent="0.2">
      <c r="A344" s="8">
        <v>579</v>
      </c>
      <c r="B344" s="7" t="s">
        <v>465</v>
      </c>
      <c r="C344" s="8">
        <v>152.90416865198722</v>
      </c>
      <c r="D344" s="9"/>
      <c r="E344" s="9"/>
      <c r="F344" s="9"/>
      <c r="G344" s="9"/>
      <c r="H344" s="9"/>
      <c r="I344" s="9">
        <v>156.11750998431643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147.89024479256847</v>
      </c>
      <c r="X344" s="10"/>
      <c r="Y344" s="11"/>
      <c r="Z344" s="12">
        <v>456.91192342887211</v>
      </c>
    </row>
    <row r="345" spans="1:26" ht="67.5" customHeight="1" x14ac:dyDescent="0.2">
      <c r="A345" s="8">
        <v>580</v>
      </c>
      <c r="B345" s="7" t="s">
        <v>466</v>
      </c>
      <c r="C345" s="17">
        <v>1.4886687801846089E-2</v>
      </c>
      <c r="D345" s="9">
        <v>1131.5666667357875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24225.80497722594</v>
      </c>
      <c r="X345" s="10"/>
      <c r="Y345" s="11"/>
      <c r="Z345" s="12">
        <v>25357.386530649528</v>
      </c>
    </row>
    <row r="346" spans="1:26" ht="39" x14ac:dyDescent="0.2">
      <c r="A346" s="8">
        <v>581</v>
      </c>
      <c r="B346" s="7" t="s">
        <v>467</v>
      </c>
      <c r="C346" s="8">
        <v>202.23857915095221</v>
      </c>
      <c r="D346" s="9"/>
      <c r="E346" s="31">
        <v>5.9420637383207596E-3</v>
      </c>
      <c r="F346" s="9"/>
      <c r="G346" s="9"/>
      <c r="H346" s="9"/>
      <c r="I346" s="9">
        <v>467.85541509064785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189.33136153008428</v>
      </c>
      <c r="X346" s="10"/>
      <c r="Y346" s="11"/>
      <c r="Z346" s="12">
        <v>859.43129783542258</v>
      </c>
    </row>
    <row r="347" spans="1:26" x14ac:dyDescent="0.2">
      <c r="A347" s="8">
        <v>582</v>
      </c>
      <c r="B347" s="7" t="s">
        <v>298</v>
      </c>
      <c r="C347" s="8"/>
      <c r="D347" s="9">
        <v>79.400000000000006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79.400000000000006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2.2221489497551962E-2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5">
        <v>0.11254765689846805</v>
      </c>
      <c r="X348" s="10"/>
      <c r="Y348" s="11"/>
      <c r="Z348" s="23">
        <v>0.13476914639602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5.4584021740296087E-3</v>
      </c>
      <c r="D350" s="9">
        <v>21.6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2">
        <v>21.60545840217403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1.6032530554442797E-2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0.12499911667357683</v>
      </c>
      <c r="X353" s="10"/>
      <c r="Y353" s="11"/>
      <c r="Z353" s="23">
        <v>0.14103164722801961</v>
      </c>
    </row>
    <row r="354" spans="1:26" x14ac:dyDescent="0.2">
      <c r="A354" s="8">
        <v>589</v>
      </c>
      <c r="B354" s="7" t="s">
        <v>301</v>
      </c>
      <c r="C354" s="8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/>
    </row>
    <row r="355" spans="1:26" x14ac:dyDescent="0.2">
      <c r="A355" s="8">
        <v>590</v>
      </c>
      <c r="B355" s="7" t="s">
        <v>137</v>
      </c>
      <c r="C355" s="14">
        <v>1.5294442891630964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1.5294442891630964</v>
      </c>
    </row>
    <row r="356" spans="1:26" x14ac:dyDescent="0.2">
      <c r="A356" s="8">
        <v>591</v>
      </c>
      <c r="B356" s="7" t="s">
        <v>138</v>
      </c>
      <c r="C356" s="30">
        <v>0.32859581087658246</v>
      </c>
      <c r="D356" s="9"/>
      <c r="E356" s="9"/>
      <c r="F356" s="9"/>
      <c r="G356" s="9">
        <v>119.81303473897682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120.1416305498534</v>
      </c>
    </row>
    <row r="357" spans="1:26" x14ac:dyDescent="0.2">
      <c r="A357" s="8">
        <v>592</v>
      </c>
      <c r="B357" s="7" t="s">
        <v>302</v>
      </c>
      <c r="C357" s="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/>
    </row>
    <row r="358" spans="1:26" ht="26" x14ac:dyDescent="0.2">
      <c r="A358" s="8">
        <v>593</v>
      </c>
      <c r="B358" s="7" t="s">
        <v>471</v>
      </c>
      <c r="C358" s="30">
        <v>0.43408586035153307</v>
      </c>
      <c r="D358" s="9"/>
      <c r="E358" s="9"/>
      <c r="F358" s="9"/>
      <c r="G358" s="9"/>
      <c r="H358" s="9"/>
      <c r="I358" s="9">
        <v>181.54067170891645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108.25680689698915</v>
      </c>
      <c r="X358" s="10"/>
      <c r="Y358" s="11"/>
      <c r="Z358" s="12">
        <v>290.23156446625711</v>
      </c>
    </row>
    <row r="359" spans="1:26" x14ac:dyDescent="0.2">
      <c r="A359" s="8">
        <v>594</v>
      </c>
      <c r="B359" s="7" t="s">
        <v>303</v>
      </c>
      <c r="C359" s="8">
        <v>6363.7973901363202</v>
      </c>
      <c r="D359" s="9"/>
      <c r="E359" s="9"/>
      <c r="F359" s="9"/>
      <c r="G359" s="9">
        <v>1912.3192858380276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0">
        <v>24.231005471867128</v>
      </c>
      <c r="X359" s="10"/>
      <c r="Y359" s="11"/>
      <c r="Z359" s="12">
        <v>8300.3476814462156</v>
      </c>
    </row>
    <row r="360" spans="1:26" ht="26" x14ac:dyDescent="0.2">
      <c r="A360" s="8">
        <v>595</v>
      </c>
      <c r="B360" s="7" t="s">
        <v>139</v>
      </c>
      <c r="C360" s="8">
        <v>990.05861263470615</v>
      </c>
      <c r="D360" s="16">
        <v>4.5999999990569993</v>
      </c>
      <c r="E360" s="9"/>
      <c r="F360" s="9"/>
      <c r="G360" s="9"/>
      <c r="H360" s="9"/>
      <c r="I360" s="9">
        <v>1385.7240082071244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10895.929136925421</v>
      </c>
      <c r="X360" s="10"/>
      <c r="Y360" s="11"/>
      <c r="Z360" s="12">
        <v>13276.311757766307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11.548802867860164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11.548802867860164</v>
      </c>
    </row>
    <row r="362" spans="1:26" ht="26" x14ac:dyDescent="0.2">
      <c r="A362" s="8">
        <v>597</v>
      </c>
      <c r="B362" s="7" t="s">
        <v>472</v>
      </c>
      <c r="C362" s="30">
        <v>0.17414706346482639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2.9884459688015461E-3</v>
      </c>
      <c r="X362" s="10"/>
      <c r="Y362" s="11"/>
      <c r="Z362" s="23">
        <v>0.17713550943362794</v>
      </c>
    </row>
    <row r="363" spans="1:26" ht="27" customHeight="1" x14ac:dyDescent="0.2">
      <c r="A363" s="8">
        <v>598</v>
      </c>
      <c r="B363" s="7" t="s">
        <v>140</v>
      </c>
      <c r="C363" s="8">
        <v>6269.3301164161294</v>
      </c>
      <c r="D363" s="9">
        <v>839.99999999039994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75199.791857158998</v>
      </c>
      <c r="X363" s="10"/>
      <c r="Y363" s="11"/>
      <c r="Z363" s="12">
        <v>82309.121973565532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75.311796695685061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1.1263247081235626E-2</v>
      </c>
      <c r="X366" s="10"/>
      <c r="Y366" s="11"/>
      <c r="Z366" s="12">
        <v>75.323059942766292</v>
      </c>
    </row>
    <row r="367" spans="1:26" ht="39" x14ac:dyDescent="0.2">
      <c r="A367" s="8">
        <v>602</v>
      </c>
      <c r="B367" s="7" t="s">
        <v>474</v>
      </c>
      <c r="C367" s="30">
        <v>0.3984591413549326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0.3984591413549326</v>
      </c>
    </row>
    <row r="368" spans="1:26" x14ac:dyDescent="0.2">
      <c r="A368" s="8">
        <v>603</v>
      </c>
      <c r="B368" s="7" t="s">
        <v>143</v>
      </c>
      <c r="C368" s="14">
        <v>6.233364664982874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61.125328093154437</v>
      </c>
      <c r="X368" s="10"/>
      <c r="Y368" s="11"/>
      <c r="Z368" s="12">
        <v>67.358692758137309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30">
        <v>0.85844112668026362</v>
      </c>
      <c r="D370" s="9">
        <v>29963.6500018101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29964.508442936782</v>
      </c>
    </row>
    <row r="371" spans="1:26" x14ac:dyDescent="0.2">
      <c r="A371" s="8">
        <v>606</v>
      </c>
      <c r="B371" s="7" t="s">
        <v>305</v>
      </c>
      <c r="C371" s="8"/>
      <c r="D371" s="9">
        <v>419.9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419.9</v>
      </c>
    </row>
    <row r="372" spans="1:26" x14ac:dyDescent="0.2">
      <c r="A372" s="8">
        <v>607</v>
      </c>
      <c r="B372" s="7" t="s">
        <v>477</v>
      </c>
      <c r="C372" s="8"/>
      <c r="D372" s="9">
        <v>83.7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83.7</v>
      </c>
    </row>
    <row r="373" spans="1:26" x14ac:dyDescent="0.2">
      <c r="A373" s="8">
        <v>608</v>
      </c>
      <c r="B373" s="7" t="s">
        <v>306</v>
      </c>
      <c r="C373" s="8"/>
      <c r="D373" s="9">
        <v>1275.02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1275.02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236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6.085645619556888</v>
      </c>
      <c r="X375" s="10"/>
      <c r="Y375" s="11"/>
      <c r="Z375" s="12">
        <v>242.08564561955689</v>
      </c>
    </row>
    <row r="376" spans="1:26" x14ac:dyDescent="0.2">
      <c r="A376" s="8">
        <v>611</v>
      </c>
      <c r="B376" s="7" t="s">
        <v>309</v>
      </c>
      <c r="C376" s="17">
        <v>3.275041304417766E-3</v>
      </c>
      <c r="D376" s="9">
        <v>582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582.00327504130439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410.9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410.9</v>
      </c>
    </row>
    <row r="379" spans="1:26" x14ac:dyDescent="0.2">
      <c r="A379" s="8">
        <v>614</v>
      </c>
      <c r="B379" s="7" t="s">
        <v>311</v>
      </c>
      <c r="C379" s="8"/>
      <c r="D379" s="9">
        <v>716.40000000000009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716.40000000000009</v>
      </c>
    </row>
    <row r="380" spans="1:26" x14ac:dyDescent="0.2">
      <c r="A380" s="8">
        <v>615</v>
      </c>
      <c r="B380" s="7" t="s">
        <v>312</v>
      </c>
      <c r="C380" s="8"/>
      <c r="D380" s="9">
        <v>146.1149999999937</v>
      </c>
      <c r="E380" s="16">
        <v>5.8847950632203823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151.99979506321409</v>
      </c>
    </row>
    <row r="381" spans="1:26" x14ac:dyDescent="0.2">
      <c r="A381" s="8">
        <v>616</v>
      </c>
      <c r="B381" s="7" t="s">
        <v>313</v>
      </c>
      <c r="C381" s="8"/>
      <c r="D381" s="9">
        <v>1181.4499999981999</v>
      </c>
      <c r="E381" s="9">
        <v>15.652005835456157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1197.102005833656</v>
      </c>
    </row>
    <row r="382" spans="1:26" x14ac:dyDescent="0.2">
      <c r="A382" s="8">
        <v>617</v>
      </c>
      <c r="B382" s="7" t="s">
        <v>314</v>
      </c>
      <c r="C382" s="8"/>
      <c r="D382" s="9">
        <v>24.9</v>
      </c>
      <c r="E382" s="22">
        <v>0.66469553672911896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25.564695536729118</v>
      </c>
    </row>
    <row r="383" spans="1:26" x14ac:dyDescent="0.2">
      <c r="A383" s="8">
        <v>618</v>
      </c>
      <c r="B383" s="7" t="s">
        <v>315</v>
      </c>
      <c r="C383" s="8"/>
      <c r="D383" s="9">
        <v>294.00000000400001</v>
      </c>
      <c r="E383" s="9">
        <v>94.285224786808428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388.28522479080846</v>
      </c>
    </row>
    <row r="384" spans="1:26" x14ac:dyDescent="0.2">
      <c r="A384" s="8">
        <v>619</v>
      </c>
      <c r="B384" s="7" t="s">
        <v>316</v>
      </c>
      <c r="C384" s="8"/>
      <c r="D384" s="9">
        <v>13.350000000000001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13.350000000000001</v>
      </c>
    </row>
    <row r="385" spans="1:26" x14ac:dyDescent="0.2">
      <c r="A385" s="8">
        <v>620</v>
      </c>
      <c r="B385" s="7" t="s">
        <v>317</v>
      </c>
      <c r="C385" s="8"/>
      <c r="D385" s="9">
        <v>806.2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806.2</v>
      </c>
    </row>
    <row r="386" spans="1:26" x14ac:dyDescent="0.2">
      <c r="A386" s="8">
        <v>621</v>
      </c>
      <c r="B386" s="7" t="s">
        <v>318</v>
      </c>
      <c r="C386" s="8"/>
      <c r="D386" s="9">
        <v>951.2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951.2</v>
      </c>
    </row>
    <row r="387" spans="1:26" x14ac:dyDescent="0.2">
      <c r="A387" s="8">
        <v>622</v>
      </c>
      <c r="B387" s="7" t="s">
        <v>319</v>
      </c>
      <c r="C387" s="17">
        <v>1.091680434805922E-3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8">
        <v>1.091680434805922E-3</v>
      </c>
    </row>
    <row r="388" spans="1:26" x14ac:dyDescent="0.2">
      <c r="A388" s="8">
        <v>623</v>
      </c>
      <c r="B388" s="7" t="s">
        <v>144</v>
      </c>
      <c r="C388" s="17">
        <v>3.275041304417766E-3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3.275041304417766E-3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11.033986515853661</v>
      </c>
      <c r="D391" s="9"/>
      <c r="E391" s="22">
        <v>0.49782021504576823</v>
      </c>
      <c r="F391" s="9"/>
      <c r="G391" s="9"/>
      <c r="H391" s="9"/>
      <c r="I391" s="9">
        <v>27.982830712278336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7.5965188903767364</v>
      </c>
      <c r="X391" s="10"/>
      <c r="Y391" s="11"/>
      <c r="Z391" s="12">
        <v>47.111156333554497</v>
      </c>
    </row>
    <row r="392" spans="1:26" x14ac:dyDescent="0.2">
      <c r="A392" s="8">
        <v>627</v>
      </c>
      <c r="B392" s="7" t="s">
        <v>148</v>
      </c>
      <c r="C392" s="8">
        <v>245.87722758439662</v>
      </c>
      <c r="D392" s="9">
        <v>270</v>
      </c>
      <c r="E392" s="9">
        <v>37.453897978258603</v>
      </c>
      <c r="F392" s="9"/>
      <c r="G392" s="9">
        <v>152.90281497265431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59.196655302432227</v>
      </c>
      <c r="X392" s="10"/>
      <c r="Y392" s="11"/>
      <c r="Z392" s="12">
        <v>765.43059583774175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23345.171407192032</v>
      </c>
      <c r="D394" s="9"/>
      <c r="E394" s="9"/>
      <c r="F394" s="9"/>
      <c r="G394" s="9"/>
      <c r="H394" s="9"/>
      <c r="I394" s="9"/>
      <c r="J394" s="9"/>
      <c r="K394" s="9">
        <v>186.5857105097553</v>
      </c>
      <c r="L394" s="9"/>
      <c r="M394" s="9">
        <v>1057.8186812654142</v>
      </c>
      <c r="N394" s="9"/>
      <c r="O394" s="9">
        <v>52.257732432684946</v>
      </c>
      <c r="P394" s="9"/>
      <c r="Q394" s="9"/>
      <c r="R394" s="9"/>
      <c r="S394" s="9"/>
      <c r="T394" s="9"/>
      <c r="U394" s="9"/>
      <c r="V394" s="10"/>
      <c r="W394" s="10">
        <v>30.013656853240271</v>
      </c>
      <c r="X394" s="10"/>
      <c r="Y394" s="11"/>
      <c r="Z394" s="12">
        <v>24671.847188253127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6.2189970451277983</v>
      </c>
      <c r="X395" s="10"/>
      <c r="Y395" s="11"/>
      <c r="Z395" s="21">
        <v>6.2189970451277983</v>
      </c>
    </row>
    <row r="396" spans="1:26" x14ac:dyDescent="0.2">
      <c r="A396" s="8">
        <v>631</v>
      </c>
      <c r="B396" s="7" t="s">
        <v>150</v>
      </c>
      <c r="C396" s="14">
        <v>4.5458833147247812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3.6051901241788954E-2</v>
      </c>
      <c r="X396" s="10"/>
      <c r="Y396" s="11"/>
      <c r="Z396" s="21">
        <v>4.5819352159665705</v>
      </c>
    </row>
    <row r="397" spans="1:26" x14ac:dyDescent="0.2">
      <c r="A397" s="8">
        <v>632</v>
      </c>
      <c r="B397" s="7" t="s">
        <v>481</v>
      </c>
      <c r="C397" s="14">
        <v>7.525576222013032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7.525576222013032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12.108433734939759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12.108433734939759</v>
      </c>
    </row>
    <row r="399" spans="1:26" x14ac:dyDescent="0.2">
      <c r="A399" s="8">
        <v>634</v>
      </c>
      <c r="B399" s="7" t="s">
        <v>320</v>
      </c>
      <c r="C399" s="8"/>
      <c r="D399" s="9">
        <v>1377.7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1377.7</v>
      </c>
    </row>
    <row r="400" spans="1:26" x14ac:dyDescent="0.2">
      <c r="A400" s="8">
        <v>635</v>
      </c>
      <c r="B400" s="7" t="s">
        <v>321</v>
      </c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/>
    </row>
    <row r="401" spans="1:26" x14ac:dyDescent="0.2">
      <c r="A401" s="8">
        <v>636</v>
      </c>
      <c r="B401" s="7" t="s">
        <v>322</v>
      </c>
      <c r="C401" s="8"/>
      <c r="D401" s="16">
        <v>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21">
        <v>5</v>
      </c>
    </row>
    <row r="402" spans="1:26" x14ac:dyDescent="0.2">
      <c r="A402" s="8">
        <v>637</v>
      </c>
      <c r="B402" s="7" t="s">
        <v>323</v>
      </c>
      <c r="C402" s="8"/>
      <c r="D402" s="9">
        <v>796.21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796.21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16">
        <v>4.5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21">
        <v>4.5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47.034407291191791</v>
      </c>
      <c r="D407" s="9"/>
      <c r="E407" s="9"/>
      <c r="F407" s="9"/>
      <c r="G407" s="9"/>
      <c r="H407" s="9"/>
      <c r="I407" s="9">
        <v>2476.9028423340142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233.70324378169005</v>
      </c>
      <c r="X407" s="10"/>
      <c r="Y407" s="11"/>
      <c r="Z407" s="12">
        <v>2757.640493406896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16">
        <v>7.5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21">
        <v>7.5</v>
      </c>
    </row>
    <row r="411" spans="1:26" x14ac:dyDescent="0.2">
      <c r="A411" s="8">
        <v>646</v>
      </c>
      <c r="B411" s="7" t="s">
        <v>329</v>
      </c>
      <c r="C411" s="8"/>
      <c r="D411" s="9">
        <v>2679.8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2679.8</v>
      </c>
    </row>
    <row r="412" spans="1:26" x14ac:dyDescent="0.2">
      <c r="A412" s="8">
        <v>647</v>
      </c>
      <c r="B412" s="7" t="s">
        <v>330</v>
      </c>
      <c r="C412" s="8"/>
      <c r="D412" s="9">
        <v>81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81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425.99999999936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425.99999999936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3.6812967831969801E-2</v>
      </c>
      <c r="D418" s="9">
        <v>191.60000000811198</v>
      </c>
      <c r="E418" s="9">
        <v>91.713353098214881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1.5062766210090657E-2</v>
      </c>
      <c r="X418" s="10"/>
      <c r="Y418" s="11"/>
      <c r="Z418" s="12">
        <v>283.3652288403689</v>
      </c>
    </row>
    <row r="419" spans="1:26" x14ac:dyDescent="0.2">
      <c r="A419" s="8">
        <v>654</v>
      </c>
      <c r="B419" s="7" t="s">
        <v>334</v>
      </c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/>
    </row>
    <row r="420" spans="1:26" x14ac:dyDescent="0.2">
      <c r="A420" s="8">
        <v>655</v>
      </c>
      <c r="B420" s="7" t="s">
        <v>335</v>
      </c>
      <c r="C420" s="30">
        <v>0.17149566385168383</v>
      </c>
      <c r="D420" s="16">
        <v>2.2400000001000002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0.3130157026256572</v>
      </c>
      <c r="X420" s="10"/>
      <c r="Y420" s="11"/>
      <c r="Z420" s="21">
        <v>2.7245113665773415</v>
      </c>
    </row>
    <row r="421" spans="1:26" x14ac:dyDescent="0.2">
      <c r="A421" s="8">
        <v>656</v>
      </c>
      <c r="B421" s="7" t="s">
        <v>336</v>
      </c>
      <c r="C421" s="17">
        <v>1.098367974691278E-3</v>
      </c>
      <c r="D421" s="9">
        <v>808.4</v>
      </c>
      <c r="E421" s="16">
        <v>4.0527722740447691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812.45387064201941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3.275041304417766E-3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8">
        <v>3.275041304417766E-3</v>
      </c>
    </row>
    <row r="426" spans="1:26" x14ac:dyDescent="0.2">
      <c r="A426" s="8">
        <v>661</v>
      </c>
      <c r="B426" s="7" t="s">
        <v>489</v>
      </c>
      <c r="C426" s="14">
        <v>1.4268263282913394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1.4268263282913394</v>
      </c>
    </row>
    <row r="427" spans="1:26" x14ac:dyDescent="0.2">
      <c r="A427" s="8">
        <v>662</v>
      </c>
      <c r="B427" s="7" t="s">
        <v>341</v>
      </c>
      <c r="C427" s="8"/>
      <c r="D427" s="9">
        <v>40.290000000000006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40.290000000000006</v>
      </c>
    </row>
    <row r="428" spans="1:26" x14ac:dyDescent="0.2">
      <c r="A428" s="8">
        <v>663</v>
      </c>
      <c r="B428" s="7" t="s">
        <v>342</v>
      </c>
      <c r="C428" s="8"/>
      <c r="D428" s="9">
        <v>724.4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724.4</v>
      </c>
    </row>
    <row r="429" spans="1:26" ht="26" x14ac:dyDescent="0.2">
      <c r="A429" s="8">
        <v>664</v>
      </c>
      <c r="B429" s="7" t="s">
        <v>490</v>
      </c>
      <c r="C429" s="30">
        <v>0.25766156413524316</v>
      </c>
      <c r="D429" s="9"/>
      <c r="E429" s="57">
        <v>6.6803571530564714E-5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0.25772836770677371</v>
      </c>
    </row>
    <row r="430" spans="1:26" x14ac:dyDescent="0.2">
      <c r="A430" s="8">
        <v>665</v>
      </c>
      <c r="B430" s="7" t="s">
        <v>151</v>
      </c>
      <c r="C430" s="30">
        <v>0.31657045173922271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0.31657045173922271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1.0986207874733915E-2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1.0986207874733915E-2</v>
      </c>
    </row>
    <row r="433" spans="1:26" x14ac:dyDescent="0.2">
      <c r="A433" s="8">
        <v>668</v>
      </c>
      <c r="B433" s="7" t="s">
        <v>154</v>
      </c>
      <c r="C433" s="30">
        <v>0.36645784124440678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8.2307883431536694E-2</v>
      </c>
      <c r="X433" s="10"/>
      <c r="Y433" s="11"/>
      <c r="Z433" s="23">
        <v>0.44876572467594344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80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80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16">
        <v>9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21">
        <v>9</v>
      </c>
    </row>
    <row r="438" spans="1:26" x14ac:dyDescent="0.2">
      <c r="A438" s="8">
        <v>673</v>
      </c>
      <c r="B438" s="7" t="s">
        <v>346</v>
      </c>
      <c r="C438" s="17">
        <v>9.1701156523697439E-2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9.1701156523697439E-2</v>
      </c>
    </row>
    <row r="439" spans="1:26" x14ac:dyDescent="0.2">
      <c r="A439" s="8">
        <v>674</v>
      </c>
      <c r="B439" s="7" t="s">
        <v>155</v>
      </c>
      <c r="C439" s="8">
        <v>266.65909480371681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0.88724347105720813</v>
      </c>
      <c r="X439" s="10"/>
      <c r="Y439" s="11"/>
      <c r="Z439" s="12">
        <v>267.54633827477403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12.1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12.1</v>
      </c>
    </row>
    <row r="442" spans="1:26" x14ac:dyDescent="0.2">
      <c r="A442" s="8">
        <v>677</v>
      </c>
      <c r="B442" s="7" t="s">
        <v>492</v>
      </c>
      <c r="C442" s="17">
        <v>1.1262037782175602E-3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1.1262037782175602E-3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4.369751242127737E-3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4.369751242127737E-3</v>
      </c>
    </row>
    <row r="445" spans="1:26" x14ac:dyDescent="0.2">
      <c r="A445" s="8">
        <v>680</v>
      </c>
      <c r="B445" s="7" t="s">
        <v>494</v>
      </c>
      <c r="C445" s="17">
        <v>2.183360869611844E-3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2.183360869611844E-3</v>
      </c>
    </row>
    <row r="446" spans="1:26" ht="26" x14ac:dyDescent="0.2">
      <c r="A446" s="8">
        <v>681</v>
      </c>
      <c r="B446" s="7" t="s">
        <v>495</v>
      </c>
      <c r="C446" s="8">
        <v>20.817873057900712</v>
      </c>
      <c r="D446" s="9"/>
      <c r="E446" s="9"/>
      <c r="F446" s="9"/>
      <c r="G446" s="9"/>
      <c r="H446" s="9"/>
      <c r="I446" s="9">
        <v>775.95957966811011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27.372910620582434</v>
      </c>
      <c r="X446" s="10"/>
      <c r="Y446" s="11"/>
      <c r="Z446" s="12">
        <v>824.15036334659317</v>
      </c>
    </row>
    <row r="447" spans="1:26" x14ac:dyDescent="0.2">
      <c r="A447" s="8">
        <v>682</v>
      </c>
      <c r="B447" s="7" t="s">
        <v>348</v>
      </c>
      <c r="C447" s="17">
        <v>7.2392045896642027E-2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0.14470461996375839</v>
      </c>
      <c r="X447" s="10"/>
      <c r="Y447" s="11"/>
      <c r="Z447" s="23">
        <v>0.21709666586040041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60.000000001999993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60.000000001999993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74.390241167481562</v>
      </c>
      <c r="D453" s="9">
        <v>160.19999999999999</v>
      </c>
      <c r="E453" s="9"/>
      <c r="F453" s="9"/>
      <c r="G453" s="9"/>
      <c r="H453" s="9"/>
      <c r="I453" s="9">
        <v>636.91162791663066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204.88371532976541</v>
      </c>
      <c r="X453" s="10"/>
      <c r="Y453" s="11"/>
      <c r="Z453" s="12">
        <v>1076.3855844138777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173.98905148195951</v>
      </c>
      <c r="D455" s="9"/>
      <c r="E455" s="9"/>
      <c r="F455" s="9"/>
      <c r="G455" s="9"/>
      <c r="H455" s="9"/>
      <c r="I455" s="9">
        <v>159.96338144789388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295.83875007233928</v>
      </c>
      <c r="X455" s="10"/>
      <c r="Y455" s="11"/>
      <c r="Z455" s="12">
        <v>629.79118300219261</v>
      </c>
    </row>
    <row r="456" spans="1:26" x14ac:dyDescent="0.2">
      <c r="A456" s="8">
        <v>691</v>
      </c>
      <c r="B456" s="7" t="s">
        <v>161</v>
      </c>
      <c r="C456" s="8">
        <v>8850.0356197903566</v>
      </c>
      <c r="D456" s="9">
        <v>726.70000000090693</v>
      </c>
      <c r="E456" s="9">
        <v>100.80674259364874</v>
      </c>
      <c r="F456" s="9"/>
      <c r="G456" s="9">
        <v>86970.925882029551</v>
      </c>
      <c r="H456" s="9"/>
      <c r="I456" s="9"/>
      <c r="J456" s="9"/>
      <c r="K456" s="9">
        <v>1657.7959227751066</v>
      </c>
      <c r="L456" s="9"/>
      <c r="M456" s="9">
        <v>15564.216616183161</v>
      </c>
      <c r="N456" s="9">
        <v>50.535287805191224</v>
      </c>
      <c r="O456" s="9">
        <v>608.71503790830673</v>
      </c>
      <c r="P456" s="9">
        <v>772.26850968379472</v>
      </c>
      <c r="Q456" s="9"/>
      <c r="R456" s="9"/>
      <c r="S456" s="9"/>
      <c r="T456" s="9"/>
      <c r="U456" s="9"/>
      <c r="V456" s="10"/>
      <c r="W456" s="13">
        <v>7.8454418725269957</v>
      </c>
      <c r="X456" s="10"/>
      <c r="Y456" s="11">
        <v>1207.5889836627612</v>
      </c>
      <c r="Z456" s="12">
        <v>116517.43404430531</v>
      </c>
    </row>
    <row r="457" spans="1:26" ht="26" x14ac:dyDescent="0.2">
      <c r="A457" s="8">
        <v>692</v>
      </c>
      <c r="B457" s="7" t="s">
        <v>500</v>
      </c>
      <c r="C457" s="8">
        <v>17.281301282977747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17.281301282977747</v>
      </c>
    </row>
    <row r="458" spans="1:26" ht="26" x14ac:dyDescent="0.2">
      <c r="A458" s="8">
        <v>693</v>
      </c>
      <c r="B458" s="7" t="s">
        <v>501</v>
      </c>
      <c r="C458" s="30">
        <v>0.77635460489195651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4.513993023003339E-2</v>
      </c>
      <c r="X458" s="10"/>
      <c r="Y458" s="11"/>
      <c r="Z458" s="23">
        <v>0.82149453512198989</v>
      </c>
    </row>
    <row r="459" spans="1:26" ht="78" x14ac:dyDescent="0.2">
      <c r="A459" s="8">
        <v>694</v>
      </c>
      <c r="B459" s="7" t="s">
        <v>502</v>
      </c>
      <c r="C459" s="8">
        <v>81.89800811729495</v>
      </c>
      <c r="D459" s="9">
        <v>34.999999999849997</v>
      </c>
      <c r="E459" s="16">
        <v>4.0961277897981843</v>
      </c>
      <c r="F459" s="9"/>
      <c r="G459" s="9"/>
      <c r="H459" s="9"/>
      <c r="I459" s="9">
        <v>1846.9791760259654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471.43860454164297</v>
      </c>
      <c r="X459" s="10"/>
      <c r="Y459" s="11"/>
      <c r="Z459" s="12">
        <v>2439.4119164745516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8.0162652772213985E-3</v>
      </c>
      <c r="D461" s="9"/>
      <c r="E461" s="9"/>
      <c r="F461" s="9"/>
      <c r="G461" s="9"/>
      <c r="H461" s="9"/>
      <c r="I461" s="9">
        <v>628.22840606554882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545.54583922467771</v>
      </c>
      <c r="X461" s="10"/>
      <c r="Y461" s="11"/>
      <c r="Z461" s="12">
        <v>1173.7822615555037</v>
      </c>
    </row>
    <row r="462" spans="1:26" x14ac:dyDescent="0.2">
      <c r="A462" s="8">
        <v>697</v>
      </c>
      <c r="B462" s="7" t="s">
        <v>162</v>
      </c>
      <c r="C462" s="30">
        <v>0.14410638155200087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34.677607727161998</v>
      </c>
      <c r="W462" s="10">
        <v>24.6390048354314</v>
      </c>
      <c r="X462" s="10">
        <v>17.306645407062291</v>
      </c>
      <c r="Y462" s="20">
        <v>7.098020234003183</v>
      </c>
      <c r="Z462" s="12">
        <v>83.865384585210876</v>
      </c>
    </row>
    <row r="463" spans="1:26" x14ac:dyDescent="0.2">
      <c r="A463" s="8">
        <v>698</v>
      </c>
      <c r="B463" s="7" t="s">
        <v>163</v>
      </c>
      <c r="C463" s="8">
        <v>437.46877084989137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2760.6872683334905</v>
      </c>
      <c r="X463" s="10"/>
      <c r="Y463" s="11"/>
      <c r="Z463" s="12">
        <v>3198.1560391833818</v>
      </c>
    </row>
    <row r="464" spans="1:26" x14ac:dyDescent="0.2">
      <c r="A464" s="8">
        <v>699</v>
      </c>
      <c r="B464" s="7" t="s">
        <v>164</v>
      </c>
      <c r="C464" s="30">
        <v>0.24489481576622979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0.24489481576622979</v>
      </c>
    </row>
    <row r="465" spans="1:26" ht="52" x14ac:dyDescent="0.2">
      <c r="A465" s="8">
        <v>700</v>
      </c>
      <c r="B465" s="7" t="s">
        <v>505</v>
      </c>
      <c r="C465" s="8">
        <v>85.188929673652311</v>
      </c>
      <c r="D465" s="9"/>
      <c r="E465" s="9"/>
      <c r="F465" s="9"/>
      <c r="G465" s="9"/>
      <c r="H465" s="9"/>
      <c r="I465" s="9">
        <v>351.20549381517105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106.36112642693939</v>
      </c>
      <c r="X465" s="10"/>
      <c r="Y465" s="11"/>
      <c r="Z465" s="12">
        <v>542.75554991576269</v>
      </c>
    </row>
    <row r="466" spans="1:26" x14ac:dyDescent="0.2">
      <c r="A466" s="8">
        <v>701</v>
      </c>
      <c r="B466" s="7" t="s">
        <v>350</v>
      </c>
      <c r="C466" s="8"/>
      <c r="D466" s="9">
        <v>156.99999997609999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156.99999997609999</v>
      </c>
    </row>
    <row r="467" spans="1:26" ht="26" x14ac:dyDescent="0.2">
      <c r="A467" s="8">
        <v>702</v>
      </c>
      <c r="B467" s="7" t="s">
        <v>506</v>
      </c>
      <c r="C467" s="17">
        <v>4.1483856522625026E-2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3">
        <v>2.8362223391495553</v>
      </c>
      <c r="X467" s="10"/>
      <c r="Y467" s="11"/>
      <c r="Z467" s="21">
        <v>2.8777061956721806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362.44087344617645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362.44087344617645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0.36692223439211391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3">
        <v>4.9978927884425373</v>
      </c>
      <c r="X469" s="10"/>
      <c r="Y469" s="11"/>
      <c r="Z469" s="21">
        <v>5.3648150228346516</v>
      </c>
    </row>
    <row r="470" spans="1:26" ht="26" x14ac:dyDescent="0.2">
      <c r="A470" s="8">
        <v>705</v>
      </c>
      <c r="B470" s="7" t="s">
        <v>509</v>
      </c>
      <c r="C470" s="17">
        <v>1.9650247826506588E-2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1.9650247826506588E-2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12945.501445810518</v>
      </c>
      <c r="D472" s="9"/>
      <c r="E472" s="9"/>
      <c r="F472" s="9"/>
      <c r="G472" s="9"/>
      <c r="H472" s="9"/>
      <c r="I472" s="9">
        <v>1450.8921253213659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1220.462562438182</v>
      </c>
      <c r="X472" s="10"/>
      <c r="Y472" s="11"/>
      <c r="Z472" s="12">
        <v>15616.856133570067</v>
      </c>
    </row>
    <row r="473" spans="1:26" ht="40.5" customHeight="1" x14ac:dyDescent="0.2">
      <c r="A473" s="8">
        <v>708</v>
      </c>
      <c r="B473" s="7" t="s">
        <v>512</v>
      </c>
      <c r="C473" s="14">
        <v>9.4132912344097157</v>
      </c>
      <c r="D473" s="9"/>
      <c r="E473" s="9"/>
      <c r="F473" s="9"/>
      <c r="G473" s="9"/>
      <c r="H473" s="9"/>
      <c r="I473" s="9">
        <v>2208.0098272732312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2525.4531912997618</v>
      </c>
      <c r="X473" s="10"/>
      <c r="Y473" s="11"/>
      <c r="Z473" s="12">
        <v>4742.8763098074032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4.366721739223688E-3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4.366721739223688E-3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1.159766682228929E-3</v>
      </c>
      <c r="X477" s="10"/>
      <c r="Y477" s="11"/>
      <c r="Z477" s="18">
        <v>1.159766682228929E-3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16">
        <v>1.35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21">
        <v>1.35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11.013392816754763</v>
      </c>
      <c r="D485" s="9"/>
      <c r="E485" s="9"/>
      <c r="F485" s="9"/>
      <c r="G485" s="9">
        <v>546.66021960539695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0">
        <v>92.956948859359755</v>
      </c>
      <c r="X485" s="10"/>
      <c r="Y485" s="11"/>
      <c r="Z485" s="12">
        <v>650.6305612815114</v>
      </c>
    </row>
    <row r="486" spans="1:26" x14ac:dyDescent="0.2">
      <c r="A486" s="8">
        <v>721</v>
      </c>
      <c r="B486" s="7" t="s">
        <v>166</v>
      </c>
      <c r="C486" s="17">
        <v>2.0741928261312513E-2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2.0741928261312513E-2</v>
      </c>
    </row>
    <row r="487" spans="1:26" x14ac:dyDescent="0.2">
      <c r="A487" s="8">
        <v>722</v>
      </c>
      <c r="B487" s="7" t="s">
        <v>354</v>
      </c>
      <c r="C487" s="8"/>
      <c r="D487" s="9">
        <v>10.5</v>
      </c>
      <c r="E487" s="9">
        <v>11.187847278990601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21.687847278990603</v>
      </c>
    </row>
    <row r="488" spans="1:26" x14ac:dyDescent="0.2">
      <c r="A488" s="8">
        <v>723</v>
      </c>
      <c r="B488" s="7" t="s">
        <v>355</v>
      </c>
      <c r="C488" s="8"/>
      <c r="D488" s="9">
        <v>205.53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205.53</v>
      </c>
    </row>
    <row r="489" spans="1:26" x14ac:dyDescent="0.2">
      <c r="A489" s="8">
        <v>724</v>
      </c>
      <c r="B489" s="7" t="s">
        <v>356</v>
      </c>
      <c r="C489" s="8"/>
      <c r="D489" s="9">
        <v>21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21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2.190920697308333E-2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2.9046529942555459E-2</v>
      </c>
      <c r="X492" s="10"/>
      <c r="Y492" s="11"/>
      <c r="Z492" s="18">
        <v>5.0955736915638788E-2</v>
      </c>
    </row>
    <row r="493" spans="1:26" x14ac:dyDescent="0.2">
      <c r="A493" s="8">
        <v>728</v>
      </c>
      <c r="B493" s="7" t="s">
        <v>523</v>
      </c>
      <c r="C493" s="17">
        <v>1.1451807538887713E-3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1.1451807538887713E-3</v>
      </c>
    </row>
    <row r="494" spans="1:26" x14ac:dyDescent="0.2">
      <c r="A494" s="8">
        <v>729</v>
      </c>
      <c r="B494" s="7" t="s">
        <v>524</v>
      </c>
      <c r="C494" s="8">
        <v>211.90281415887307</v>
      </c>
      <c r="D494" s="9"/>
      <c r="E494" s="9"/>
      <c r="F494" s="9"/>
      <c r="G494" s="9"/>
      <c r="H494" s="9"/>
      <c r="I494" s="9"/>
      <c r="J494" s="9"/>
      <c r="K494" s="9">
        <v>25.445461150082764</v>
      </c>
      <c r="L494" s="9"/>
      <c r="M494" s="9">
        <v>146.93774891494314</v>
      </c>
      <c r="N494" s="9"/>
      <c r="O494" s="16">
        <v>7.1266020145620015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391.41262623846097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1533.4053349078281</v>
      </c>
      <c r="D496" s="9"/>
      <c r="E496" s="9"/>
      <c r="F496" s="9"/>
      <c r="G496" s="9"/>
      <c r="H496" s="9"/>
      <c r="I496" s="9"/>
      <c r="J496" s="9"/>
      <c r="K496" s="9">
        <v>682.62956816979886</v>
      </c>
      <c r="L496" s="9"/>
      <c r="M496" s="9">
        <v>4053.4447415185664</v>
      </c>
      <c r="N496" s="9"/>
      <c r="O496" s="9">
        <v>191.18652348348786</v>
      </c>
      <c r="P496" s="9"/>
      <c r="Q496" s="9"/>
      <c r="R496" s="9"/>
      <c r="S496" s="9"/>
      <c r="T496" s="9"/>
      <c r="U496" s="9"/>
      <c r="V496" s="10"/>
      <c r="W496" s="19">
        <v>9.9207950983657645E-2</v>
      </c>
      <c r="X496" s="10"/>
      <c r="Y496" s="11"/>
      <c r="Z496" s="12">
        <v>6460.7653760306639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11.514937431482947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8.163127510914909E-4</v>
      </c>
      <c r="X501" s="10"/>
      <c r="Y501" s="11"/>
      <c r="Z501" s="12">
        <v>11.515753744234038</v>
      </c>
    </row>
    <row r="502" spans="1:26" x14ac:dyDescent="0.2">
      <c r="A502" s="8">
        <v>737</v>
      </c>
      <c r="B502" s="7" t="s">
        <v>170</v>
      </c>
      <c r="C502" s="8">
        <v>18311.316148817597</v>
      </c>
      <c r="D502" s="9"/>
      <c r="E502" s="56">
        <v>3.0096825504585052E-4</v>
      </c>
      <c r="F502" s="9"/>
      <c r="G502" s="9">
        <v>12387.529745239963</v>
      </c>
      <c r="H502" s="9"/>
      <c r="I502" s="9"/>
      <c r="J502" s="9"/>
      <c r="K502" s="9">
        <v>47.24816652174723</v>
      </c>
      <c r="L502" s="9"/>
      <c r="M502" s="9">
        <v>113.21049516678556</v>
      </c>
      <c r="N502" s="9"/>
      <c r="O502" s="9">
        <v>13.232964289081062</v>
      </c>
      <c r="P502" s="9"/>
      <c r="Q502" s="9"/>
      <c r="R502" s="9"/>
      <c r="S502" s="9"/>
      <c r="T502" s="9"/>
      <c r="U502" s="9"/>
      <c r="V502" s="10"/>
      <c r="W502" s="13">
        <v>2.9926224973059092</v>
      </c>
      <c r="X502" s="10"/>
      <c r="Y502" s="11"/>
      <c r="Z502" s="12">
        <v>30875.530443500731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33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33</v>
      </c>
    </row>
    <row r="506" spans="1:26" x14ac:dyDescent="0.2">
      <c r="A506" s="8">
        <v>741</v>
      </c>
      <c r="B506" s="7" t="s">
        <v>530</v>
      </c>
      <c r="C506" s="17">
        <v>1.1451807538887713E-3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1.1451807538887713E-3</v>
      </c>
    </row>
    <row r="507" spans="1:26" x14ac:dyDescent="0.2">
      <c r="A507" s="8">
        <v>742</v>
      </c>
      <c r="B507" s="7" t="s">
        <v>360</v>
      </c>
      <c r="C507" s="8"/>
      <c r="D507" s="9">
        <v>17.399999999999999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17.399999999999999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1295.0099999686022</v>
      </c>
      <c r="E510" s="9">
        <v>54.123040428326156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1349.1330403969284</v>
      </c>
    </row>
    <row r="511" spans="1:26" x14ac:dyDescent="0.2">
      <c r="A511" s="8">
        <v>746</v>
      </c>
      <c r="B511" s="7" t="s">
        <v>533</v>
      </c>
      <c r="C511" s="8">
        <v>688.12342560443381</v>
      </c>
      <c r="D511" s="9">
        <v>152.94999999999999</v>
      </c>
      <c r="E511" s="9">
        <v>18.924279224109778</v>
      </c>
      <c r="F511" s="9"/>
      <c r="G511" s="9">
        <v>359.58596527270936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80.375166864323106</v>
      </c>
      <c r="X511" s="10"/>
      <c r="Y511" s="11"/>
      <c r="Z511" s="12">
        <v>1299.9588369655762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60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60</v>
      </c>
    </row>
    <row r="516" spans="1:26" x14ac:dyDescent="0.2">
      <c r="A516" s="8">
        <v>751</v>
      </c>
      <c r="B516" s="7" t="s">
        <v>537</v>
      </c>
      <c r="C516" s="8">
        <v>18.493672197505653</v>
      </c>
      <c r="D516" s="9"/>
      <c r="E516" s="9">
        <v>100.90716375723258</v>
      </c>
      <c r="F516" s="9"/>
      <c r="G516" s="9">
        <v>254.07369913494961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88.639210013528057</v>
      </c>
      <c r="X516" s="10"/>
      <c r="Y516" s="11"/>
      <c r="Z516" s="12">
        <v>462.11374510321588</v>
      </c>
    </row>
    <row r="517" spans="1:26" x14ac:dyDescent="0.2">
      <c r="A517" s="8">
        <v>752</v>
      </c>
      <c r="B517" s="7" t="s">
        <v>538</v>
      </c>
      <c r="C517" s="17">
        <v>7.643280829231121E-3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3.2602351926473579E-3</v>
      </c>
      <c r="X517" s="10"/>
      <c r="Y517" s="11"/>
      <c r="Z517" s="18">
        <v>1.0903516021878478E-2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8" t="s">
        <v>24</v>
      </c>
      <c r="B520" s="59"/>
      <c r="C520" s="38">
        <f t="shared" ref="C520:T520" si="0">SUM(C5:C170)+C171/10^6+SUM(C172:C519)</f>
        <v>408929.26711640006</v>
      </c>
      <c r="D520" s="39">
        <f t="shared" si="0"/>
        <v>118628.04216878876</v>
      </c>
      <c r="E520" s="39">
        <f t="shared" si="0"/>
        <v>1816.5149769311629</v>
      </c>
      <c r="F520" s="39">
        <f t="shared" si="0"/>
        <v>5376.7426257007373</v>
      </c>
      <c r="G520" s="39">
        <f t="shared" si="0"/>
        <v>351660.78407643863</v>
      </c>
      <c r="H520" s="39">
        <f t="shared" si="0"/>
        <v>50621.535421895911</v>
      </c>
      <c r="I520" s="39">
        <f t="shared" si="0"/>
        <v>216270.30282357201</v>
      </c>
      <c r="J520" s="39">
        <f t="shared" si="0"/>
        <v>27040.095586591684</v>
      </c>
      <c r="K520" s="39">
        <f t="shared" si="0"/>
        <v>12785.17731192764</v>
      </c>
      <c r="L520" s="39">
        <f t="shared" si="0"/>
        <v>3219.2955757769819</v>
      </c>
      <c r="M520" s="39">
        <f t="shared" si="0"/>
        <v>153750.57229123876</v>
      </c>
      <c r="N520" s="39">
        <f t="shared" si="0"/>
        <v>1893.3550473646203</v>
      </c>
      <c r="O520" s="39">
        <f t="shared" si="0"/>
        <v>14621.417183128269</v>
      </c>
      <c r="P520" s="39">
        <f t="shared" si="0"/>
        <v>25803.952119274327</v>
      </c>
      <c r="Q520" s="39">
        <f t="shared" si="0"/>
        <v>216.11660333333333</v>
      </c>
      <c r="R520" s="39">
        <f t="shared" si="0"/>
        <v>821.88042876099712</v>
      </c>
      <c r="S520" s="39">
        <f t="shared" si="0"/>
        <v>559.8156235964799</v>
      </c>
      <c r="T520" s="39">
        <f t="shared" si="0"/>
        <v>22277.375777757134</v>
      </c>
      <c r="U520" s="40">
        <f>SUM(U5:U519)</f>
        <v>592.59676970180067</v>
      </c>
      <c r="V520" s="41">
        <f>SUM(V5:V170)+V171/10^6+SUM(V172:V519)</f>
        <v>56358.111771748881</v>
      </c>
      <c r="W520" s="41">
        <f>SUM(W5:W170)+W171/10^6+SUM(W172:W519)</f>
        <v>189090.33162463136</v>
      </c>
      <c r="X520" s="41">
        <f>SUM(X5:X170)+X171/10^6+SUM(X172:X519)</f>
        <v>1058.630154248066</v>
      </c>
      <c r="Y520" s="42">
        <f>SUM(Y5:Y170)+Y171/10^6+SUM(Y172:Y519)</f>
        <v>3072.6786904823002</v>
      </c>
      <c r="Z520" s="43">
        <f>SUM(Z5:Z170)+Z171/10^6+SUM(Z172:Z519)</f>
        <v>1665871.9955921848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2DFF15F-B6CF-49D5-8A38-6B9B1CABE85E}"/>
</file>

<file path=customXml/itemProps2.xml><?xml version="1.0" encoding="utf-8"?>
<ds:datastoreItem xmlns:ds="http://schemas.openxmlformats.org/officeDocument/2006/customXml" ds:itemID="{DE92C951-12E9-48E2-A96A-E984B3779863}"/>
</file>

<file path=customXml/itemProps3.xml><?xml version="1.0" encoding="utf-8"?>
<ds:datastoreItem xmlns:ds="http://schemas.openxmlformats.org/officeDocument/2006/customXml" ds:itemID="{18329677-FFEF-47FB-9E52-D2B82C189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2026-02-17T06:56:40Z</dcterms:created>
  <dcterms:modified xsi:type="dcterms:W3CDTF">2026-02-17T06:56:45Z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