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C45F6237-33FD-4F0F-8311-2C700FBA0190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13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<sst xmlns="http://schemas.openxmlformats.org/spreadsheetml/2006/main" count="545" uniqueCount="544">
  <si>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</si>
  <si>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</si>
  <si>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</si>
  <si>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</si>
  <si>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</si>
  <si>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</si>
  <si>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</si>
  <si>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</si>
  <si>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</si>
  <si>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</si>
  <si>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</si>
  <si>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</si>
  <si>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</si>
  <si>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</si>
  <si>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</si>
  <si>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</si>
  <si>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</si>
  <si>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</si>
  <si>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</si>
  <si>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</si>
  <si>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</si>
  <si>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</si>
  <si>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</si>
  <si>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</si>
  <si>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</si>
  <si>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</si>
  <si>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</si>
  <si>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</si>
  <si>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</si>
  <si>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</si>
  <si>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</si>
  <si>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</si>
  <si>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</si>
  <si>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</si>
  <si>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</si>
  <si>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</si>
  <si>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</si>
  <si>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</si>
  <si>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</si>
  <si>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</si>
  <si>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</si>
  <si>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</si>
  <si>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</si>
  <si>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</si>
  <si>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</si>
  <si>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</si>
  <si>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</si>
  <si>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</si>
  <si>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</si>
  <si>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</si>
  <si>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</si>
  <si>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</si>
  <si>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</si>
  <si>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</si>
  <si>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</si>
  <si>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</si>
  <si>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</si>
  <si>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</si>
  <si>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</si>
  <si>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</si>
  <si>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</si>
  <si>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</si>
  <si>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</si>
  <si>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</si>
  <si>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</si>
  <si>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</si>
  <si>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</si>
  <si>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</si>
  <si>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</si>
  <si>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</si>
  <si>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</si>
  <si>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</si>
  <si>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</si>
  <si>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</si>
  <si>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</si>
  <si>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</si>
  <si>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</si>
  <si>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</si>
  <si>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</si>
  <si>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</si>
  <si>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</si>
  <si>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</si>
  <si>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</si>
  <si>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</si>
  <si>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</si>
  <si>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</si>
  <si>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</si>
  <si>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</si>
  <si>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</si>
  <si>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</si>
  <si>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</si>
  <si>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</si>
  <si>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</si>
  <si>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</si>
  <si>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</si>
  <si>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</si>
  <si>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</si>
  <si>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</si>
  <si>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</si>
  <si>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</si>
  <si>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</si>
  <si>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</si>
  <si>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</si>
  <si>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</si>
  <si>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</si>
  <si>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</si>
  <si>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</si>
  <si>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</si>
  <si>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</si>
  <si>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</si>
  <si>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</si>
  <si>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</si>
  <si>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</si>
  <si>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</si>
  <si>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</si>
  <si>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</si>
  <si>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</si>
  <si>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</si>
  <si>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</si>
  <si>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</si>
  <si>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</si>
  <si>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</si>
  <si>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</si>
  <si>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</si>
  <si>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</si>
  <si>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</si>
  <si>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</si>
  <si>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</si>
  <si>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</si>
  <si>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</si>
  <si>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</si>
  <si>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</si>
  <si>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</si>
  <si>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</si>
  <si>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</si>
  <si>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</si>
  <si>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</si>
  <si>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</si>
  <si>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</si>
  <si>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</si>
  <si>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</si>
  <si>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</si>
  <si>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</si>
  <si>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</si>
  <si>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</si>
  <si>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</si>
  <si>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</si>
  <si>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</si>
  <si>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</si>
  <si>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</si>
  <si>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</si>
  <si>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</si>
  <si>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</si>
  <si>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</si>
  <si>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</si>
  <si>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</si>
  <si>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</si>
  <si>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</si>
  <si>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</si>
  <si>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</si>
  <si>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</si>
  <si>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</si>
  <si>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</si>
  <si>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</si>
  <si>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</si>
  <si>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</si>
  <si>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</si>
  <si>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</si>
  <si>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</si>
  <si>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</si>
  <si>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</si>
  <si>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</si>
  <si>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</si>
  <si>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</si>
  <si>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</si>
  <si>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</si>
  <si>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</si>
  <si>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</si>
  <si>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</si>
  <si>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</si>
  <si>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</si>
  <si>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</si>
  <si>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</si>
  <si>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</si>
  <si>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</si>
  <si>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</si>
  <si>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</si>
  <si>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</si>
  <si>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</si>
  <si>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</si>
  <si>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</si>
  <si>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</si>
  <si>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</si>
  <si>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</si>
  <si>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</si>
  <si>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</si>
  <si>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</si>
  <si>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</si>
  <si>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</si>
  <si>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</si>
  <si>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</si>
  <si>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</si>
  <si>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</si>
  <si>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</si>
  <si>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</si>
  <si>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</si>
  <si>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</si>
  <si>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</si>
  <si>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</si>
  <si>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</si>
  <si>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</si>
  <si>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</si>
  <si>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</si>
  <si>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</si>
  <si>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</si>
  <si>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</si>
  <si>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</si>
  <si>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</si>
  <si>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</si>
  <si>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</si>
  <si>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</si>
  <si>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</si>
  <si>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</si>
  <si>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</si>
  <si>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</si>
  <si>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</si>
  <si>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</si>
  <si>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</si>
  <si>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</si>
  <si>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</si>
  <si>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</si>
  <si>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</si>
  <si>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</si>
  <si>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</si>
  <si>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</si>
  <si>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</si>
  <si>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</si>
  <si>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</si>
  <si>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</si>
  <si>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</si>
  <si>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</si>
  <si>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</si>
  <si>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</si>
  <si>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</si>
  <si>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</si>
  <si>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</si>
  <si>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</si>
  <si>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</si>
  <si>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</si>
  <si>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</si>
  <si>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</si>
  <si>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</si>
  <si>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</si>
  <si>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</si>
  <si>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</si>
  <si>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</si>
  <si>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</si>
  <si>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</si>
  <si>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</si>
  <si>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</si>
  <si>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</si>
  <si>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</si>
  <si>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</si>
  <si>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</si>
  <si>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</si>
  <si>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</si>
  <si>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</si>
  <si>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</si>
  <si>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</si>
  <si>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</si>
  <si>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</si>
  <si>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</si>
  <si>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</si>
  <si>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</si>
  <si>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</si>
  <si>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</si>
  <si>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</si>
  <si>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</si>
  <si>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</si>
  <si>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</si>
  <si>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</si>
  <si>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</si>
  <si>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</si>
  <si>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</si>
  <si>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</si>
  <si>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</si>
  <si>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</si>
  <si>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</si>
  <si>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</si>
  <si>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</si>
  <si>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</si>
  <si>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</si>
  <si>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</si>
  <si>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</si>
  <si>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</si>
  <si>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</si>
  <si>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</si>
  <si>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</si>
  <si>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</si>
  <si>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</si>
  <si>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</si>
  <si>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</si>
  <si>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</si>
  <si>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</si>
  <si>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</si>
  <si>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</si>
  <si>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</si>
  <si>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</si>
  <si>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</si>
  <si>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</si>
  <si>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</si>
  <si>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</si>
  <si>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</si>
  <si>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</si>
  <si>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</si>
  <si>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</si>
  <si>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</si>
  <si>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</si>
  <si>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</si>
  <si>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</si>
  <si>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</si>
  <si>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</si>
  <si>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</si>
  <si>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</si>
  <si>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</si>
  <si>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</si>
  <si>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</si>
  <si>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</si>
  <si>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</si>
  <si>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</si>
  <si>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</si>
  <si>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</si>
  <si>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</si>
  <si>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</si>
  <si>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</si>
  <si>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</si>
  <si>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</si>
  <si>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</si>
  <si>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</si>
  <si>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</si>
  <si>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</si>
  <si>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</si>
  <si>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</si>
  <si>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</si>
  <si>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</si>
  <si>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</si>
  <si>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</si>
  <si>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</si>
  <si>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</si>
  <si>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</si>
  <si>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</si>
  <si>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</si>
  <si>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</si>
  <si>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</si>
  <si>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</si>
  <si>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</si>
  <si>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</si>
  <si>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</si>
  <si>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</si>
  <si>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</si>
  <si>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</si>
  <si>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</si>
  <si>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</si>
  <si>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</si>
  <si>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</si>
  <si>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</si>
  <si>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</si>
  <si>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</si>
  <si>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</si>
  <si>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</si>
  <si>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</si>
  <si>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</si>
  <si>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</si>
  <si>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</si>
  <si>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</si>
  <si>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</si>
  <si>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</si>
  <si>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</si>
  <si>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</si>
  <si>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</si>
  <si>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</si>
  <si>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</si>
  <si>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</si>
  <si>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</si>
  <si>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</si>
  <si>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</si>
  <si>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</si>
  <si>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</si>
  <si>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</si>
  <si>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</si>
  <si>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</si>
  <si>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</si>
  <si>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</si>
  <si>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</si>
  <si>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</si>
  <si>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</si>
  <si>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</si>
  <si>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</si>
  <si>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</si>
  <si>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</si>
  <si>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</si>
  <si>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</si>
  <si>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</si>
  <si>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</si>
  <si>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</si>
  <si>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</si>
  <si>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</si>
  <si>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</si>
  <si>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</si>
  <si>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</si>
  <si>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</si>
  <si>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</si>
  <si>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</si>
  <si>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</si>
  <si>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</si>
  <si>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</si>
  <si>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</si>
  <si>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</si>
  <si>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</si>
  <si>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</si>
  <si>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</si>
  <si>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</si>
  <si>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</si>
  <si>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</si>
  <si>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</si>
  <si>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</si>
  <si>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</si>
  <si>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</si>
  <si>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</si>
  <si>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</si>
  <si>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</si>
  <si>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</si>
  <si>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</si>
  <si>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</si>
  <si>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</si>
  <si>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</si>
  <si>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</si>
  <si>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</si>
  <si>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</si>
  <si>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</si>
  <si>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</si>
  <si>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</si>
  <si>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</si>
  <si>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</si>
  <si>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</si>
  <si>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</si>
  <si>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</si>
  <si>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</si>
  <si>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</si>
  <si>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</si>
  <si>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</si>
  <si>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</si>
  <si>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</si>
  <si>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</si>
  <si>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</si>
  <si>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</si>
  <si>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</si>
  <si>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</si>
  <si>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</si>
  <si>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</si>
  <si>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</si>
  <si>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</si>
  <si>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</si>
  <si>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</si>
  <si>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</si>
  <si>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</si>
  <si>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</si>
  <si>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</si>
  <si>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</si>
  <si>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</si>
  <si>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</si>
  <si>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</si>
  <si>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</si>
  <si>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</si>
  <si>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</si>
  <si>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</si>
  <si>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</si>
  <si>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</si>
  <si>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</si>
  <si>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</si>
  <si>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</si>
  <si>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</si>
  <si>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</si>
  <si>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</si>
  <si>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</si>
  <si>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</si>
  <si>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</si>
  <si>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</si>
  <si>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</si>
  <si>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</si>
  <si>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</si>
  <si>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</si>
  <si>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</si>
  <si>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</si>
  <si>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</si>
  <si>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</si>
  <si>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</si>
  <si>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</si>
  <si>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</si>
  <si>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</si>
  <si>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</si>
  <si>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</si>
  <si>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</si>
  <si>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</si>
  <si>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</si>
  <si>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</si>
  <si>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</si>
  <si>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</si>
  <si>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</si>
  <si>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</si>
  <si>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</si>
  <si>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</si>
  <si>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</si>
  <si>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</si>
  <si>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</si>
  <si>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</si>
  <si>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</si>
  <si>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</si>
  <si>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</si>
  <si>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</si>
  <si>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</si>
  <si>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</si>
  <si>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</si>
  <si>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</si>
  <si>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</si>
  <si>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</si>
  <si>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</si>
  <si>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</si>
  <si>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</si>
  <si>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</si>
  <si>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</si>
  <si>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</si>
  <si>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</si>
  <si>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</si>
  <si>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</si>
  <si>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</si>
  <si>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</si>
  <si>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</si>
  <si>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</si>
  <si>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</si>
  <si>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</si>
  <si>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</si>
  <si>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総括表13　排出源別・対象化学物質別の排出量推計結果（2024年度：東京都）［１．対象業種を営む事業者からのすそ切り以下～23.産業廃棄物焼却施設］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</si>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</sst>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5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4" t="s">
        <v>542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13.5" customHeight="1" x14ac:dyDescent="0.2">
      <c r="A2" s="55" t="s">
        <v>0</v>
      </c>
      <c r="B2" s="55"/>
      <c r="C2" s="56" t="s">
        <v>25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8"/>
    </row>
    <row r="3" spans="1:26" ht="13.5" customHeight="1" x14ac:dyDescent="0.2">
      <c r="A3" s="59" t="s">
        <v>540</v>
      </c>
      <c r="B3" s="61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3" t="s">
        <v>2</v>
      </c>
    </row>
    <row r="4" spans="1:26" ht="39" x14ac:dyDescent="0.2">
      <c r="A4" s="60"/>
      <c r="B4" s="62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4"/>
    </row>
    <row r="5" spans="1:26" x14ac:dyDescent="0.2">
      <c r="A5" s="8">
        <v>1</v>
      </c>
      <c r="B5" s="7" t="s">
        <v>26</v>
      </c>
      <c r="C5" s="8">
        <v>79.274827453365845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3118.7366455179408</v>
      </c>
      <c r="X5" s="10">
        <v>114.60242099532172</v>
      </c>
      <c r="Y5" s="11">
        <v>314.90720031290897</v>
      </c>
      <c r="Z5" s="12">
        <v>3627.5210942795375</v>
      </c>
    </row>
    <row r="6" spans="1:26" x14ac:dyDescent="0.2">
      <c r="A6" s="8">
        <v>2</v>
      </c>
      <c r="B6" s="7" t="s">
        <v>27</v>
      </c>
      <c r="C6" s="14">
        <v>6.6328083781026947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3">
        <v>6.8548812762014339</v>
      </c>
      <c r="X6" s="10"/>
      <c r="Y6" s="11"/>
      <c r="Z6" s="12">
        <v>13.487689654304129</v>
      </c>
    </row>
    <row r="7" spans="1:26" x14ac:dyDescent="0.2">
      <c r="A7" s="8">
        <v>3</v>
      </c>
      <c r="B7" s="7" t="s">
        <v>28</v>
      </c>
      <c r="C7" s="8">
        <v>42.468062062572351</v>
      </c>
      <c r="D7" s="9"/>
      <c r="E7" s="9"/>
      <c r="F7" s="9">
        <v>2563.4136665761721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3">
        <v>1.2033031893609822</v>
      </c>
      <c r="X7" s="10"/>
      <c r="Y7" s="11"/>
      <c r="Z7" s="12">
        <v>2607.0850318281055</v>
      </c>
    </row>
    <row r="8" spans="1:26" x14ac:dyDescent="0.2">
      <c r="A8" s="8">
        <v>4</v>
      </c>
      <c r="B8" s="7" t="s">
        <v>29</v>
      </c>
      <c r="C8" s="8">
        <v>106.68772186740931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5">
        <v>0.22080688725508174</v>
      </c>
      <c r="X8" s="10"/>
      <c r="Y8" s="11"/>
      <c r="Z8" s="12">
        <v>106.90852875466439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2563.4136665761721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2563.4136665761721</v>
      </c>
    </row>
    <row r="10" spans="1:26" x14ac:dyDescent="0.2">
      <c r="A10" s="8">
        <v>7</v>
      </c>
      <c r="B10" s="7" t="s">
        <v>113</v>
      </c>
      <c r="C10" s="8">
        <v>244.85738420347326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3">
        <v>1.9141002643100167</v>
      </c>
      <c r="X10" s="10"/>
      <c r="Y10" s="11"/>
      <c r="Z10" s="12">
        <v>246.77148446778327</v>
      </c>
    </row>
    <row r="11" spans="1:26" x14ac:dyDescent="0.2">
      <c r="A11" s="8">
        <v>8</v>
      </c>
      <c r="B11" s="7" t="s">
        <v>30</v>
      </c>
      <c r="C11" s="30">
        <v>0.32470696150650885</v>
      </c>
      <c r="D11" s="9"/>
      <c r="E11" s="9"/>
      <c r="F11" s="9">
        <v>2563.4136665761721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7.1824702265729179E-2</v>
      </c>
      <c r="X11" s="10"/>
      <c r="Y11" s="11"/>
      <c r="Z11" s="12">
        <v>2563.8101982399439</v>
      </c>
    </row>
    <row r="12" spans="1:26" x14ac:dyDescent="0.2">
      <c r="A12" s="8">
        <v>9</v>
      </c>
      <c r="B12" s="7" t="s">
        <v>31</v>
      </c>
      <c r="C12" s="14">
        <v>4.5787059074876186</v>
      </c>
      <c r="D12" s="9"/>
      <c r="E12" s="9"/>
      <c r="F12" s="9"/>
      <c r="G12" s="9"/>
      <c r="H12" s="9"/>
      <c r="I12" s="9"/>
      <c r="J12" s="9"/>
      <c r="K12" s="9"/>
      <c r="L12" s="9">
        <v>1096.2148976271917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3">
        <v>5.6488604079703038</v>
      </c>
      <c r="X12" s="10"/>
      <c r="Y12" s="11"/>
      <c r="Z12" s="12">
        <v>1106.4424639426495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2558.6080106159038</v>
      </c>
      <c r="L13" s="9">
        <v>3548.0327085291001</v>
      </c>
      <c r="M13" s="9">
        <v>1137.8001477149139</v>
      </c>
      <c r="N13" s="9">
        <v>60.606648983613226</v>
      </c>
      <c r="O13" s="9">
        <v>3390.9255963177848</v>
      </c>
      <c r="P13" s="9">
        <v>35.649975730469095</v>
      </c>
      <c r="Q13" s="9"/>
      <c r="R13" s="9"/>
      <c r="S13" s="9"/>
      <c r="T13" s="9"/>
      <c r="U13" s="9"/>
      <c r="V13" s="10"/>
      <c r="W13" s="10"/>
      <c r="X13" s="10"/>
      <c r="Y13" s="11"/>
      <c r="Z13" s="12">
        <v>10731.623087891783</v>
      </c>
    </row>
    <row r="14" spans="1:26" x14ac:dyDescent="0.2">
      <c r="A14" s="8">
        <v>12</v>
      </c>
      <c r="B14" s="7" t="s">
        <v>33</v>
      </c>
      <c r="C14" s="14">
        <v>3.4273232420846784</v>
      </c>
      <c r="D14" s="9"/>
      <c r="E14" s="9"/>
      <c r="F14" s="9"/>
      <c r="G14" s="9"/>
      <c r="H14" s="9"/>
      <c r="I14" s="9"/>
      <c r="J14" s="9"/>
      <c r="K14" s="9">
        <v>13834.895374660735</v>
      </c>
      <c r="L14" s="9">
        <v>19486.52045863129</v>
      </c>
      <c r="M14" s="9">
        <v>18588.273166844636</v>
      </c>
      <c r="N14" s="9">
        <v>283.36534824381533</v>
      </c>
      <c r="O14" s="9">
        <v>14646.753382304039</v>
      </c>
      <c r="P14" s="9">
        <v>7327.7891770695596</v>
      </c>
      <c r="Q14" s="9"/>
      <c r="R14" s="9">
        <v>1620.7868252835215</v>
      </c>
      <c r="S14" s="9"/>
      <c r="T14" s="9"/>
      <c r="U14" s="9"/>
      <c r="V14" s="10"/>
      <c r="W14" s="13">
        <v>4.499672053471981</v>
      </c>
      <c r="X14" s="10"/>
      <c r="Y14" s="11">
        <v>237.4706182269519</v>
      </c>
      <c r="Z14" s="12">
        <v>76033.781346560107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14">
        <v>1.2391992701172201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5">
        <v>0.11823328060499748</v>
      </c>
      <c r="X17" s="10"/>
      <c r="Y17" s="11"/>
      <c r="Z17" s="21">
        <v>1.3574325507222176</v>
      </c>
    </row>
    <row r="18" spans="1:26" x14ac:dyDescent="0.2">
      <c r="A18" s="8">
        <v>20</v>
      </c>
      <c r="B18" s="7" t="s">
        <v>364</v>
      </c>
      <c r="C18" s="8">
        <v>713.7058344199105</v>
      </c>
      <c r="D18" s="9">
        <v>125.80000000000001</v>
      </c>
      <c r="E18" s="22">
        <v>0.15377449873043467</v>
      </c>
      <c r="F18" s="9"/>
      <c r="G18" s="9"/>
      <c r="H18" s="9"/>
      <c r="I18" s="9">
        <v>7228.6764082467917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408515.24646024237</v>
      </c>
      <c r="X18" s="10"/>
      <c r="Y18" s="11"/>
      <c r="Z18" s="12">
        <v>416583.58247740782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/>
      <c r="E20" s="9">
        <v>756.21923378193515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756.21923378193515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12"/>
    </row>
    <row r="26" spans="1:26" ht="39" x14ac:dyDescent="0.2">
      <c r="A26" s="8">
        <v>30</v>
      </c>
      <c r="B26" s="7" t="s">
        <v>367</v>
      </c>
      <c r="C26" s="8">
        <v>12889.954295118834</v>
      </c>
      <c r="D26" s="9">
        <v>2402.0995999934007</v>
      </c>
      <c r="E26" s="9">
        <v>111.50629873367318</v>
      </c>
      <c r="F26" s="9"/>
      <c r="G26" s="9"/>
      <c r="H26" s="9"/>
      <c r="I26" s="9">
        <v>5725.8707571645082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362713.7869128827</v>
      </c>
      <c r="X26" s="10"/>
      <c r="Y26" s="11"/>
      <c r="Z26" s="12">
        <v>383843.21786389314</v>
      </c>
    </row>
    <row r="27" spans="1:26" x14ac:dyDescent="0.2">
      <c r="A27" s="8">
        <v>31</v>
      </c>
      <c r="B27" s="7" t="s">
        <v>36</v>
      </c>
      <c r="C27" s="8">
        <v>398.56064154874184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/>
      <c r="W27" s="10">
        <v>3891.7449934476499</v>
      </c>
      <c r="X27" s="10"/>
      <c r="Y27" s="11">
        <v>10.445631972450718</v>
      </c>
      <c r="Z27" s="12">
        <v>4300.7512669688422</v>
      </c>
    </row>
    <row r="28" spans="1:26" x14ac:dyDescent="0.2">
      <c r="A28" s="8">
        <v>32</v>
      </c>
      <c r="B28" s="7" t="s">
        <v>116</v>
      </c>
      <c r="C28" s="17">
        <v>4.4495905875195241E-3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18">
        <v>4.4495905875195241E-3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14">
        <v>5.760231659841228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5.760231659841228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4525.2085400866281</v>
      </c>
      <c r="L31" s="9">
        <v>30801.073361985131</v>
      </c>
      <c r="M31" s="9">
        <v>4838.0395510379321</v>
      </c>
      <c r="N31" s="9"/>
      <c r="O31" s="9">
        <v>678.51352408363675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40842.834977193328</v>
      </c>
    </row>
    <row r="32" spans="1:26" x14ac:dyDescent="0.2">
      <c r="A32" s="8">
        <v>37</v>
      </c>
      <c r="B32" s="7" t="s">
        <v>369</v>
      </c>
      <c r="C32" s="30">
        <v>0.48579406725229968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0">
        <v>26.625745647703368</v>
      </c>
      <c r="X32" s="10"/>
      <c r="Y32" s="11"/>
      <c r="Z32" s="12">
        <v>27.111539714955669</v>
      </c>
    </row>
    <row r="33" spans="1:26" x14ac:dyDescent="0.2">
      <c r="A33" s="8">
        <v>40</v>
      </c>
      <c r="B33" s="7" t="s">
        <v>176</v>
      </c>
      <c r="C33" s="8"/>
      <c r="D33" s="9">
        <v>40.000000006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40.000000006</v>
      </c>
    </row>
    <row r="34" spans="1:26" x14ac:dyDescent="0.2">
      <c r="A34" s="8">
        <v>41</v>
      </c>
      <c r="B34" s="7" t="s">
        <v>177</v>
      </c>
      <c r="C34" s="8"/>
      <c r="D34" s="9">
        <v>5257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5257</v>
      </c>
    </row>
    <row r="35" spans="1:26" x14ac:dyDescent="0.2">
      <c r="A35" s="8">
        <v>44</v>
      </c>
      <c r="B35" s="7" t="s">
        <v>117</v>
      </c>
      <c r="C35" s="47">
        <v>6.2546953357679128E-4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8">
        <v>3.0596180670089037E-2</v>
      </c>
      <c r="Z35" s="18">
        <v>3.1221650203665827E-2</v>
      </c>
    </row>
    <row r="36" spans="1:26" x14ac:dyDescent="0.2">
      <c r="A36" s="8">
        <v>46</v>
      </c>
      <c r="B36" s="7" t="s">
        <v>178</v>
      </c>
      <c r="C36" s="8"/>
      <c r="D36" s="9">
        <v>35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35</v>
      </c>
    </row>
    <row r="37" spans="1:26" x14ac:dyDescent="0.2">
      <c r="A37" s="8">
        <v>47</v>
      </c>
      <c r="B37" s="7" t="s">
        <v>179</v>
      </c>
      <c r="C37" s="8"/>
      <c r="D37" s="9">
        <v>50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50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3288.9999999464503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3288.9999999464503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/>
    </row>
    <row r="42" spans="1:26" x14ac:dyDescent="0.2">
      <c r="A42" s="8">
        <v>53</v>
      </c>
      <c r="B42" s="7" t="s">
        <v>39</v>
      </c>
      <c r="C42" s="8">
        <v>256117.28295645255</v>
      </c>
      <c r="D42" s="9">
        <v>923.2999999238782</v>
      </c>
      <c r="E42" s="9">
        <v>401.15646426699453</v>
      </c>
      <c r="F42" s="9"/>
      <c r="G42" s="9">
        <v>747679.26737260539</v>
      </c>
      <c r="H42" s="9"/>
      <c r="I42" s="9"/>
      <c r="J42" s="9"/>
      <c r="K42" s="9">
        <v>7370.9666459716718</v>
      </c>
      <c r="L42" s="9"/>
      <c r="M42" s="9">
        <v>34566.872974045094</v>
      </c>
      <c r="N42" s="9">
        <v>3391.0064016269116</v>
      </c>
      <c r="O42" s="9">
        <v>2170.5023665843719</v>
      </c>
      <c r="P42" s="9">
        <v>4205.7401302327462</v>
      </c>
      <c r="Q42" s="9"/>
      <c r="R42" s="9"/>
      <c r="S42" s="9"/>
      <c r="T42" s="9"/>
      <c r="U42" s="9"/>
      <c r="V42" s="10"/>
      <c r="W42" s="10">
        <v>981.14328525023586</v>
      </c>
      <c r="X42" s="10"/>
      <c r="Y42" s="11">
        <v>33.557510904227755</v>
      </c>
      <c r="Z42" s="12">
        <v>1057840.796107864</v>
      </c>
    </row>
    <row r="43" spans="1:26" x14ac:dyDescent="0.2">
      <c r="A43" s="8">
        <v>54</v>
      </c>
      <c r="B43" s="7" t="s">
        <v>183</v>
      </c>
      <c r="C43" s="8"/>
      <c r="D43" s="9">
        <v>25.5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25.5</v>
      </c>
    </row>
    <row r="44" spans="1:26" x14ac:dyDescent="0.2">
      <c r="A44" s="8">
        <v>56</v>
      </c>
      <c r="B44" s="7" t="s">
        <v>40</v>
      </c>
      <c r="C44" s="8">
        <v>901.85115720754811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3345.6496327498157</v>
      </c>
      <c r="X44" s="10"/>
      <c r="Y44" s="11"/>
      <c r="Z44" s="12">
        <v>4247.5007899573638</v>
      </c>
    </row>
    <row r="45" spans="1:26" x14ac:dyDescent="0.2">
      <c r="A45" s="8">
        <v>57</v>
      </c>
      <c r="B45" s="7" t="s">
        <v>41</v>
      </c>
      <c r="C45" s="8">
        <v>4298.4665821240042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3">
        <v>7.0704505720092499</v>
      </c>
      <c r="X45" s="10"/>
      <c r="Y45" s="11"/>
      <c r="Z45" s="12">
        <v>4305.5370326960137</v>
      </c>
    </row>
    <row r="46" spans="1:26" x14ac:dyDescent="0.2">
      <c r="A46" s="8">
        <v>58</v>
      </c>
      <c r="B46" s="7" t="s">
        <v>42</v>
      </c>
      <c r="C46" s="8">
        <v>1170.2303622081804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0">
        <v>11.338766236454909</v>
      </c>
      <c r="X46" s="10"/>
      <c r="Y46" s="11"/>
      <c r="Z46" s="12">
        <v>1181.5691284446352</v>
      </c>
    </row>
    <row r="47" spans="1:26" x14ac:dyDescent="0.2">
      <c r="A47" s="8">
        <v>59</v>
      </c>
      <c r="B47" s="7" t="s">
        <v>43</v>
      </c>
      <c r="C47" s="14">
        <v>2.9618995274048578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5">
        <v>0.55296290263809456</v>
      </c>
      <c r="X47" s="10"/>
      <c r="Y47" s="11"/>
      <c r="Z47" s="21">
        <v>3.5148624300429523</v>
      </c>
    </row>
    <row r="48" spans="1:26" x14ac:dyDescent="0.2">
      <c r="A48" s="8">
        <v>61</v>
      </c>
      <c r="B48" s="7" t="s">
        <v>184</v>
      </c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/>
    </row>
    <row r="49" spans="1:26" x14ac:dyDescent="0.2">
      <c r="A49" s="8">
        <v>62</v>
      </c>
      <c r="B49" s="7" t="s">
        <v>185</v>
      </c>
      <c r="C49" s="8"/>
      <c r="D49" s="9">
        <v>8775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8775</v>
      </c>
    </row>
    <row r="50" spans="1:26" x14ac:dyDescent="0.2">
      <c r="A50" s="8">
        <v>63</v>
      </c>
      <c r="B50" s="7" t="s">
        <v>186</v>
      </c>
      <c r="C50" s="8"/>
      <c r="D50" s="9">
        <v>119.00000001918001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119.00000001918001</v>
      </c>
    </row>
    <row r="51" spans="1:26" x14ac:dyDescent="0.2">
      <c r="A51" s="8">
        <v>64</v>
      </c>
      <c r="B51" s="7" t="s">
        <v>187</v>
      </c>
      <c r="C51" s="8"/>
      <c r="D51" s="9">
        <v>330.18000000430334</v>
      </c>
      <c r="E51" s="9">
        <v>623.84892504553034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954.02892504983367</v>
      </c>
    </row>
    <row r="52" spans="1:26" x14ac:dyDescent="0.2">
      <c r="A52" s="8">
        <v>65</v>
      </c>
      <c r="B52" s="7" t="s">
        <v>118</v>
      </c>
      <c r="C52" s="30">
        <v>0.76055206034159983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0.76055206034159983</v>
      </c>
    </row>
    <row r="53" spans="1:26" x14ac:dyDescent="0.2">
      <c r="A53" s="8">
        <v>66</v>
      </c>
      <c r="B53" s="7" t="s">
        <v>371</v>
      </c>
      <c r="C53" s="8">
        <v>65.547777383964345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65.547777383964345</v>
      </c>
    </row>
    <row r="54" spans="1:26" x14ac:dyDescent="0.2">
      <c r="A54" s="8">
        <v>68</v>
      </c>
      <c r="B54" s="7" t="s">
        <v>188</v>
      </c>
      <c r="C54" s="30">
        <v>0.44057087310648202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23">
        <v>0.44057087310648202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14">
        <v>2.4119629061308485</v>
      </c>
      <c r="D56" s="16">
        <v>2.4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19">
        <v>1.0247110250036754E-2</v>
      </c>
      <c r="X56" s="10"/>
      <c r="Y56" s="11"/>
      <c r="Z56" s="21">
        <v>4.8222100163808843</v>
      </c>
    </row>
    <row r="57" spans="1:26" ht="26" x14ac:dyDescent="0.2">
      <c r="A57" s="8">
        <v>74</v>
      </c>
      <c r="B57" s="7" t="s">
        <v>374</v>
      </c>
      <c r="C57" s="14">
        <v>6.4998025162235669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1">
        <v>6.4998025162235669</v>
      </c>
    </row>
    <row r="58" spans="1:26" x14ac:dyDescent="0.2">
      <c r="A58" s="8">
        <v>75</v>
      </c>
      <c r="B58" s="7" t="s">
        <v>44</v>
      </c>
      <c r="C58" s="30">
        <v>0.26641822089958939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"/>
      <c r="W58" s="15">
        <v>0.96554910979183228</v>
      </c>
      <c r="X58" s="10">
        <v>80.723396013441743</v>
      </c>
      <c r="Y58" s="20">
        <v>4.7759571379348866</v>
      </c>
      <c r="Z58" s="12">
        <v>86.731320482068043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325323.68105166266</v>
      </c>
      <c r="D61" s="9">
        <v>765.44999992935357</v>
      </c>
      <c r="E61" s="9">
        <v>832.50634392936513</v>
      </c>
      <c r="F61" s="9">
        <v>5816.2040461644283</v>
      </c>
      <c r="G61" s="9">
        <v>1457427.0721225154</v>
      </c>
      <c r="H61" s="9">
        <v>97.493859835247136</v>
      </c>
      <c r="I61" s="9"/>
      <c r="J61" s="9"/>
      <c r="K61" s="9">
        <v>28292.659925380416</v>
      </c>
      <c r="L61" s="9"/>
      <c r="M61" s="9">
        <v>145020.41793672123</v>
      </c>
      <c r="N61" s="9">
        <v>13009.858538730763</v>
      </c>
      <c r="O61" s="9">
        <v>9459.6711277100894</v>
      </c>
      <c r="P61" s="9">
        <v>12866.290597331483</v>
      </c>
      <c r="Q61" s="9"/>
      <c r="R61" s="9">
        <v>984.63909384697581</v>
      </c>
      <c r="S61" s="9"/>
      <c r="T61" s="9"/>
      <c r="U61" s="9"/>
      <c r="V61" s="10"/>
      <c r="W61" s="10">
        <v>390.99739724141045</v>
      </c>
      <c r="X61" s="10"/>
      <c r="Y61" s="11">
        <v>173.5174000030986</v>
      </c>
      <c r="Z61" s="12">
        <v>2000460.4594410018</v>
      </c>
    </row>
    <row r="62" spans="1:26" x14ac:dyDescent="0.2">
      <c r="A62" s="8">
        <v>81</v>
      </c>
      <c r="B62" s="7" t="s">
        <v>46</v>
      </c>
      <c r="C62" s="17">
        <v>1.3144075023028899E-3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18">
        <v>1.3144075023028899E-3</v>
      </c>
    </row>
    <row r="63" spans="1:26" x14ac:dyDescent="0.2">
      <c r="A63" s="8">
        <v>82</v>
      </c>
      <c r="B63" s="7" t="s">
        <v>47</v>
      </c>
      <c r="C63" s="8">
        <v>237.12013771118202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671.08787019367412</v>
      </c>
      <c r="X63" s="10"/>
      <c r="Y63" s="49">
        <v>0.93952355727243264</v>
      </c>
      <c r="Z63" s="12">
        <v>909.14753146212854</v>
      </c>
    </row>
    <row r="64" spans="1:26" x14ac:dyDescent="0.2">
      <c r="A64" s="8">
        <v>83</v>
      </c>
      <c r="B64" s="7" t="s">
        <v>48</v>
      </c>
      <c r="C64" s="8">
        <v>4355.5144407284051</v>
      </c>
      <c r="D64" s="9"/>
      <c r="E64" s="9">
        <v>65.441341203809472</v>
      </c>
      <c r="F64" s="9"/>
      <c r="G64" s="9"/>
      <c r="H64" s="9"/>
      <c r="I64" s="9"/>
      <c r="J64" s="9"/>
      <c r="K64" s="9">
        <v>555.23475364559738</v>
      </c>
      <c r="L64" s="9"/>
      <c r="M64" s="9">
        <v>1151.0049779576307</v>
      </c>
      <c r="N64" s="9"/>
      <c r="O64" s="9">
        <v>83.252359764744028</v>
      </c>
      <c r="P64" s="9"/>
      <c r="Q64" s="9"/>
      <c r="R64" s="9"/>
      <c r="S64" s="9"/>
      <c r="T64" s="9"/>
      <c r="U64" s="9"/>
      <c r="V64" s="10"/>
      <c r="W64" s="10">
        <v>34.957609906334149</v>
      </c>
      <c r="X64" s="10"/>
      <c r="Y64" s="11"/>
      <c r="Z64" s="12">
        <v>6245.4054832065203</v>
      </c>
    </row>
    <row r="65" spans="1:26" x14ac:dyDescent="0.2">
      <c r="A65" s="8">
        <v>84</v>
      </c>
      <c r="B65" s="7" t="s">
        <v>49</v>
      </c>
      <c r="C65" s="30">
        <v>0.35291731991202702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7.9291102344116043E-2</v>
      </c>
      <c r="X65" s="10"/>
      <c r="Y65" s="11"/>
      <c r="Z65" s="23">
        <v>0.43220842225614309</v>
      </c>
    </row>
    <row r="66" spans="1:26" x14ac:dyDescent="0.2">
      <c r="A66" s="8">
        <v>85</v>
      </c>
      <c r="B66" s="7" t="s">
        <v>50</v>
      </c>
      <c r="C66" s="8">
        <v>21.605365206205704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3">
        <v>3.7574888722176563</v>
      </c>
      <c r="X66" s="10"/>
      <c r="Y66" s="11"/>
      <c r="Z66" s="12">
        <v>25.362854078423361</v>
      </c>
    </row>
    <row r="67" spans="1:26" x14ac:dyDescent="0.2">
      <c r="A67" s="8">
        <v>86</v>
      </c>
      <c r="B67" s="7" t="s">
        <v>51</v>
      </c>
      <c r="C67" s="8">
        <v>70.009140386182452</v>
      </c>
      <c r="D67" s="9"/>
      <c r="E67" s="9">
        <v>555.68154149569557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0">
        <v>44.596839284027283</v>
      </c>
      <c r="X67" s="10"/>
      <c r="Y67" s="11"/>
      <c r="Z67" s="12">
        <v>670.28752116590533</v>
      </c>
    </row>
    <row r="68" spans="1:26" x14ac:dyDescent="0.2">
      <c r="A68" s="8">
        <v>87</v>
      </c>
      <c r="B68" s="7" t="s">
        <v>52</v>
      </c>
      <c r="C68" s="8">
        <v>33.611728998335764</v>
      </c>
      <c r="D68" s="9"/>
      <c r="E68" s="22">
        <v>0.40199317778349847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0">
        <v>273.00373555014221</v>
      </c>
      <c r="X68" s="10">
        <v>308.82202007828596</v>
      </c>
      <c r="Y68" s="20">
        <v>6.8248040225260294</v>
      </c>
      <c r="Z68" s="12">
        <v>622.66428182707341</v>
      </c>
    </row>
    <row r="69" spans="1:26" x14ac:dyDescent="0.2">
      <c r="A69" s="8">
        <v>88</v>
      </c>
      <c r="B69" s="7" t="s">
        <v>53</v>
      </c>
      <c r="C69" s="14">
        <v>1.6174749035490992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1.6174749035490992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/>
    </row>
    <row r="72" spans="1:26" x14ac:dyDescent="0.2">
      <c r="A72" s="8">
        <v>91</v>
      </c>
      <c r="B72" s="7" t="s">
        <v>190</v>
      </c>
      <c r="C72" s="8"/>
      <c r="D72" s="9">
        <v>276.00000004999998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276.00000004999998</v>
      </c>
    </row>
    <row r="73" spans="1:26" x14ac:dyDescent="0.2">
      <c r="A73" s="8">
        <v>92</v>
      </c>
      <c r="B73" s="7" t="s">
        <v>191</v>
      </c>
      <c r="C73" s="8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/>
    </row>
    <row r="74" spans="1:26" x14ac:dyDescent="0.2">
      <c r="A74" s="8">
        <v>93</v>
      </c>
      <c r="B74" s="7" t="s">
        <v>192</v>
      </c>
      <c r="C74" s="8"/>
      <c r="D74" s="9">
        <v>83.7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83.7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8.9316140355872875</v>
      </c>
      <c r="Y75" s="11"/>
      <c r="Z75" s="21">
        <v>8.9316140355872875</v>
      </c>
    </row>
    <row r="76" spans="1:26" x14ac:dyDescent="0.2">
      <c r="A76" s="8">
        <v>95</v>
      </c>
      <c r="B76" s="7" t="s">
        <v>194</v>
      </c>
      <c r="C76" s="8"/>
      <c r="D76" s="9">
        <v>46.5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46.5</v>
      </c>
    </row>
    <row r="77" spans="1:26" x14ac:dyDescent="0.2">
      <c r="A77" s="8">
        <v>96</v>
      </c>
      <c r="B77" s="7" t="s">
        <v>195</v>
      </c>
      <c r="C77" s="8"/>
      <c r="D77" s="9">
        <v>11.460000000031702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11.460000000031702</v>
      </c>
    </row>
    <row r="78" spans="1:26" x14ac:dyDescent="0.2">
      <c r="A78" s="8">
        <v>98</v>
      </c>
      <c r="B78" s="7" t="s">
        <v>119</v>
      </c>
      <c r="C78" s="14">
        <v>1.3006345101799361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19">
        <v>9.5763141786124502E-3</v>
      </c>
      <c r="X78" s="10"/>
      <c r="Y78" s="11"/>
      <c r="Z78" s="21">
        <v>1.3102108243585486</v>
      </c>
    </row>
    <row r="79" spans="1:26" x14ac:dyDescent="0.2">
      <c r="A79" s="8">
        <v>100</v>
      </c>
      <c r="B79" s="7" t="s">
        <v>196</v>
      </c>
      <c r="C79" s="8"/>
      <c r="D79" s="16">
        <v>1.5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21">
        <v>1.5</v>
      </c>
    </row>
    <row r="80" spans="1:26" x14ac:dyDescent="0.2">
      <c r="A80" s="8">
        <v>101</v>
      </c>
      <c r="B80" s="7" t="s">
        <v>197</v>
      </c>
      <c r="C80" s="8"/>
      <c r="D80" s="9">
        <v>860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860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23975.581094460791</v>
      </c>
      <c r="U81" s="9"/>
      <c r="V81" s="10"/>
      <c r="W81" s="10"/>
      <c r="X81" s="10"/>
      <c r="Y81" s="11"/>
      <c r="Z81" s="12">
        <v>23975.581094460791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47720.603687234892</v>
      </c>
      <c r="U82" s="9"/>
      <c r="V82" s="10"/>
      <c r="W82" s="10"/>
      <c r="X82" s="10"/>
      <c r="Y82" s="11"/>
      <c r="Z82" s="12">
        <v>47720.603687234892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10088.200001450068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10088.200001450068</v>
      </c>
    </row>
    <row r="86" spans="1:26" x14ac:dyDescent="0.2">
      <c r="A86" s="8">
        <v>113</v>
      </c>
      <c r="B86" s="7" t="s">
        <v>199</v>
      </c>
      <c r="C86" s="8"/>
      <c r="D86" s="9">
        <v>135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>
        <v>135</v>
      </c>
    </row>
    <row r="87" spans="1:26" x14ac:dyDescent="0.2">
      <c r="A87" s="8">
        <v>115</v>
      </c>
      <c r="B87" s="7" t="s">
        <v>200</v>
      </c>
      <c r="C87" s="8"/>
      <c r="D87" s="16">
        <v>3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21">
        <v>3</v>
      </c>
    </row>
    <row r="88" spans="1:26" x14ac:dyDescent="0.2">
      <c r="A88" s="8">
        <v>117</v>
      </c>
      <c r="B88" s="7" t="s">
        <v>201</v>
      </c>
      <c r="C88" s="8"/>
      <c r="D88" s="9">
        <v>21.4</v>
      </c>
      <c r="E88" s="9">
        <v>29.716013762538012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51.11601376253801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/>
    </row>
    <row r="92" spans="1:26" x14ac:dyDescent="0.2">
      <c r="A92" s="8">
        <v>125</v>
      </c>
      <c r="B92" s="7" t="s">
        <v>55</v>
      </c>
      <c r="C92" s="8">
        <v>1781.4738493748268</v>
      </c>
      <c r="D92" s="9">
        <v>990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1287.2324493678179</v>
      </c>
      <c r="X92" s="10"/>
      <c r="Y92" s="11">
        <v>14.258147085213128</v>
      </c>
      <c r="Z92" s="12">
        <v>4072.9644458278581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2674.8564995856086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3376.1057130448789</v>
      </c>
      <c r="T94" s="9"/>
      <c r="U94" s="9"/>
      <c r="V94" s="10"/>
      <c r="W94" s="10">
        <v>3487.6973408944959</v>
      </c>
      <c r="X94" s="10"/>
      <c r="Y94" s="11">
        <v>14.828441566157165</v>
      </c>
      <c r="Z94" s="12">
        <v>9553.48799509114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91.292841193859616</v>
      </c>
      <c r="D96" s="9"/>
      <c r="E96" s="31">
        <v>8.7179243374734622E-2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0"/>
      <c r="W96" s="10">
        <v>2124.0115091638031</v>
      </c>
      <c r="X96" s="10"/>
      <c r="Y96" s="49">
        <v>0.48583043399085851</v>
      </c>
      <c r="Z96" s="12">
        <v>2215.8773600350282</v>
      </c>
    </row>
    <row r="97" spans="1:26" ht="26" x14ac:dyDescent="0.2">
      <c r="A97" s="8">
        <v>133</v>
      </c>
      <c r="B97" s="7" t="s">
        <v>205</v>
      </c>
      <c r="C97" s="8">
        <v>2814.114080668538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5">
        <v>0.19967030001428368</v>
      </c>
      <c r="X97" s="10"/>
      <c r="Y97" s="11"/>
      <c r="Z97" s="12">
        <v>2814.3137509685521</v>
      </c>
    </row>
    <row r="98" spans="1:26" x14ac:dyDescent="0.2">
      <c r="A98" s="8">
        <v>134</v>
      </c>
      <c r="B98" s="7" t="s">
        <v>58</v>
      </c>
      <c r="C98" s="8">
        <v>1183.0103899306735</v>
      </c>
      <c r="D98" s="9"/>
      <c r="E98" s="22">
        <v>0.26048862346063401</v>
      </c>
      <c r="F98" s="9">
        <v>1691.1612123286623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0">
        <v>57.837943409640999</v>
      </c>
      <c r="X98" s="10"/>
      <c r="Y98" s="11"/>
      <c r="Z98" s="12">
        <v>2932.2700342924372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/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572.31756213128176</v>
      </c>
      <c r="D102" s="9"/>
      <c r="E102" s="9"/>
      <c r="F102" s="9"/>
      <c r="G102" s="9"/>
      <c r="H102" s="9"/>
      <c r="I102" s="9"/>
      <c r="J102" s="9"/>
      <c r="K102" s="9"/>
      <c r="L102" s="9">
        <v>1411.1521693207553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1983.4697314520372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/>
    </row>
    <row r="105" spans="1:26" x14ac:dyDescent="0.2">
      <c r="A105" s="8">
        <v>148</v>
      </c>
      <c r="B105" s="7" t="s">
        <v>210</v>
      </c>
      <c r="C105" s="8"/>
      <c r="D105" s="9">
        <v>325.00000000440002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325.00000000440002</v>
      </c>
    </row>
    <row r="106" spans="1:26" x14ac:dyDescent="0.2">
      <c r="A106" s="8">
        <v>149</v>
      </c>
      <c r="B106" s="7" t="s">
        <v>120</v>
      </c>
      <c r="C106" s="14">
        <v>1.6098398647962879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1">
        <v>1.6098398647962879</v>
      </c>
    </row>
    <row r="107" spans="1:26" x14ac:dyDescent="0.2">
      <c r="A107" s="8">
        <v>150</v>
      </c>
      <c r="B107" s="7" t="s">
        <v>385</v>
      </c>
      <c r="C107" s="8">
        <v>169.85698678264941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20.314157278694157</v>
      </c>
      <c r="Z107" s="12">
        <v>190.17114406134357</v>
      </c>
    </row>
    <row r="108" spans="1:26" x14ac:dyDescent="0.2">
      <c r="A108" s="8">
        <v>152</v>
      </c>
      <c r="B108" s="7" t="s">
        <v>211</v>
      </c>
      <c r="C108" s="8"/>
      <c r="D108" s="9">
        <v>27.9999999988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27.9999999988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4506.6311977561763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4506.6311977561763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772.30909705426359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0">
        <v>121.02543333670268</v>
      </c>
      <c r="X112" s="10"/>
      <c r="Y112" s="11"/>
      <c r="Z112" s="12">
        <v>893.33453039096628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8">
        <v>119.3658724028905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12">
        <v>119.3658724028905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30893.380195616559</v>
      </c>
      <c r="U115" s="9"/>
      <c r="V115" s="10"/>
      <c r="W115" s="10"/>
      <c r="X115" s="10"/>
      <c r="Y115" s="11"/>
      <c r="Z115" s="12">
        <v>30893.380195616559</v>
      </c>
    </row>
    <row r="116" spans="1:26" x14ac:dyDescent="0.2">
      <c r="A116" s="8">
        <v>162</v>
      </c>
      <c r="B116" s="7" t="s">
        <v>214</v>
      </c>
      <c r="C116" s="8"/>
      <c r="D116" s="9">
        <v>972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972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5236.8081264775947</v>
      </c>
      <c r="U118" s="9"/>
      <c r="V118" s="10"/>
      <c r="W118" s="10"/>
      <c r="X118" s="10"/>
      <c r="Y118" s="11"/>
      <c r="Z118" s="12">
        <v>5236.8081264775947</v>
      </c>
    </row>
    <row r="119" spans="1:26" x14ac:dyDescent="0.2">
      <c r="A119" s="8">
        <v>168</v>
      </c>
      <c r="B119" s="7" t="s">
        <v>215</v>
      </c>
      <c r="C119" s="8"/>
      <c r="D119" s="9">
        <v>190.1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190.1</v>
      </c>
    </row>
    <row r="120" spans="1:26" x14ac:dyDescent="0.2">
      <c r="A120" s="8">
        <v>169</v>
      </c>
      <c r="B120" s="7" t="s">
        <v>216</v>
      </c>
      <c r="C120" s="14">
        <v>1.6540566181021321</v>
      </c>
      <c r="D120" s="9">
        <v>1106.499999998746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0">
        <v>19.047034286122848</v>
      </c>
      <c r="X120" s="10"/>
      <c r="Y120" s="11"/>
      <c r="Z120" s="12">
        <v>1127.2010909029711</v>
      </c>
    </row>
    <row r="121" spans="1:26" x14ac:dyDescent="0.2">
      <c r="A121" s="8">
        <v>171</v>
      </c>
      <c r="B121" s="7" t="s">
        <v>217</v>
      </c>
      <c r="C121" s="8"/>
      <c r="D121" s="9"/>
      <c r="E121" s="9">
        <v>204.02001348489802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204.02001348489802</v>
      </c>
    </row>
    <row r="122" spans="1:26" x14ac:dyDescent="0.2">
      <c r="A122" s="8">
        <v>172</v>
      </c>
      <c r="B122" s="7" t="s">
        <v>218</v>
      </c>
      <c r="C122" s="8"/>
      <c r="D122" s="9">
        <v>145.14999997839999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145.14999997839999</v>
      </c>
    </row>
    <row r="123" spans="1:26" x14ac:dyDescent="0.2">
      <c r="A123" s="8">
        <v>174</v>
      </c>
      <c r="B123" s="7" t="s">
        <v>219</v>
      </c>
      <c r="C123" s="8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/>
    </row>
    <row r="124" spans="1:26" x14ac:dyDescent="0.2">
      <c r="A124" s="8">
        <v>175</v>
      </c>
      <c r="B124" s="7" t="s">
        <v>391</v>
      </c>
      <c r="C124" s="8"/>
      <c r="D124" s="9">
        <v>1196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1196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68742.111530633701</v>
      </c>
      <c r="U125" s="9"/>
      <c r="V125" s="10"/>
      <c r="W125" s="10"/>
      <c r="X125" s="10"/>
      <c r="Y125" s="11"/>
      <c r="Z125" s="12">
        <v>68742.111530633701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22.43100415751357</v>
      </c>
      <c r="Z127" s="12">
        <v>22.43100415751357</v>
      </c>
    </row>
    <row r="128" spans="1:26" x14ac:dyDescent="0.2">
      <c r="A128" s="8">
        <v>179</v>
      </c>
      <c r="B128" s="7" t="s">
        <v>395</v>
      </c>
      <c r="C128" s="8"/>
      <c r="D128" s="9">
        <v>9665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9665</v>
      </c>
    </row>
    <row r="129" spans="1:26" x14ac:dyDescent="0.2">
      <c r="A129" s="8">
        <v>181</v>
      </c>
      <c r="B129" s="7" t="s">
        <v>60</v>
      </c>
      <c r="C129" s="14">
        <v>6.720410656490535</v>
      </c>
      <c r="D129" s="9"/>
      <c r="E129" s="9">
        <v>4871.1915271770777</v>
      </c>
      <c r="F129" s="9"/>
      <c r="G129" s="9"/>
      <c r="H129" s="9"/>
      <c r="I129" s="9"/>
      <c r="J129" s="9">
        <v>509722.09524893056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5">
        <v>0.57149200153512747</v>
      </c>
      <c r="X129" s="10"/>
      <c r="Y129" s="11">
        <v>55.371949588472326</v>
      </c>
      <c r="Z129" s="12">
        <v>514655.95062835416</v>
      </c>
    </row>
    <row r="130" spans="1:26" x14ac:dyDescent="0.2">
      <c r="A130" s="8">
        <v>182</v>
      </c>
      <c r="B130" s="7" t="s">
        <v>220</v>
      </c>
      <c r="C130" s="8"/>
      <c r="D130" s="16">
        <v>6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21">
        <v>6</v>
      </c>
    </row>
    <row r="131" spans="1:26" x14ac:dyDescent="0.2">
      <c r="A131" s="8">
        <v>183</v>
      </c>
      <c r="B131" s="7" t="s">
        <v>221</v>
      </c>
      <c r="C131" s="8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/>
    </row>
    <row r="132" spans="1:26" x14ac:dyDescent="0.2">
      <c r="A132" s="8">
        <v>184</v>
      </c>
      <c r="B132" s="7" t="s">
        <v>222</v>
      </c>
      <c r="C132" s="8"/>
      <c r="D132" s="9">
        <v>861.00000002932404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861.00000002932404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121390.22410022034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1353.2794222295713</v>
      </c>
      <c r="X134" s="10"/>
      <c r="Y134" s="11"/>
      <c r="Z134" s="12">
        <v>122743.50352244992</v>
      </c>
    </row>
    <row r="135" spans="1:26" x14ac:dyDescent="0.2">
      <c r="A135" s="8">
        <v>187</v>
      </c>
      <c r="B135" s="7" t="s">
        <v>224</v>
      </c>
      <c r="C135" s="8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/>
    </row>
    <row r="136" spans="1:26" x14ac:dyDescent="0.2">
      <c r="A136" s="8">
        <v>188</v>
      </c>
      <c r="B136" s="7" t="s">
        <v>397</v>
      </c>
      <c r="C136" s="17">
        <v>3.1881114284325746E-2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0">
        <v>4.0427108017869012E-4</v>
      </c>
      <c r="X136" s="10"/>
      <c r="Y136" s="11"/>
      <c r="Z136" s="18">
        <v>3.2285385364504433E-2</v>
      </c>
    </row>
    <row r="137" spans="1:26" x14ac:dyDescent="0.2">
      <c r="A137" s="8">
        <v>190</v>
      </c>
      <c r="B137" s="7" t="s">
        <v>61</v>
      </c>
      <c r="C137" s="17">
        <v>6.9317645569683499E-3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6.9317645569683499E-3</v>
      </c>
    </row>
    <row r="138" spans="1:26" x14ac:dyDescent="0.2">
      <c r="A138" s="8">
        <v>191</v>
      </c>
      <c r="B138" s="7" t="s">
        <v>225</v>
      </c>
      <c r="C138" s="8"/>
      <c r="D138" s="9">
        <v>4200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4200</v>
      </c>
    </row>
    <row r="139" spans="1:26" x14ac:dyDescent="0.2">
      <c r="A139" s="8">
        <v>195</v>
      </c>
      <c r="B139" s="7" t="s">
        <v>226</v>
      </c>
      <c r="C139" s="8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/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249.99999999549999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249.99999999549999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8">
        <v>38.240202132786308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12">
        <v>38.240202132786308</v>
      </c>
    </row>
    <row r="147" spans="1:26" x14ac:dyDescent="0.2">
      <c r="A147" s="8">
        <v>206</v>
      </c>
      <c r="B147" s="7" t="s">
        <v>230</v>
      </c>
      <c r="C147" s="8"/>
      <c r="D147" s="16">
        <v>3.00000000012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21">
        <v>3.00000000012</v>
      </c>
    </row>
    <row r="148" spans="1:26" x14ac:dyDescent="0.2">
      <c r="A148" s="8">
        <v>207</v>
      </c>
      <c r="B148" s="7" t="s">
        <v>400</v>
      </c>
      <c r="C148" s="8">
        <v>59.775820219302609</v>
      </c>
      <c r="D148" s="16">
        <v>1.1975000000000002</v>
      </c>
      <c r="E148" s="9">
        <v>200.87033994972725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3">
        <v>7.744268256911508</v>
      </c>
      <c r="X148" s="10"/>
      <c r="Y148" s="11"/>
      <c r="Z148" s="12">
        <v>269.58792842594136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2543.0203853837052</v>
      </c>
      <c r="T149" s="9"/>
      <c r="U149" s="9"/>
      <c r="V149" s="10"/>
      <c r="W149" s="10">
        <v>3718.9697136719274</v>
      </c>
      <c r="X149" s="10"/>
      <c r="Y149" s="11"/>
      <c r="Z149" s="12">
        <v>6261.9900990556325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1626.5200000674449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1626.5200000674449</v>
      </c>
    </row>
    <row r="153" spans="1:26" x14ac:dyDescent="0.2">
      <c r="A153" s="8">
        <v>213</v>
      </c>
      <c r="B153" s="7" t="s">
        <v>403</v>
      </c>
      <c r="C153" s="8">
        <v>854.25886735801475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0">
        <v>43.873740545165042</v>
      </c>
      <c r="X153" s="10"/>
      <c r="Y153" s="11"/>
      <c r="Z153" s="12">
        <v>898.13260790317975</v>
      </c>
    </row>
    <row r="154" spans="1:26" x14ac:dyDescent="0.2">
      <c r="A154" s="8">
        <v>217</v>
      </c>
      <c r="B154" s="7" t="s">
        <v>232</v>
      </c>
      <c r="C154" s="8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/>
    </row>
    <row r="155" spans="1:26" x14ac:dyDescent="0.2">
      <c r="A155" s="8">
        <v>218</v>
      </c>
      <c r="B155" s="7" t="s">
        <v>65</v>
      </c>
      <c r="C155" s="14">
        <v>5.1882512033711699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5">
        <v>0.44780957514185588</v>
      </c>
      <c r="X155" s="10"/>
      <c r="Y155" s="11"/>
      <c r="Z155" s="21">
        <v>5.6360607785130261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10.0000000009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10.0000000009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23.699848292164859</v>
      </c>
      <c r="D159" s="25"/>
      <c r="E159" s="25"/>
      <c r="F159" s="25"/>
      <c r="G159" s="25"/>
      <c r="H159" s="25"/>
      <c r="I159" s="25">
        <v>1519.4418171102452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2620.5745908897038</v>
      </c>
      <c r="X159" s="26"/>
      <c r="Y159" s="27"/>
      <c r="Z159" s="28">
        <v>4163.7162562921139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424.32022958209086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424.32022958209086</v>
      </c>
    </row>
    <row r="161" spans="1:26" x14ac:dyDescent="0.2">
      <c r="A161" s="8">
        <v>227</v>
      </c>
      <c r="B161" s="7" t="s">
        <v>235</v>
      </c>
      <c r="C161" s="8"/>
      <c r="D161" s="9">
        <v>85.000000013699989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85.000000013699989</v>
      </c>
    </row>
    <row r="162" spans="1:26" x14ac:dyDescent="0.2">
      <c r="A162" s="8">
        <v>229</v>
      </c>
      <c r="B162" s="7" t="s">
        <v>236</v>
      </c>
      <c r="C162" s="8"/>
      <c r="D162" s="9">
        <v>10785.560000281999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10785.560000281999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63364.780899053396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63364.780899053396</v>
      </c>
    </row>
    <row r="164" spans="1:26" x14ac:dyDescent="0.2">
      <c r="A164" s="8">
        <v>232</v>
      </c>
      <c r="B164" s="7" t="s">
        <v>407</v>
      </c>
      <c r="C164" s="8">
        <v>39139.495919912835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39139.495919912835</v>
      </c>
    </row>
    <row r="165" spans="1:26" x14ac:dyDescent="0.2">
      <c r="A165" s="8">
        <v>233</v>
      </c>
      <c r="B165" s="7" t="s">
        <v>237</v>
      </c>
      <c r="C165" s="8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/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8">
        <v>10.540223335602271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/>
      <c r="W167" s="10"/>
      <c r="X167" s="10"/>
      <c r="Y167" s="11"/>
      <c r="Z167" s="12">
        <v>10.540223335602271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16682.239706908469</v>
      </c>
      <c r="D169" s="9"/>
      <c r="E169" s="9"/>
      <c r="F169" s="22">
        <v>0.37603555763303337</v>
      </c>
      <c r="G169" s="9">
        <v>2562.8184141741085</v>
      </c>
      <c r="H169" s="9"/>
      <c r="I169" s="9"/>
      <c r="J169" s="9"/>
      <c r="K169" s="9">
        <v>4431.611677475109</v>
      </c>
      <c r="L169" s="9"/>
      <c r="M169" s="9">
        <v>6715.1022300203977</v>
      </c>
      <c r="N169" s="9">
        <v>1670.4160186250333</v>
      </c>
      <c r="O169" s="9">
        <v>2485.4775087358071</v>
      </c>
      <c r="P169" s="9">
        <v>1368.343050910232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35916.384642406796</v>
      </c>
    </row>
    <row r="170" spans="1:26" x14ac:dyDescent="0.2">
      <c r="A170" s="8">
        <v>242</v>
      </c>
      <c r="B170" s="7" t="s">
        <v>68</v>
      </c>
      <c r="C170" s="17">
        <v>7.7758734732066126E-2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/>
      <c r="W170" s="19">
        <v>4.5017575352959333E-2</v>
      </c>
      <c r="X170" s="10"/>
      <c r="Y170" s="11"/>
      <c r="Z170" s="23">
        <v>0.12277631008502546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3231.4754493987243</v>
      </c>
      <c r="V171" s="10"/>
      <c r="W171" s="10"/>
      <c r="X171" s="10"/>
      <c r="Y171" s="11"/>
      <c r="Z171" s="12">
        <v>3231.4754493987243</v>
      </c>
    </row>
    <row r="172" spans="1:26" x14ac:dyDescent="0.2">
      <c r="A172" s="8">
        <v>244</v>
      </c>
      <c r="B172" s="7" t="s">
        <v>239</v>
      </c>
      <c r="C172" s="8"/>
      <c r="D172" s="9">
        <v>8106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8106</v>
      </c>
    </row>
    <row r="173" spans="1:26" x14ac:dyDescent="0.2">
      <c r="A173" s="8">
        <v>245</v>
      </c>
      <c r="B173" s="7" t="s">
        <v>69</v>
      </c>
      <c r="C173" s="17">
        <v>1.773775211807892E-3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1.0107975487550583E-2</v>
      </c>
      <c r="X173" s="10"/>
      <c r="Y173" s="11"/>
      <c r="Z173" s="18">
        <v>1.1881750699358476E-2</v>
      </c>
    </row>
    <row r="174" spans="1:26" x14ac:dyDescent="0.2">
      <c r="A174" s="8">
        <v>248</v>
      </c>
      <c r="B174" s="7" t="s">
        <v>240</v>
      </c>
      <c r="C174" s="8"/>
      <c r="D174" s="9">
        <v>452.99999999996999</v>
      </c>
      <c r="E174" s="22">
        <v>0.23748961010307321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453.23748961007306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55.499999998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55.499999998</v>
      </c>
    </row>
    <row r="177" spans="1:26" x14ac:dyDescent="0.2">
      <c r="A177" s="8">
        <v>251</v>
      </c>
      <c r="B177" s="7" t="s">
        <v>243</v>
      </c>
      <c r="C177" s="30">
        <v>0.10684303330187503</v>
      </c>
      <c r="D177" s="9">
        <v>924.3599997890251</v>
      </c>
      <c r="E177" s="9">
        <v>698.310202535906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1622.777045358233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362.36073326606879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362.36073326606879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14">
        <v>2.9298901738631047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5">
        <v>0.69997245338837222</v>
      </c>
      <c r="X181" s="10"/>
      <c r="Y181" s="11"/>
      <c r="Z181" s="21">
        <v>3.6298626272514767</v>
      </c>
    </row>
    <row r="182" spans="1:26" x14ac:dyDescent="0.2">
      <c r="A182" s="8">
        <v>258</v>
      </c>
      <c r="B182" s="7" t="s">
        <v>247</v>
      </c>
      <c r="C182" s="8">
        <v>25.123971381844228</v>
      </c>
      <c r="D182" s="16">
        <v>5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0">
        <v>58.986107003334844</v>
      </c>
      <c r="X182" s="10"/>
      <c r="Y182" s="11"/>
      <c r="Z182" s="12">
        <v>89.110078385179065</v>
      </c>
    </row>
    <row r="183" spans="1:26" x14ac:dyDescent="0.2">
      <c r="A183" s="8">
        <v>259</v>
      </c>
      <c r="B183" s="7" t="s">
        <v>248</v>
      </c>
      <c r="C183" s="8">
        <v>419.22640134205716</v>
      </c>
      <c r="D183" s="9"/>
      <c r="E183" s="9"/>
      <c r="F183" s="9"/>
      <c r="G183" s="9"/>
      <c r="H183" s="16">
        <v>1.9414621341383385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421.16786347619552</v>
      </c>
    </row>
    <row r="184" spans="1:26" x14ac:dyDescent="0.2">
      <c r="A184" s="8">
        <v>260</v>
      </c>
      <c r="B184" s="7" t="s">
        <v>249</v>
      </c>
      <c r="C184" s="30">
        <v>0.25871368174927889</v>
      </c>
      <c r="D184" s="9">
        <v>1221.6000000193728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1221.858713701122</v>
      </c>
    </row>
    <row r="185" spans="1:26" x14ac:dyDescent="0.2">
      <c r="A185" s="8">
        <v>261</v>
      </c>
      <c r="B185" s="7" t="s">
        <v>250</v>
      </c>
      <c r="C185" s="8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/>
    </row>
    <row r="186" spans="1:26" x14ac:dyDescent="0.2">
      <c r="A186" s="8">
        <v>262</v>
      </c>
      <c r="B186" s="7" t="s">
        <v>71</v>
      </c>
      <c r="C186" s="8">
        <v>5093.0625661465674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0">
        <v>155.53997553525502</v>
      </c>
      <c r="X186" s="10"/>
      <c r="Y186" s="11">
        <v>25.144999243265708</v>
      </c>
      <c r="Z186" s="12">
        <v>5273.7475409250874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62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62</v>
      </c>
    </row>
    <row r="189" spans="1:26" x14ac:dyDescent="0.2">
      <c r="A189" s="8">
        <v>267</v>
      </c>
      <c r="B189" s="7" t="s">
        <v>252</v>
      </c>
      <c r="C189" s="8"/>
      <c r="D189" s="9">
        <v>80.0000000008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80.0000000008</v>
      </c>
    </row>
    <row r="190" spans="1:26" x14ac:dyDescent="0.2">
      <c r="A190" s="8">
        <v>268</v>
      </c>
      <c r="B190" s="7" t="s">
        <v>253</v>
      </c>
      <c r="C190" s="8">
        <v>200.83526975309081</v>
      </c>
      <c r="D190" s="9">
        <v>510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710.83526975309087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8">
        <v>10.747383792582227</v>
      </c>
      <c r="D193" s="9">
        <v>270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1589.6576203211287</v>
      </c>
      <c r="X193" s="10">
        <v>103.58294103180268</v>
      </c>
      <c r="Y193" s="11">
        <v>22.642181123867815</v>
      </c>
      <c r="Z193" s="12">
        <v>1996.6301262693814</v>
      </c>
    </row>
    <row r="194" spans="1:26" x14ac:dyDescent="0.2">
      <c r="A194" s="8">
        <v>273</v>
      </c>
      <c r="B194" s="7" t="s">
        <v>409</v>
      </c>
      <c r="C194" s="14">
        <v>2.2241514500074784</v>
      </c>
      <c r="D194" s="9"/>
      <c r="E194" s="16">
        <v>1.7435848674946923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15">
        <v>0.30385137778228882</v>
      </c>
      <c r="X194" s="10"/>
      <c r="Y194" s="11"/>
      <c r="Z194" s="21">
        <v>4.2715876952844596</v>
      </c>
    </row>
    <row r="195" spans="1:26" x14ac:dyDescent="0.2">
      <c r="A195" s="8">
        <v>275</v>
      </c>
      <c r="B195" s="7" t="s">
        <v>73</v>
      </c>
      <c r="C195" s="8">
        <v>2587.0280832968479</v>
      </c>
      <c r="D195" s="9">
        <v>1018.99999998898</v>
      </c>
      <c r="E195" s="16">
        <v>3.2776392504534413</v>
      </c>
      <c r="F195" s="9"/>
      <c r="G195" s="9"/>
      <c r="H195" s="9"/>
      <c r="I195" s="9">
        <v>1429.1581649835989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54449.070453642053</v>
      </c>
      <c r="X195" s="10"/>
      <c r="Y195" s="11"/>
      <c r="Z195" s="12">
        <v>59487.534341161932</v>
      </c>
    </row>
    <row r="196" spans="1:26" x14ac:dyDescent="0.2">
      <c r="A196" s="8">
        <v>277</v>
      </c>
      <c r="B196" s="7" t="s">
        <v>74</v>
      </c>
      <c r="C196" s="8">
        <v>596.2488673674867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1849.4932829848767</v>
      </c>
      <c r="X196" s="10"/>
      <c r="Y196" s="11"/>
      <c r="Z196" s="12">
        <v>2445.7421503523633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16828.19894662757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0">
        <v>68.091564741227657</v>
      </c>
      <c r="X199" s="10"/>
      <c r="Y199" s="11">
        <v>35.253849057166718</v>
      </c>
      <c r="Z199" s="12">
        <v>16931.544360425967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30">
        <v>0.49948659983087185</v>
      </c>
      <c r="D201" s="9">
        <v>244548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244548.49948659985</v>
      </c>
    </row>
    <row r="202" spans="1:26" x14ac:dyDescent="0.2">
      <c r="A202" s="8">
        <v>286</v>
      </c>
      <c r="B202" s="7" t="s">
        <v>255</v>
      </c>
      <c r="C202" s="8"/>
      <c r="D202" s="9">
        <v>2067.9999999564398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2067.9999999564398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56502.300754393647</v>
      </c>
      <c r="U204" s="9"/>
      <c r="V204" s="10"/>
      <c r="W204" s="10"/>
      <c r="X204" s="10"/>
      <c r="Y204" s="11"/>
      <c r="Z204" s="12">
        <v>56502.300754393647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25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25</v>
      </c>
    </row>
    <row r="209" spans="1:26" x14ac:dyDescent="0.2">
      <c r="A209" s="8">
        <v>298</v>
      </c>
      <c r="B209" s="7" t="s">
        <v>77</v>
      </c>
      <c r="C209" s="8">
        <v>24.624336837290848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12">
        <v>24.624336837290848</v>
      </c>
    </row>
    <row r="210" spans="1:26" x14ac:dyDescent="0.2">
      <c r="A210" s="8">
        <v>299</v>
      </c>
      <c r="B210" s="7" t="s">
        <v>78</v>
      </c>
      <c r="C210" s="30">
        <v>0.24312597851125306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5">
        <v>0.25865132545391972</v>
      </c>
      <c r="X210" s="10"/>
      <c r="Y210" s="11"/>
      <c r="Z210" s="23">
        <v>0.50177730396517273</v>
      </c>
    </row>
    <row r="211" spans="1:26" x14ac:dyDescent="0.2">
      <c r="A211" s="8">
        <v>300</v>
      </c>
      <c r="B211" s="7" t="s">
        <v>79</v>
      </c>
      <c r="C211" s="8">
        <v>763331.19228984392</v>
      </c>
      <c r="D211" s="9">
        <v>16.399999997889999</v>
      </c>
      <c r="E211" s="16">
        <v>3.6899809318949122</v>
      </c>
      <c r="F211" s="9">
        <v>59116.297833454177</v>
      </c>
      <c r="G211" s="9">
        <v>717535.68238070479</v>
      </c>
      <c r="H211" s="9"/>
      <c r="I211" s="9"/>
      <c r="J211" s="9"/>
      <c r="K211" s="9">
        <v>42612.36340723683</v>
      </c>
      <c r="L211" s="9">
        <v>6787.6746453644573</v>
      </c>
      <c r="M211" s="9">
        <v>320692.27307788143</v>
      </c>
      <c r="N211" s="9">
        <v>19701.501507350367</v>
      </c>
      <c r="O211" s="9">
        <v>11259.190514465947</v>
      </c>
      <c r="P211" s="9">
        <v>13899.860595679358</v>
      </c>
      <c r="Q211" s="9"/>
      <c r="R211" s="9">
        <v>853.43979880721872</v>
      </c>
      <c r="S211" s="9"/>
      <c r="T211" s="9"/>
      <c r="U211" s="9"/>
      <c r="V211" s="10"/>
      <c r="W211" s="10">
        <v>5675.8122122380837</v>
      </c>
      <c r="X211" s="10"/>
      <c r="Y211" s="20">
        <v>7.7941794930827628</v>
      </c>
      <c r="Z211" s="12">
        <v>1961493.1724234498</v>
      </c>
    </row>
    <row r="212" spans="1:26" x14ac:dyDescent="0.2">
      <c r="A212" s="8">
        <v>302</v>
      </c>
      <c r="B212" s="7" t="s">
        <v>80</v>
      </c>
      <c r="C212" s="8">
        <v>6672.742920639238</v>
      </c>
      <c r="D212" s="9">
        <v>329.20000000000005</v>
      </c>
      <c r="E212" s="16">
        <v>7.3400079630227948</v>
      </c>
      <c r="F212" s="9"/>
      <c r="G212" s="9"/>
      <c r="H212" s="9"/>
      <c r="I212" s="9"/>
      <c r="J212" s="9"/>
      <c r="K212" s="9"/>
      <c r="L212" s="9"/>
      <c r="M212" s="9">
        <v>556.74499067989996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411.63559791838537</v>
      </c>
      <c r="X212" s="10"/>
      <c r="Y212" s="11"/>
      <c r="Z212" s="12">
        <v>7977.6635172005463</v>
      </c>
    </row>
    <row r="213" spans="1:26" x14ac:dyDescent="0.2">
      <c r="A213" s="8">
        <v>308</v>
      </c>
      <c r="B213" s="7" t="s">
        <v>81</v>
      </c>
      <c r="C213" s="30">
        <v>0.20052127554860141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0">
        <v>84.066224170057637</v>
      </c>
      <c r="X213" s="10"/>
      <c r="Y213" s="11"/>
      <c r="Z213" s="12">
        <v>84.266745445606233</v>
      </c>
    </row>
    <row r="214" spans="1:26" x14ac:dyDescent="0.2">
      <c r="A214" s="8">
        <v>309</v>
      </c>
      <c r="B214" s="7" t="s">
        <v>82</v>
      </c>
      <c r="C214" s="8">
        <v>63.596329477488545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/>
      <c r="W214" s="10">
        <v>11036.424006869098</v>
      </c>
      <c r="X214" s="10">
        <v>170.69672866190791</v>
      </c>
      <c r="Y214" s="11">
        <v>12.891539942816598</v>
      </c>
      <c r="Z214" s="12">
        <v>11283.608604951311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14">
        <v>4.5153130866554152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1">
        <v>4.5153130866554152</v>
      </c>
    </row>
    <row r="218" spans="1:26" x14ac:dyDescent="0.2">
      <c r="A218" s="8">
        <v>317</v>
      </c>
      <c r="B218" s="7" t="s">
        <v>127</v>
      </c>
      <c r="C218" s="30">
        <v>0.99311531645511875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0.99311531645511875</v>
      </c>
    </row>
    <row r="219" spans="1:26" x14ac:dyDescent="0.2">
      <c r="A219" s="8">
        <v>318</v>
      </c>
      <c r="B219" s="7" t="s">
        <v>84</v>
      </c>
      <c r="C219" s="8">
        <v>12.54408350542511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3">
        <v>3.8369375170197282</v>
      </c>
      <c r="X219" s="10"/>
      <c r="Y219" s="11"/>
      <c r="Z219" s="12">
        <v>16.381021022444838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6.8863769175457931E-2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6.8863769175457931E-2</v>
      </c>
    </row>
    <row r="222" spans="1:26" x14ac:dyDescent="0.2">
      <c r="A222" s="8">
        <v>321</v>
      </c>
      <c r="B222" s="7" t="s">
        <v>85</v>
      </c>
      <c r="C222" s="30">
        <v>0.51501622420322779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/>
      <c r="W222" s="10">
        <v>1458.8841688814568</v>
      </c>
      <c r="X222" s="10"/>
      <c r="Y222" s="49">
        <v>0.56422166799397278</v>
      </c>
      <c r="Z222" s="12">
        <v>1459.963406773654</v>
      </c>
    </row>
    <row r="223" spans="1:26" x14ac:dyDescent="0.2">
      <c r="A223" s="8">
        <v>323</v>
      </c>
      <c r="B223" s="7" t="s">
        <v>257</v>
      </c>
      <c r="C223" s="8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/>
    </row>
    <row r="224" spans="1:26" x14ac:dyDescent="0.2">
      <c r="A224" s="8">
        <v>325</v>
      </c>
      <c r="B224" s="7" t="s">
        <v>258</v>
      </c>
      <c r="C224" s="8"/>
      <c r="D224" s="9">
        <v>479.99999998640004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479.99999998640004</v>
      </c>
    </row>
    <row r="225" spans="1:26" x14ac:dyDescent="0.2">
      <c r="A225" s="8">
        <v>328</v>
      </c>
      <c r="B225" s="7" t="s">
        <v>259</v>
      </c>
      <c r="C225" s="8">
        <v>38.960250918319907</v>
      </c>
      <c r="D225" s="9">
        <v>2368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0">
        <v>38.855711788689881</v>
      </c>
      <c r="X225" s="10"/>
      <c r="Y225" s="11"/>
      <c r="Z225" s="12">
        <v>2445.8159627070099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/>
    </row>
    <row r="227" spans="1:26" x14ac:dyDescent="0.2">
      <c r="A227" s="8">
        <v>331</v>
      </c>
      <c r="B227" s="7" t="s">
        <v>261</v>
      </c>
      <c r="C227" s="8"/>
      <c r="D227" s="9">
        <v>93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93</v>
      </c>
    </row>
    <row r="228" spans="1:26" x14ac:dyDescent="0.2">
      <c r="A228" s="8">
        <v>332</v>
      </c>
      <c r="B228" s="7" t="s">
        <v>86</v>
      </c>
      <c r="C228" s="47">
        <v>3.4619310791340549E-4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/>
      <c r="W228" s="50">
        <v>2.740751264280529E-4</v>
      </c>
      <c r="X228" s="10">
        <v>30.962473290820522</v>
      </c>
      <c r="Y228" s="20">
        <v>1.3838159138541282</v>
      </c>
      <c r="Z228" s="12">
        <v>32.34690947290899</v>
      </c>
    </row>
    <row r="229" spans="1:26" x14ac:dyDescent="0.2">
      <c r="A229" s="8">
        <v>333</v>
      </c>
      <c r="B229" s="7" t="s">
        <v>87</v>
      </c>
      <c r="C229" s="14">
        <v>3.8686499972655435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3.8686499972655435</v>
      </c>
    </row>
    <row r="230" spans="1:26" x14ac:dyDescent="0.2">
      <c r="A230" s="8">
        <v>336</v>
      </c>
      <c r="B230" s="7" t="s">
        <v>88</v>
      </c>
      <c r="C230" s="14">
        <v>2.3297700433107065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0">
        <v>14.960730857793283</v>
      </c>
      <c r="X230" s="10"/>
      <c r="Y230" s="11"/>
      <c r="Z230" s="12">
        <v>17.290500901103989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/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8">
        <v>10.897918001239931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3">
        <v>1.1230711919194711</v>
      </c>
      <c r="X234" s="10"/>
      <c r="Y234" s="11"/>
      <c r="Z234" s="12">
        <v>12.020989193159403</v>
      </c>
    </row>
    <row r="235" spans="1:26" x14ac:dyDescent="0.2">
      <c r="A235" s="8">
        <v>343</v>
      </c>
      <c r="B235" s="7" t="s">
        <v>262</v>
      </c>
      <c r="C235" s="17">
        <v>1.8520830609664585E-2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1">
        <v>8.6170955973425932E-5</v>
      </c>
      <c r="X235" s="10"/>
      <c r="Y235" s="11"/>
      <c r="Z235" s="18">
        <v>1.860700156563801E-2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121.08228246490918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121.08228246490918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281.10686407373782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3">
        <v>2.0378224873964279</v>
      </c>
      <c r="X239" s="10">
        <v>191.2841578197004</v>
      </c>
      <c r="Y239" s="11"/>
      <c r="Z239" s="12">
        <v>474.42884438083468</v>
      </c>
    </row>
    <row r="240" spans="1:26" x14ac:dyDescent="0.2">
      <c r="A240" s="8">
        <v>350</v>
      </c>
      <c r="B240" s="7" t="s">
        <v>263</v>
      </c>
      <c r="C240" s="8"/>
      <c r="D240" s="9">
        <v>45.390000000526598</v>
      </c>
      <c r="E240" s="9">
        <v>1797.7258960817503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1843.115896082277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5308.4787159917169</v>
      </c>
      <c r="L241" s="9">
        <v>4139.8046573863394</v>
      </c>
      <c r="M241" s="9">
        <v>9569.0461060821053</v>
      </c>
      <c r="N241" s="9">
        <v>501.89992303032466</v>
      </c>
      <c r="O241" s="9">
        <v>3805.339269789521</v>
      </c>
      <c r="P241" s="9">
        <v>7381.6407085169731</v>
      </c>
      <c r="Q241" s="9"/>
      <c r="R241" s="9">
        <v>2268.5874822052037</v>
      </c>
      <c r="S241" s="9"/>
      <c r="T241" s="9"/>
      <c r="U241" s="9"/>
      <c r="V241" s="10"/>
      <c r="W241" s="10"/>
      <c r="X241" s="10"/>
      <c r="Y241" s="11"/>
      <c r="Z241" s="12">
        <v>32974.796863002186</v>
      </c>
    </row>
    <row r="242" spans="1:26" x14ac:dyDescent="0.2">
      <c r="A242" s="8">
        <v>354</v>
      </c>
      <c r="B242" s="7" t="s">
        <v>129</v>
      </c>
      <c r="C242" s="8">
        <v>152.19591537948907</v>
      </c>
      <c r="D242" s="9"/>
      <c r="E242" s="9"/>
      <c r="F242" s="9"/>
      <c r="G242" s="9">
        <v>448.73605219841124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600.93196757790031</v>
      </c>
    </row>
    <row r="243" spans="1:26" x14ac:dyDescent="0.2">
      <c r="A243" s="8">
        <v>355</v>
      </c>
      <c r="B243" s="7" t="s">
        <v>424</v>
      </c>
      <c r="C243" s="8">
        <v>1461.4016435724805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193.97282619924525</v>
      </c>
      <c r="X243" s="10"/>
      <c r="Y243" s="11"/>
      <c r="Z243" s="12">
        <v>1655.3744697717257</v>
      </c>
    </row>
    <row r="244" spans="1:26" x14ac:dyDescent="0.2">
      <c r="A244" s="8">
        <v>356</v>
      </c>
      <c r="B244" s="7" t="s">
        <v>425</v>
      </c>
      <c r="C244" s="8">
        <v>20.346235903767504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12">
        <v>20.346235903767504</v>
      </c>
    </row>
    <row r="245" spans="1:26" x14ac:dyDescent="0.2">
      <c r="A245" s="8">
        <v>357</v>
      </c>
      <c r="B245" s="7" t="s">
        <v>264</v>
      </c>
      <c r="C245" s="8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/>
    </row>
    <row r="246" spans="1:26" x14ac:dyDescent="0.2">
      <c r="A246" s="8">
        <v>358</v>
      </c>
      <c r="B246" s="7" t="s">
        <v>265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266</v>
      </c>
      <c r="C247" s="8"/>
      <c r="D247" s="9">
        <v>50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50</v>
      </c>
    </row>
    <row r="248" spans="1:26" x14ac:dyDescent="0.2">
      <c r="A248" s="8">
        <v>361</v>
      </c>
      <c r="B248" s="7" t="s">
        <v>267</v>
      </c>
      <c r="C248" s="8"/>
      <c r="D248" s="16">
        <v>1.7999999999999998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21">
        <v>1.7999999999999998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85.6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85.6</v>
      </c>
    </row>
    <row r="251" spans="1:26" x14ac:dyDescent="0.2">
      <c r="A251" s="8">
        <v>369</v>
      </c>
      <c r="B251" s="7" t="s">
        <v>270</v>
      </c>
      <c r="C251" s="8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/>
    </row>
    <row r="252" spans="1:26" x14ac:dyDescent="0.2">
      <c r="A252" s="8">
        <v>374</v>
      </c>
      <c r="B252" s="7" t="s">
        <v>93</v>
      </c>
      <c r="C252" s="8">
        <v>657.59883472062324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/>
      <c r="W252" s="10"/>
      <c r="X252" s="10">
        <v>12395.902518098641</v>
      </c>
      <c r="Y252" s="11"/>
      <c r="Z252" s="12">
        <v>13053.501352819265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9">
        <v>18.96601501570402</v>
      </c>
      <c r="L253" s="9"/>
      <c r="M253" s="9">
        <v>122.32361946708508</v>
      </c>
      <c r="N253" s="9"/>
      <c r="O253" s="16">
        <v>2.8437800318219484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144.13341451461105</v>
      </c>
    </row>
    <row r="254" spans="1:26" x14ac:dyDescent="0.2">
      <c r="A254" s="8">
        <v>376</v>
      </c>
      <c r="B254" s="7" t="s">
        <v>271</v>
      </c>
      <c r="C254" s="8"/>
      <c r="D254" s="9">
        <v>246.5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246.5</v>
      </c>
    </row>
    <row r="255" spans="1:26" x14ac:dyDescent="0.2">
      <c r="A255" s="8">
        <v>378</v>
      </c>
      <c r="B255" s="7" t="s">
        <v>272</v>
      </c>
      <c r="C255" s="8"/>
      <c r="D255" s="9">
        <v>350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350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3610.3261613526947</v>
      </c>
      <c r="T257" s="9"/>
      <c r="U257" s="9"/>
      <c r="V257" s="10"/>
      <c r="W257" s="10">
        <v>1734.2454929744672</v>
      </c>
      <c r="X257" s="10"/>
      <c r="Y257" s="11"/>
      <c r="Z257" s="12">
        <v>5344.5716543271619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>
        <v>1368.0000000000002</v>
      </c>
      <c r="U258" s="9"/>
      <c r="V258" s="10"/>
      <c r="W258" s="10"/>
      <c r="X258" s="10"/>
      <c r="Y258" s="11"/>
      <c r="Z258" s="12">
        <v>1368.0000000000002</v>
      </c>
    </row>
    <row r="259" spans="1:26" x14ac:dyDescent="0.2">
      <c r="A259" s="8">
        <v>383</v>
      </c>
      <c r="B259" s="7" t="s">
        <v>273</v>
      </c>
      <c r="C259" s="8"/>
      <c r="D259" s="9">
        <v>1843.95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1843.95</v>
      </c>
    </row>
    <row r="260" spans="1:26" x14ac:dyDescent="0.2">
      <c r="A260" s="8">
        <v>384</v>
      </c>
      <c r="B260" s="7" t="s">
        <v>429</v>
      </c>
      <c r="C260" s="8">
        <v>26550.587063481747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26550.587063481747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43.804001277176901</v>
      </c>
      <c r="D264" s="9"/>
      <c r="E264" s="9"/>
      <c r="F264" s="9"/>
      <c r="G264" s="9"/>
      <c r="H264" s="9"/>
      <c r="I264" s="9">
        <v>111.87251088334943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6017.3396872230605</v>
      </c>
      <c r="X264" s="10"/>
      <c r="Y264" s="11"/>
      <c r="Z264" s="12">
        <v>6173.0161993835873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8">
        <v>21.35419477004022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19">
        <v>2.8316896987137345E-3</v>
      </c>
      <c r="X266" s="10"/>
      <c r="Y266" s="11"/>
      <c r="Z266" s="12">
        <v>21.357026459738933</v>
      </c>
    </row>
    <row r="267" spans="1:26" x14ac:dyDescent="0.2">
      <c r="A267" s="8">
        <v>392</v>
      </c>
      <c r="B267" s="7" t="s">
        <v>130</v>
      </c>
      <c r="C267" s="8">
        <v>136989.41720856205</v>
      </c>
      <c r="D267" s="9"/>
      <c r="E267" s="9"/>
      <c r="F267" s="9">
        <v>9732.7996178634312</v>
      </c>
      <c r="G267" s="9"/>
      <c r="H267" s="9"/>
      <c r="I267" s="9"/>
      <c r="J267" s="9"/>
      <c r="K267" s="9">
        <v>26312.46369238726</v>
      </c>
      <c r="L267" s="9"/>
      <c r="M267" s="9">
        <v>88052.509087528771</v>
      </c>
      <c r="N267" s="9"/>
      <c r="O267" s="9">
        <v>3280.0780077677277</v>
      </c>
      <c r="P267" s="9"/>
      <c r="Q267" s="9"/>
      <c r="R267" s="9"/>
      <c r="S267" s="9"/>
      <c r="T267" s="9"/>
      <c r="U267" s="9"/>
      <c r="V267" s="10"/>
      <c r="W267" s="13">
        <v>4.0161558394500529</v>
      </c>
      <c r="X267" s="10"/>
      <c r="Y267" s="11">
        <v>68.928112626103015</v>
      </c>
      <c r="Z267" s="12">
        <v>264440.21188257472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/>
      <c r="W269" s="10"/>
      <c r="X269" s="10"/>
      <c r="Y269" s="11"/>
      <c r="Z269" s="12"/>
    </row>
    <row r="270" spans="1:26" x14ac:dyDescent="0.2">
      <c r="A270" s="8">
        <v>395</v>
      </c>
      <c r="B270" s="7" t="s">
        <v>98</v>
      </c>
      <c r="C270" s="8">
        <v>17.874313941759596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17.874313941759596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30">
        <v>0.10459037446007824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23">
        <v>0.10459037446007824</v>
      </c>
    </row>
    <row r="274" spans="1:26" x14ac:dyDescent="0.2">
      <c r="A274" s="8">
        <v>399</v>
      </c>
      <c r="B274" s="7" t="s">
        <v>99</v>
      </c>
      <c r="C274" s="17">
        <v>3.9879459509938084E-2</v>
      </c>
      <c r="D274" s="9"/>
      <c r="E274" s="9"/>
      <c r="F274" s="9"/>
      <c r="G274" s="9"/>
      <c r="H274" s="9"/>
      <c r="I274" s="9"/>
      <c r="J274" s="9"/>
      <c r="K274" s="9">
        <v>2075.8748166947635</v>
      </c>
      <c r="L274" s="9"/>
      <c r="M274" s="9">
        <v>1496.8635022082563</v>
      </c>
      <c r="N274" s="9">
        <v>290.01115998365293</v>
      </c>
      <c r="O274" s="9">
        <v>1803.4521306402462</v>
      </c>
      <c r="P274" s="9">
        <v>181.87450673069324</v>
      </c>
      <c r="Q274" s="9"/>
      <c r="R274" s="9"/>
      <c r="S274" s="9"/>
      <c r="T274" s="9"/>
      <c r="U274" s="9"/>
      <c r="V274" s="10"/>
      <c r="W274" s="51">
        <v>7.4160253989293635E-5</v>
      </c>
      <c r="X274" s="10"/>
      <c r="Y274" s="11"/>
      <c r="Z274" s="12">
        <v>5848.1160698773765</v>
      </c>
    </row>
    <row r="275" spans="1:26" x14ac:dyDescent="0.2">
      <c r="A275" s="8">
        <v>400</v>
      </c>
      <c r="B275" s="7" t="s">
        <v>100</v>
      </c>
      <c r="C275" s="8">
        <v>9517.4295007763976</v>
      </c>
      <c r="D275" s="9"/>
      <c r="E275" s="9"/>
      <c r="F275" s="9"/>
      <c r="G275" s="9"/>
      <c r="H275" s="9"/>
      <c r="I275" s="9"/>
      <c r="J275" s="9"/>
      <c r="K275" s="9">
        <v>40987.676993900423</v>
      </c>
      <c r="L275" s="9">
        <v>3385.7231798713215</v>
      </c>
      <c r="M275" s="9">
        <v>129439.4939094869</v>
      </c>
      <c r="N275" s="9">
        <v>6469.0435299169148</v>
      </c>
      <c r="O275" s="9">
        <v>13909.449864360875</v>
      </c>
      <c r="P275" s="9">
        <v>9776.6269793182528</v>
      </c>
      <c r="Q275" s="9"/>
      <c r="R275" s="9">
        <v>2394.4919007151634</v>
      </c>
      <c r="S275" s="9"/>
      <c r="T275" s="9"/>
      <c r="U275" s="9"/>
      <c r="V275" s="10"/>
      <c r="W275" s="10">
        <v>37.986501332349135</v>
      </c>
      <c r="X275" s="10"/>
      <c r="Y275" s="11">
        <v>190.6704983734987</v>
      </c>
      <c r="Z275" s="12">
        <v>216108.59285805208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/>
    </row>
    <row r="278" spans="1:26" x14ac:dyDescent="0.2">
      <c r="A278" s="8">
        <v>403</v>
      </c>
      <c r="B278" s="7" t="s">
        <v>101</v>
      </c>
      <c r="C278" s="17">
        <v>2.7315690659053017E-2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2.7315690659053017E-2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289.17733575131069</v>
      </c>
      <c r="D280" s="9">
        <v>192</v>
      </c>
      <c r="E280" s="9">
        <v>373.36672796981355</v>
      </c>
      <c r="F280" s="9"/>
      <c r="G280" s="9"/>
      <c r="H280" s="31">
        <v>1.6671808478802994E-2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/>
      <c r="W280" s="10"/>
      <c r="X280" s="10"/>
      <c r="Y280" s="11"/>
      <c r="Z280" s="12">
        <v>854.56073552960311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12067.131613376847</v>
      </c>
      <c r="D282" s="9">
        <v>10119.575001599173</v>
      </c>
      <c r="E282" s="9">
        <v>84.559508120586074</v>
      </c>
      <c r="F282" s="9"/>
      <c r="G282" s="9"/>
      <c r="H282" s="9"/>
      <c r="I282" s="9">
        <v>23400.263782797283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131961.1084225362</v>
      </c>
      <c r="X282" s="10"/>
      <c r="Y282" s="11"/>
      <c r="Z282" s="12">
        <v>177632.6383284301</v>
      </c>
    </row>
    <row r="283" spans="1:26" ht="40.5" customHeight="1" x14ac:dyDescent="0.2">
      <c r="A283" s="8">
        <v>408</v>
      </c>
      <c r="B283" s="7" t="s">
        <v>438</v>
      </c>
      <c r="C283" s="8">
        <v>76.449634657860344</v>
      </c>
      <c r="D283" s="9">
        <v>4425.0000008685001</v>
      </c>
      <c r="E283" s="16">
        <v>8.8489075413326894</v>
      </c>
      <c r="F283" s="9"/>
      <c r="G283" s="9"/>
      <c r="H283" s="9"/>
      <c r="I283" s="9">
        <v>11.986711331867497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904.11635750394623</v>
      </c>
      <c r="X283" s="10"/>
      <c r="Y283" s="11"/>
      <c r="Z283" s="12">
        <v>5426.4016119035077</v>
      </c>
    </row>
    <row r="284" spans="1:26" ht="26" x14ac:dyDescent="0.2">
      <c r="A284" s="8">
        <v>409</v>
      </c>
      <c r="B284" s="7" t="s">
        <v>439</v>
      </c>
      <c r="C284" s="8">
        <v>220.46045613785793</v>
      </c>
      <c r="D284" s="9">
        <v>429.79999996751997</v>
      </c>
      <c r="E284" s="22">
        <v>0.13924462483464556</v>
      </c>
      <c r="F284" s="9"/>
      <c r="G284" s="9"/>
      <c r="H284" s="9"/>
      <c r="I284" s="9">
        <v>3976.9424836815356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165401.05236807335</v>
      </c>
      <c r="X284" s="10"/>
      <c r="Y284" s="11"/>
      <c r="Z284" s="12">
        <v>170028.39455248509</v>
      </c>
    </row>
    <row r="285" spans="1:26" ht="40.5" customHeight="1" x14ac:dyDescent="0.2">
      <c r="A285" s="8">
        <v>410</v>
      </c>
      <c r="B285" s="7" t="s">
        <v>440</v>
      </c>
      <c r="C285" s="8">
        <v>451.41375368219929</v>
      </c>
      <c r="D285" s="9">
        <v>7673.1500010128584</v>
      </c>
      <c r="E285" s="9">
        <v>301.27709191186</v>
      </c>
      <c r="F285" s="9"/>
      <c r="G285" s="9"/>
      <c r="H285" s="9"/>
      <c r="I285" s="9">
        <v>79.69219719351554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797.52640047066609</v>
      </c>
      <c r="X285" s="10"/>
      <c r="Y285" s="11"/>
      <c r="Z285" s="12">
        <v>9303.059444271099</v>
      </c>
    </row>
    <row r="286" spans="1:26" x14ac:dyDescent="0.2">
      <c r="A286" s="8">
        <v>411</v>
      </c>
      <c r="B286" s="7" t="s">
        <v>103</v>
      </c>
      <c r="C286" s="8">
        <v>56975.348953864508</v>
      </c>
      <c r="D286" s="9"/>
      <c r="E286" s="9"/>
      <c r="F286" s="9">
        <v>3372.5202572330377</v>
      </c>
      <c r="G286" s="9"/>
      <c r="H286" s="9"/>
      <c r="I286" s="9"/>
      <c r="J286" s="9"/>
      <c r="K286" s="9">
        <v>55767.352317749821</v>
      </c>
      <c r="L286" s="9">
        <v>5096.5954925011019</v>
      </c>
      <c r="M286" s="9">
        <v>35226.678775599321</v>
      </c>
      <c r="N286" s="9">
        <v>817.63603025279019</v>
      </c>
      <c r="O286" s="9">
        <v>65981.718582751273</v>
      </c>
      <c r="P286" s="9">
        <v>22009.659232807964</v>
      </c>
      <c r="Q286" s="9"/>
      <c r="R286" s="9">
        <v>1141.4642670741596</v>
      </c>
      <c r="S286" s="9"/>
      <c r="T286" s="9"/>
      <c r="U286" s="9"/>
      <c r="V286" s="10"/>
      <c r="W286" s="10">
        <v>354401.6536713877</v>
      </c>
      <c r="X286" s="10">
        <v>2979.4967651403272</v>
      </c>
      <c r="Y286" s="11">
        <v>68.771686832236</v>
      </c>
      <c r="Z286" s="12">
        <v>603838.89603319427</v>
      </c>
    </row>
    <row r="287" spans="1:26" x14ac:dyDescent="0.2">
      <c r="A287" s="8">
        <v>412</v>
      </c>
      <c r="B287" s="7" t="s">
        <v>104</v>
      </c>
      <c r="C287" s="8">
        <v>18.42026757592496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/>
      <c r="W287" s="10">
        <v>442.685531675091</v>
      </c>
      <c r="X287" s="10">
        <v>23.066002074264826</v>
      </c>
      <c r="Y287" s="20">
        <v>6.6819393323091711</v>
      </c>
      <c r="Z287" s="12">
        <v>490.85374065758998</v>
      </c>
    </row>
    <row r="288" spans="1:26" x14ac:dyDescent="0.2">
      <c r="A288" s="8">
        <v>413</v>
      </c>
      <c r="B288" s="7" t="s">
        <v>105</v>
      </c>
      <c r="C288" s="8">
        <v>17.263479209321105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12">
        <v>17.263479209321105</v>
      </c>
    </row>
    <row r="289" spans="1:26" x14ac:dyDescent="0.2">
      <c r="A289" s="8">
        <v>415</v>
      </c>
      <c r="B289" s="7" t="s">
        <v>106</v>
      </c>
      <c r="C289" s="8">
        <v>208.25831368879119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0">
        <v>15.516103192079672</v>
      </c>
      <c r="X289" s="10"/>
      <c r="Y289" s="11"/>
      <c r="Z289" s="12">
        <v>223.77441688087086</v>
      </c>
    </row>
    <row r="290" spans="1:26" x14ac:dyDescent="0.2">
      <c r="A290" s="8">
        <v>420</v>
      </c>
      <c r="B290" s="7" t="s">
        <v>107</v>
      </c>
      <c r="C290" s="8">
        <v>4087.3834083008601</v>
      </c>
      <c r="D290" s="9"/>
      <c r="E290" s="9"/>
      <c r="F290" s="9">
        <v>1161.6185035304254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0">
        <v>79.233876170910904</v>
      </c>
      <c r="X290" s="10"/>
      <c r="Y290" s="11"/>
      <c r="Z290" s="12">
        <v>5328.2357880021964</v>
      </c>
    </row>
    <row r="291" spans="1:26" x14ac:dyDescent="0.2">
      <c r="A291" s="8">
        <v>422</v>
      </c>
      <c r="B291" s="7" t="s">
        <v>278</v>
      </c>
      <c r="C291" s="8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/>
    </row>
    <row r="292" spans="1:26" x14ac:dyDescent="0.2">
      <c r="A292" s="8">
        <v>424</v>
      </c>
      <c r="B292" s="7" t="s">
        <v>441</v>
      </c>
      <c r="C292" s="8"/>
      <c r="D292" s="9">
        <v>20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20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15</v>
      </c>
      <c r="E294" s="9">
        <v>1593.7657248543762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1608.7657248543762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1618.465096208399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1618.465096208399</v>
      </c>
    </row>
    <row r="296" spans="1:26" x14ac:dyDescent="0.2">
      <c r="A296" s="8">
        <v>431</v>
      </c>
      <c r="B296" s="7" t="s">
        <v>282</v>
      </c>
      <c r="C296" s="8"/>
      <c r="D296" s="9">
        <v>120.2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120.2</v>
      </c>
    </row>
    <row r="297" spans="1:26" x14ac:dyDescent="0.2">
      <c r="A297" s="8">
        <v>433</v>
      </c>
      <c r="B297" s="7" t="s">
        <v>283</v>
      </c>
      <c r="C297" s="8"/>
      <c r="D297" s="9">
        <v>6850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6850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185.63433304207331</v>
      </c>
      <c r="D299" s="9">
        <v>786.99999999999989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0.54513588056065843</v>
      </c>
      <c r="X299" s="10"/>
      <c r="Y299" s="11"/>
      <c r="Z299" s="12">
        <v>973.17946892263387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>
        <v>1960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>
        <v>1960</v>
      </c>
    </row>
    <row r="302" spans="1:26" x14ac:dyDescent="0.2">
      <c r="A302" s="8">
        <v>443</v>
      </c>
      <c r="B302" s="7" t="s">
        <v>285</v>
      </c>
      <c r="C302" s="8"/>
      <c r="D302" s="16">
        <v>0.99999999999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21">
        <v>0.99999999999</v>
      </c>
    </row>
    <row r="303" spans="1:26" x14ac:dyDescent="0.2">
      <c r="A303" s="8">
        <v>444</v>
      </c>
      <c r="B303" s="7" t="s">
        <v>286</v>
      </c>
      <c r="C303" s="8"/>
      <c r="D303" s="16">
        <v>1.4000000000000001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21">
        <v>1.4000000000000001</v>
      </c>
    </row>
    <row r="304" spans="1:26" x14ac:dyDescent="0.2">
      <c r="A304" s="8">
        <v>445</v>
      </c>
      <c r="B304" s="7" t="s">
        <v>287</v>
      </c>
      <c r="C304" s="8"/>
      <c r="D304" s="9">
        <v>700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700</v>
      </c>
    </row>
    <row r="305" spans="1:26" x14ac:dyDescent="0.2">
      <c r="A305" s="8">
        <v>446</v>
      </c>
      <c r="B305" s="7" t="s">
        <v>444</v>
      </c>
      <c r="C305" s="14">
        <v>5.5754661259872149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21">
        <v>5.5754661259872149</v>
      </c>
    </row>
    <row r="306" spans="1:26" ht="27" customHeight="1" x14ac:dyDescent="0.2">
      <c r="A306" s="8">
        <v>448</v>
      </c>
      <c r="B306" s="7" t="s">
        <v>445</v>
      </c>
      <c r="C306" s="8">
        <v>530.63668684850506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5">
        <v>0.75766815645882413</v>
      </c>
      <c r="X306" s="10"/>
      <c r="Y306" s="11"/>
      <c r="Z306" s="12">
        <v>531.39435500496393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2397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2397</v>
      </c>
    </row>
    <row r="309" spans="1:26" x14ac:dyDescent="0.2">
      <c r="A309" s="8">
        <v>453</v>
      </c>
      <c r="B309" s="7" t="s">
        <v>109</v>
      </c>
      <c r="C309" s="14">
        <v>7.3362133432568415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2507.8885645301511</v>
      </c>
      <c r="X309" s="10"/>
      <c r="Y309" s="49">
        <v>0.56711252222821007</v>
      </c>
      <c r="Z309" s="12">
        <v>2515.7918903956365</v>
      </c>
    </row>
    <row r="310" spans="1:26" x14ac:dyDescent="0.2">
      <c r="A310" s="8">
        <v>456</v>
      </c>
      <c r="B310" s="7" t="s">
        <v>110</v>
      </c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/>
    </row>
    <row r="311" spans="1:26" x14ac:dyDescent="0.2">
      <c r="A311" s="8">
        <v>457</v>
      </c>
      <c r="B311" s="7" t="s">
        <v>290</v>
      </c>
      <c r="C311" s="8"/>
      <c r="D311" s="9"/>
      <c r="E311" s="9">
        <v>3305.6091321091344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3305.6091321091344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0">
        <v>55.583024712574634</v>
      </c>
      <c r="X313" s="10"/>
      <c r="Y313" s="11"/>
      <c r="Z313" s="12">
        <v>55.583024712574634</v>
      </c>
    </row>
    <row r="314" spans="1:26" x14ac:dyDescent="0.2">
      <c r="A314" s="8">
        <v>460</v>
      </c>
      <c r="B314" s="7" t="s">
        <v>111</v>
      </c>
      <c r="C314" s="8">
        <v>27.324387813778628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5">
        <v>0.25904083611166295</v>
      </c>
      <c r="X314" s="10"/>
      <c r="Y314" s="11"/>
      <c r="Z314" s="12">
        <v>27.583428649890291</v>
      </c>
    </row>
    <row r="315" spans="1:26" x14ac:dyDescent="0.2">
      <c r="A315" s="8">
        <v>461</v>
      </c>
      <c r="B315" s="7" t="s">
        <v>112</v>
      </c>
      <c r="C315" s="8">
        <v>14.402037125535394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0">
        <v>40.924418666645622</v>
      </c>
      <c r="X315" s="10"/>
      <c r="Y315" s="11"/>
      <c r="Z315" s="12">
        <v>55.326455792181015</v>
      </c>
    </row>
    <row r="316" spans="1:26" x14ac:dyDescent="0.2">
      <c r="A316" s="8">
        <v>462</v>
      </c>
      <c r="B316" s="7" t="s">
        <v>132</v>
      </c>
      <c r="C316" s="14">
        <v>1.5068254281758375</v>
      </c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21">
        <v>1.5068254281758375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2.9102628535647513E-3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5">
        <v>0.88701563987052134</v>
      </c>
      <c r="X322" s="10"/>
      <c r="Y322" s="11"/>
      <c r="Z322" s="23">
        <v>0.88992590272408612</v>
      </c>
    </row>
    <row r="323" spans="1:26" x14ac:dyDescent="0.2">
      <c r="A323" s="8">
        <v>522</v>
      </c>
      <c r="B323" s="7" t="s">
        <v>293</v>
      </c>
      <c r="C323" s="14">
        <v>1.5121949910148698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0">
        <v>356.82386238376012</v>
      </c>
      <c r="X323" s="10"/>
      <c r="Y323" s="11"/>
      <c r="Z323" s="12">
        <v>358.33605737477501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0.88912439631342277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3">
        <v>4.3081981011141872</v>
      </c>
      <c r="X326" s="10"/>
      <c r="Y326" s="11"/>
      <c r="Z326" s="21">
        <v>5.19732249742761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8">
        <v>10.806304058884059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5">
        <v>0.36346312452103591</v>
      </c>
      <c r="X329" s="10"/>
      <c r="Y329" s="11"/>
      <c r="Z329" s="12">
        <v>11.169767183405096</v>
      </c>
    </row>
    <row r="330" spans="1:26" x14ac:dyDescent="0.2">
      <c r="A330" s="8">
        <v>565</v>
      </c>
      <c r="B330" s="7" t="s">
        <v>134</v>
      </c>
      <c r="C330" s="30">
        <v>0.18746801664032878</v>
      </c>
      <c r="D330" s="9"/>
      <c r="E330" s="31">
        <v>6.0541141232454592E-3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23">
        <v>0.19352213076357425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30">
        <v>0.6697003833684626</v>
      </c>
      <c r="D332" s="9"/>
      <c r="E332" s="9">
        <v>930.89971308113707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931.56941346450549</v>
      </c>
    </row>
    <row r="333" spans="1:26" x14ac:dyDescent="0.2">
      <c r="A333" s="8">
        <v>568</v>
      </c>
      <c r="B333" s="7" t="s">
        <v>135</v>
      </c>
      <c r="C333" s="8">
        <v>84.172748700598603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5.9633477394312684E-2</v>
      </c>
      <c r="X333" s="10"/>
      <c r="Y333" s="11"/>
      <c r="Z333" s="12">
        <v>84.232382177992918</v>
      </c>
    </row>
    <row r="334" spans="1:26" x14ac:dyDescent="0.2">
      <c r="A334" s="8">
        <v>569</v>
      </c>
      <c r="B334" s="7" t="s">
        <v>296</v>
      </c>
      <c r="C334" s="17">
        <v>6.3215913550389427E-2</v>
      </c>
      <c r="D334" s="9">
        <v>20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20.06321591355039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1.2066365884616919E-2</v>
      </c>
      <c r="D336" s="9">
        <v>27.199999999680003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19">
        <v>2.3974000875400035E-3</v>
      </c>
      <c r="X336" s="10"/>
      <c r="Y336" s="11"/>
      <c r="Z336" s="12">
        <v>27.214463765652159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69.317994441620556</v>
      </c>
      <c r="D339" s="16">
        <v>2.2999999999999998</v>
      </c>
      <c r="E339" s="9"/>
      <c r="F339" s="9"/>
      <c r="G339" s="9"/>
      <c r="H339" s="9"/>
      <c r="I339" s="9">
        <v>995.3581260394734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61971.115670282634</v>
      </c>
      <c r="X339" s="10"/>
      <c r="Y339" s="11"/>
      <c r="Z339" s="12">
        <v>63038.091790763727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36203.105595646812</v>
      </c>
      <c r="D341" s="9"/>
      <c r="E341" s="9"/>
      <c r="F341" s="9"/>
      <c r="G341" s="9"/>
      <c r="H341" s="9"/>
      <c r="I341" s="9">
        <v>1154.4523484145957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8337.8892979883803</v>
      </c>
      <c r="X341" s="10"/>
      <c r="Y341" s="11"/>
      <c r="Z341" s="12">
        <v>45695.447242049791</v>
      </c>
    </row>
    <row r="342" spans="1:26" ht="91" x14ac:dyDescent="0.2">
      <c r="A342" s="8">
        <v>577</v>
      </c>
      <c r="B342" s="7" t="s">
        <v>463</v>
      </c>
      <c r="C342" s="8">
        <v>5317.803850192242</v>
      </c>
      <c r="D342" s="9"/>
      <c r="E342" s="9"/>
      <c r="F342" s="9"/>
      <c r="G342" s="9"/>
      <c r="H342" s="9"/>
      <c r="I342" s="9">
        <v>132.83818537630577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39337.82818679358</v>
      </c>
      <c r="X342" s="10"/>
      <c r="Y342" s="11"/>
      <c r="Z342" s="12">
        <v>44788.470222362128</v>
      </c>
    </row>
    <row r="343" spans="1:26" ht="135" customHeight="1" x14ac:dyDescent="0.2">
      <c r="A343" s="8">
        <v>578</v>
      </c>
      <c r="B343" s="7" t="s">
        <v>464</v>
      </c>
      <c r="C343" s="8">
        <v>706.86739619779462</v>
      </c>
      <c r="D343" s="9">
        <v>558.34000011444255</v>
      </c>
      <c r="E343" s="9"/>
      <c r="F343" s="9"/>
      <c r="G343" s="9"/>
      <c r="H343" s="9"/>
      <c r="I343" s="9">
        <v>185.62627989167709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20356.414300607721</v>
      </c>
      <c r="X343" s="10"/>
      <c r="Y343" s="11"/>
      <c r="Z343" s="12">
        <v>21807.247976811635</v>
      </c>
    </row>
    <row r="344" spans="1:26" ht="94.5" customHeight="1" x14ac:dyDescent="0.2">
      <c r="A344" s="8">
        <v>579</v>
      </c>
      <c r="B344" s="7" t="s">
        <v>465</v>
      </c>
      <c r="C344" s="8">
        <v>173.82331282422598</v>
      </c>
      <c r="D344" s="9"/>
      <c r="E344" s="9"/>
      <c r="F344" s="9"/>
      <c r="G344" s="9"/>
      <c r="H344" s="9"/>
      <c r="I344" s="9">
        <v>28.147030576358265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4970.1251516386037</v>
      </c>
      <c r="X344" s="10"/>
      <c r="Y344" s="11"/>
      <c r="Z344" s="12">
        <v>5172.0954950391879</v>
      </c>
    </row>
    <row r="345" spans="1:26" ht="67.5" customHeight="1" x14ac:dyDescent="0.2">
      <c r="A345" s="8">
        <v>580</v>
      </c>
      <c r="B345" s="7" t="s">
        <v>466</v>
      </c>
      <c r="C345" s="17">
        <v>3.2511303415960494E-2</v>
      </c>
      <c r="D345" s="9">
        <v>3272.0000006578084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791252.05858022277</v>
      </c>
      <c r="X345" s="10"/>
      <c r="Y345" s="11"/>
      <c r="Z345" s="12">
        <v>794524.09109218395</v>
      </c>
    </row>
    <row r="346" spans="1:26" ht="39" x14ac:dyDescent="0.2">
      <c r="A346" s="8">
        <v>581</v>
      </c>
      <c r="B346" s="7" t="s">
        <v>467</v>
      </c>
      <c r="C346" s="8">
        <v>341.91488110215033</v>
      </c>
      <c r="D346" s="9"/>
      <c r="E346" s="31">
        <v>7.1470227491833946E-2</v>
      </c>
      <c r="F346" s="9"/>
      <c r="G346" s="9"/>
      <c r="H346" s="9"/>
      <c r="I346" s="9">
        <v>99.397658330227003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6957.7513238295578</v>
      </c>
      <c r="X346" s="10"/>
      <c r="Y346" s="11"/>
      <c r="Z346" s="12">
        <v>7399.1353334894266</v>
      </c>
    </row>
    <row r="347" spans="1:26" x14ac:dyDescent="0.2">
      <c r="A347" s="8">
        <v>582</v>
      </c>
      <c r="B347" s="7" t="s">
        <v>298</v>
      </c>
      <c r="C347" s="8"/>
      <c r="D347" s="9">
        <v>198.8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198.8</v>
      </c>
    </row>
    <row r="348" spans="1:26" x14ac:dyDescent="0.2">
      <c r="A348" s="8">
        <v>583</v>
      </c>
      <c r="B348" s="7" t="s">
        <v>136</v>
      </c>
      <c r="C348" s="8"/>
      <c r="D348" s="9"/>
      <c r="E348" s="22">
        <v>0.60102323017219206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23">
        <v>0.60102323017219206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6.3215913550389427E-2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6.3215913550389427E-2</v>
      </c>
    </row>
    <row r="351" spans="1:26" x14ac:dyDescent="0.2">
      <c r="A351" s="8">
        <v>586</v>
      </c>
      <c r="B351" s="7" t="s">
        <v>300</v>
      </c>
      <c r="C351" s="8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/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3.4876892147508318E-2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3">
        <v>8.2902472883450482</v>
      </c>
      <c r="X353" s="10"/>
      <c r="Y353" s="11"/>
      <c r="Z353" s="21">
        <v>8.3251241804925566</v>
      </c>
    </row>
    <row r="354" spans="1:26" x14ac:dyDescent="0.2">
      <c r="A354" s="8">
        <v>589</v>
      </c>
      <c r="B354" s="7" t="s">
        <v>301</v>
      </c>
      <c r="C354" s="8"/>
      <c r="D354" s="9">
        <v>3120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3120</v>
      </c>
    </row>
    <row r="355" spans="1:26" x14ac:dyDescent="0.2">
      <c r="A355" s="8">
        <v>590</v>
      </c>
      <c r="B355" s="7" t="s">
        <v>137</v>
      </c>
      <c r="C355" s="8">
        <v>17.713098976819115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12">
        <v>17.713098976819115</v>
      </c>
    </row>
    <row r="356" spans="1:26" x14ac:dyDescent="0.2">
      <c r="A356" s="8">
        <v>591</v>
      </c>
      <c r="B356" s="7" t="s">
        <v>138</v>
      </c>
      <c r="C356" s="14">
        <v>3.8055979957334434</v>
      </c>
      <c r="D356" s="9"/>
      <c r="E356" s="9"/>
      <c r="F356" s="9"/>
      <c r="G356" s="9">
        <v>3001.6870346999021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3005.4926326956356</v>
      </c>
    </row>
    <row r="357" spans="1:26" x14ac:dyDescent="0.2">
      <c r="A357" s="8">
        <v>592</v>
      </c>
      <c r="B357" s="7" t="s">
        <v>302</v>
      </c>
      <c r="C357" s="8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/>
    </row>
    <row r="358" spans="1:26" ht="26" x14ac:dyDescent="0.2">
      <c r="A358" s="8">
        <v>593</v>
      </c>
      <c r="B358" s="7" t="s">
        <v>471</v>
      </c>
      <c r="C358" s="30">
        <v>0.18984029995167859</v>
      </c>
      <c r="D358" s="9"/>
      <c r="E358" s="9"/>
      <c r="F358" s="9"/>
      <c r="G358" s="9"/>
      <c r="H358" s="9"/>
      <c r="I358" s="9">
        <v>38.956585393532237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2570.4774514004434</v>
      </c>
      <c r="X358" s="10"/>
      <c r="Y358" s="11"/>
      <c r="Z358" s="12">
        <v>2609.6238770939271</v>
      </c>
    </row>
    <row r="359" spans="1:26" x14ac:dyDescent="0.2">
      <c r="A359" s="8">
        <v>594</v>
      </c>
      <c r="B359" s="7" t="s">
        <v>303</v>
      </c>
      <c r="C359" s="8">
        <v>28843.8414851915</v>
      </c>
      <c r="D359" s="9"/>
      <c r="E359" s="9"/>
      <c r="F359" s="9"/>
      <c r="G359" s="9">
        <v>34972.978477499651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0">
        <v>18.97162055836726</v>
      </c>
      <c r="X359" s="10"/>
      <c r="Y359" s="11"/>
      <c r="Z359" s="12">
        <v>63835.79158324952</v>
      </c>
    </row>
    <row r="360" spans="1:26" ht="26" x14ac:dyDescent="0.2">
      <c r="A360" s="8">
        <v>595</v>
      </c>
      <c r="B360" s="7" t="s">
        <v>139</v>
      </c>
      <c r="C360" s="8">
        <v>845.45665905602505</v>
      </c>
      <c r="D360" s="9">
        <v>108.09999999772299</v>
      </c>
      <c r="E360" s="9"/>
      <c r="F360" s="9"/>
      <c r="G360" s="9"/>
      <c r="H360" s="9"/>
      <c r="I360" s="9">
        <v>534.66341093946494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408447.26517294301</v>
      </c>
      <c r="X360" s="10"/>
      <c r="Y360" s="11"/>
      <c r="Z360" s="12">
        <v>409935.48524293624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225.25419630873313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225.25419630873313</v>
      </c>
    </row>
    <row r="362" spans="1:26" ht="26" x14ac:dyDescent="0.2">
      <c r="A362" s="8">
        <v>597</v>
      </c>
      <c r="B362" s="7" t="s">
        <v>472</v>
      </c>
      <c r="C362" s="30">
        <v>0.80315192854404072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5">
        <v>0.19820104932357341</v>
      </c>
      <c r="X362" s="10"/>
      <c r="Y362" s="11"/>
      <c r="Z362" s="21">
        <v>1.0013529778676142</v>
      </c>
    </row>
    <row r="363" spans="1:26" ht="27" customHeight="1" x14ac:dyDescent="0.2">
      <c r="A363" s="8">
        <v>598</v>
      </c>
      <c r="B363" s="7" t="s">
        <v>140</v>
      </c>
      <c r="C363" s="8">
        <v>13658.798713337394</v>
      </c>
      <c r="D363" s="9">
        <v>2280.0000001595999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4987434.2084827535</v>
      </c>
      <c r="X363" s="10"/>
      <c r="Y363" s="11"/>
      <c r="Z363" s="12">
        <v>5003373.0071962504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872.2079324972533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5">
        <v>0.74700610738725426</v>
      </c>
      <c r="X366" s="10"/>
      <c r="Y366" s="11"/>
      <c r="Z366" s="12">
        <v>872.95493860464057</v>
      </c>
    </row>
    <row r="367" spans="1:26" ht="39" x14ac:dyDescent="0.2">
      <c r="A367" s="8">
        <v>602</v>
      </c>
      <c r="B367" s="7" t="s">
        <v>474</v>
      </c>
      <c r="C367" s="14">
        <v>2.2042819911207698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1">
        <v>2.2042819911207698</v>
      </c>
    </row>
    <row r="368" spans="1:26" x14ac:dyDescent="0.2">
      <c r="A368" s="8">
        <v>603</v>
      </c>
      <c r="B368" s="7" t="s">
        <v>143</v>
      </c>
      <c r="C368" s="8">
        <v>14.227352521295481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4053.9813316984328</v>
      </c>
      <c r="X368" s="10"/>
      <c r="Y368" s="11"/>
      <c r="Z368" s="12">
        <v>4068.2086842197282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2.6461660725132403</v>
      </c>
      <c r="D370" s="9">
        <v>160999.2999831138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161001.94614918632</v>
      </c>
    </row>
    <row r="371" spans="1:26" x14ac:dyDescent="0.2">
      <c r="A371" s="8">
        <v>606</v>
      </c>
      <c r="B371" s="7" t="s">
        <v>305</v>
      </c>
      <c r="C371" s="8"/>
      <c r="D371" s="16">
        <v>3.15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21">
        <v>3.15</v>
      </c>
    </row>
    <row r="372" spans="1:26" x14ac:dyDescent="0.2">
      <c r="A372" s="8">
        <v>607</v>
      </c>
      <c r="B372" s="7" t="s">
        <v>477</v>
      </c>
      <c r="C372" s="8"/>
      <c r="D372" s="9">
        <v>83.7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83.7</v>
      </c>
    </row>
    <row r="373" spans="1:26" x14ac:dyDescent="0.2">
      <c r="A373" s="8">
        <v>608</v>
      </c>
      <c r="B373" s="7" t="s">
        <v>306</v>
      </c>
      <c r="C373" s="8"/>
      <c r="D373" s="16">
        <v>9.5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21">
        <v>9.5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0">
        <v>403.61490895259402</v>
      </c>
      <c r="X375" s="10"/>
      <c r="Y375" s="11"/>
      <c r="Z375" s="12">
        <v>403.61490895259402</v>
      </c>
    </row>
    <row r="376" spans="1:26" x14ac:dyDescent="0.2">
      <c r="A376" s="8">
        <v>611</v>
      </c>
      <c r="B376" s="7" t="s">
        <v>309</v>
      </c>
      <c r="C376" s="17">
        <v>3.7929548130233658E-2</v>
      </c>
      <c r="D376" s="9">
        <v>1512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1512.0379295481303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/>
    </row>
    <row r="379" spans="1:26" x14ac:dyDescent="0.2">
      <c r="A379" s="8">
        <v>614</v>
      </c>
      <c r="B379" s="7" t="s">
        <v>311</v>
      </c>
      <c r="C379" s="8"/>
      <c r="D379" s="9">
        <v>10.199999999999999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10.199999999999999</v>
      </c>
    </row>
    <row r="380" spans="1:26" x14ac:dyDescent="0.2">
      <c r="A380" s="8">
        <v>615</v>
      </c>
      <c r="B380" s="7" t="s">
        <v>312</v>
      </c>
      <c r="C380" s="8"/>
      <c r="D380" s="9">
        <v>40.265000000031698</v>
      </c>
      <c r="E380" s="9">
        <v>106.6751540911002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146.94015409113189</v>
      </c>
    </row>
    <row r="381" spans="1:26" x14ac:dyDescent="0.2">
      <c r="A381" s="8">
        <v>616</v>
      </c>
      <c r="B381" s="7" t="s">
        <v>313</v>
      </c>
      <c r="C381" s="8"/>
      <c r="D381" s="9">
        <v>350.24400001134353</v>
      </c>
      <c r="E381" s="9">
        <v>283.91737162313984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634.16137163448343</v>
      </c>
    </row>
    <row r="382" spans="1:26" x14ac:dyDescent="0.2">
      <c r="A382" s="8">
        <v>617</v>
      </c>
      <c r="B382" s="7" t="s">
        <v>314</v>
      </c>
      <c r="C382" s="8"/>
      <c r="D382" s="9">
        <v>1780.4449999999999</v>
      </c>
      <c r="E382" s="9">
        <v>12.047687105258463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1792.4926871052585</v>
      </c>
    </row>
    <row r="383" spans="1:26" x14ac:dyDescent="0.2">
      <c r="A383" s="8">
        <v>618</v>
      </c>
      <c r="B383" s="7" t="s">
        <v>315</v>
      </c>
      <c r="C383" s="8"/>
      <c r="D383" s="9">
        <v>1978.9999999952799</v>
      </c>
      <c r="E383" s="9">
        <v>1708.9311182532351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3687.9311182485153</v>
      </c>
    </row>
    <row r="384" spans="1:26" x14ac:dyDescent="0.2">
      <c r="A384" s="8">
        <v>619</v>
      </c>
      <c r="B384" s="7" t="s">
        <v>316</v>
      </c>
      <c r="C384" s="8"/>
      <c r="D384" s="9">
        <v>21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21</v>
      </c>
    </row>
    <row r="385" spans="1:26" x14ac:dyDescent="0.2">
      <c r="A385" s="8">
        <v>620</v>
      </c>
      <c r="B385" s="7" t="s">
        <v>317</v>
      </c>
      <c r="C385" s="8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/>
    </row>
    <row r="386" spans="1:26" x14ac:dyDescent="0.2">
      <c r="A386" s="8">
        <v>621</v>
      </c>
      <c r="B386" s="7" t="s">
        <v>318</v>
      </c>
      <c r="C386" s="8"/>
      <c r="D386" s="9">
        <v>1030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>
        <v>43.709232335951199</v>
      </c>
      <c r="X386" s="10"/>
      <c r="Y386" s="11"/>
      <c r="Z386" s="12">
        <v>1073.7092323359511</v>
      </c>
    </row>
    <row r="387" spans="1:26" x14ac:dyDescent="0.2">
      <c r="A387" s="8">
        <v>622</v>
      </c>
      <c r="B387" s="7" t="s">
        <v>319</v>
      </c>
      <c r="C387" s="17">
        <v>1.2643182710077886E-2</v>
      </c>
      <c r="D387" s="9">
        <v>1200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1200.01264318271</v>
      </c>
    </row>
    <row r="388" spans="1:26" x14ac:dyDescent="0.2">
      <c r="A388" s="8">
        <v>623</v>
      </c>
      <c r="B388" s="7" t="s">
        <v>144</v>
      </c>
      <c r="C388" s="17">
        <v>3.7929548130233665E-2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5">
        <v>0.39580814806338543</v>
      </c>
      <c r="X388" s="10"/>
      <c r="Y388" s="11"/>
      <c r="Z388" s="23">
        <v>0.43373769619361913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41.32152096365887</v>
      </c>
      <c r="D391" s="9"/>
      <c r="E391" s="16">
        <v>9.0230516892850314</v>
      </c>
      <c r="F391" s="9"/>
      <c r="G391" s="9"/>
      <c r="H391" s="9"/>
      <c r="I391" s="9">
        <v>23.425105980008023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533.99098934771177</v>
      </c>
      <c r="X391" s="10"/>
      <c r="Y391" s="11"/>
      <c r="Z391" s="12">
        <v>607.7606679806637</v>
      </c>
    </row>
    <row r="392" spans="1:26" x14ac:dyDescent="0.2">
      <c r="A392" s="8">
        <v>627</v>
      </c>
      <c r="B392" s="7" t="s">
        <v>148</v>
      </c>
      <c r="C392" s="8">
        <v>2106.9037938041138</v>
      </c>
      <c r="D392" s="9">
        <v>115</v>
      </c>
      <c r="E392" s="9">
        <v>968.09320558299908</v>
      </c>
      <c r="F392" s="9"/>
      <c r="G392" s="9">
        <v>3830.6883576768832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0">
        <v>15.76824885358366</v>
      </c>
      <c r="X392" s="10"/>
      <c r="Y392" s="11"/>
      <c r="Z392" s="12">
        <v>7036.4536059175798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102280.76037956977</v>
      </c>
      <c r="D394" s="9"/>
      <c r="E394" s="9"/>
      <c r="F394" s="9"/>
      <c r="G394" s="9"/>
      <c r="H394" s="9"/>
      <c r="I394" s="9"/>
      <c r="J394" s="9"/>
      <c r="K394" s="9">
        <v>3280.5097399256579</v>
      </c>
      <c r="L394" s="9"/>
      <c r="M394" s="9">
        <v>6812.6810496865828</v>
      </c>
      <c r="N394" s="9"/>
      <c r="O394" s="9">
        <v>491.88235298102785</v>
      </c>
      <c r="P394" s="9"/>
      <c r="Q394" s="9"/>
      <c r="R394" s="9"/>
      <c r="S394" s="9"/>
      <c r="T394" s="9"/>
      <c r="U394" s="9"/>
      <c r="V394" s="10"/>
      <c r="W394" s="10">
        <v>716.70328287356278</v>
      </c>
      <c r="X394" s="10"/>
      <c r="Y394" s="11"/>
      <c r="Z394" s="12">
        <v>113582.53680503661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0">
        <v>412.45910180495736</v>
      </c>
      <c r="X395" s="10"/>
      <c r="Y395" s="11"/>
      <c r="Z395" s="12">
        <v>412.45910180495736</v>
      </c>
    </row>
    <row r="396" spans="1:26" x14ac:dyDescent="0.2">
      <c r="A396" s="8">
        <v>631</v>
      </c>
      <c r="B396" s="7" t="s">
        <v>150</v>
      </c>
      <c r="C396" s="8">
        <v>52.622306619885528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3">
        <v>2.3910503086987278</v>
      </c>
      <c r="X396" s="10"/>
      <c r="Y396" s="11"/>
      <c r="Z396" s="12">
        <v>55.013356928584258</v>
      </c>
    </row>
    <row r="397" spans="1:26" x14ac:dyDescent="0.2">
      <c r="A397" s="8">
        <v>632</v>
      </c>
      <c r="B397" s="7" t="s">
        <v>481</v>
      </c>
      <c r="C397" s="8">
        <v>85.492675330854311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85.492675330854311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/>
    </row>
    <row r="399" spans="1:26" x14ac:dyDescent="0.2">
      <c r="A399" s="8">
        <v>634</v>
      </c>
      <c r="B399" s="7" t="s">
        <v>320</v>
      </c>
      <c r="C399" s="8"/>
      <c r="D399" s="9">
        <v>1440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1440</v>
      </c>
    </row>
    <row r="400" spans="1:26" x14ac:dyDescent="0.2">
      <c r="A400" s="8">
        <v>635</v>
      </c>
      <c r="B400" s="7" t="s">
        <v>321</v>
      </c>
      <c r="C400" s="8"/>
      <c r="D400" s="9">
        <v>11.400000000000002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11.400000000000002</v>
      </c>
    </row>
    <row r="401" spans="1:26" x14ac:dyDescent="0.2">
      <c r="A401" s="8">
        <v>636</v>
      </c>
      <c r="B401" s="7" t="s">
        <v>322</v>
      </c>
      <c r="C401" s="8"/>
      <c r="D401" s="16">
        <v>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21">
        <v>5</v>
      </c>
    </row>
    <row r="402" spans="1:26" x14ac:dyDescent="0.2">
      <c r="A402" s="8">
        <v>637</v>
      </c>
      <c r="B402" s="7" t="s">
        <v>323</v>
      </c>
      <c r="C402" s="8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/>
    </row>
    <row r="403" spans="1:26" x14ac:dyDescent="0.2">
      <c r="A403" s="8">
        <v>638</v>
      </c>
      <c r="B403" s="7" t="s">
        <v>324</v>
      </c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/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/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38.134653970161125</v>
      </c>
      <c r="D407" s="9"/>
      <c r="E407" s="9"/>
      <c r="F407" s="9"/>
      <c r="G407" s="9"/>
      <c r="H407" s="9"/>
      <c r="I407" s="9">
        <v>392.57780304954781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8288.9034404424419</v>
      </c>
      <c r="X407" s="10"/>
      <c r="Y407" s="11"/>
      <c r="Z407" s="12">
        <v>8719.6158974621503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50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50</v>
      </c>
    </row>
    <row r="411" spans="1:26" x14ac:dyDescent="0.2">
      <c r="A411" s="8">
        <v>646</v>
      </c>
      <c r="B411" s="7" t="s">
        <v>329</v>
      </c>
      <c r="C411" s="8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/>
    </row>
    <row r="412" spans="1:26" x14ac:dyDescent="0.2">
      <c r="A412" s="8">
        <v>647</v>
      </c>
      <c r="B412" s="7" t="s">
        <v>330</v>
      </c>
      <c r="C412" s="8"/>
      <c r="D412" s="9">
        <v>2856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2856</v>
      </c>
    </row>
    <row r="413" spans="1:26" x14ac:dyDescent="0.2">
      <c r="A413" s="8">
        <v>648</v>
      </c>
      <c r="B413" s="7" t="s">
        <v>331</v>
      </c>
      <c r="C413" s="8"/>
      <c r="D413" s="9">
        <v>126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>
        <v>126</v>
      </c>
    </row>
    <row r="414" spans="1:26" x14ac:dyDescent="0.2">
      <c r="A414" s="8">
        <v>649</v>
      </c>
      <c r="B414" s="7" t="s">
        <v>332</v>
      </c>
      <c r="C414" s="8"/>
      <c r="D414" s="9">
        <v>1546.5000000011601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1546.5000000011601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30">
        <v>0.11768979065619953</v>
      </c>
      <c r="D418" s="9">
        <v>402.40000007719999</v>
      </c>
      <c r="E418" s="9">
        <v>1676.0601912288944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3">
        <v>0.99899951336677095</v>
      </c>
      <c r="X418" s="10"/>
      <c r="Y418" s="11"/>
      <c r="Z418" s="12">
        <v>2079.5768806101173</v>
      </c>
    </row>
    <row r="419" spans="1:26" x14ac:dyDescent="0.2">
      <c r="A419" s="8">
        <v>654</v>
      </c>
      <c r="B419" s="7" t="s">
        <v>334</v>
      </c>
      <c r="C419" s="8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/>
    </row>
    <row r="420" spans="1:26" x14ac:dyDescent="0.2">
      <c r="A420" s="8">
        <v>655</v>
      </c>
      <c r="B420" s="7" t="s">
        <v>335</v>
      </c>
      <c r="C420" s="14">
        <v>1.9656558297089586</v>
      </c>
      <c r="D420" s="9">
        <v>350.08000000000504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0">
        <v>20.759967341835758</v>
      </c>
      <c r="X420" s="10"/>
      <c r="Y420" s="11"/>
      <c r="Z420" s="12">
        <v>372.80562317154977</v>
      </c>
    </row>
    <row r="421" spans="1:26" x14ac:dyDescent="0.2">
      <c r="A421" s="8">
        <v>656</v>
      </c>
      <c r="B421" s="7" t="s">
        <v>336</v>
      </c>
      <c r="C421" s="17">
        <v>1.137418569406376E-2</v>
      </c>
      <c r="D421" s="9">
        <v>45.4</v>
      </c>
      <c r="E421" s="9">
        <v>73.456988302986446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118.8683624886805</v>
      </c>
    </row>
    <row r="422" spans="1:26" x14ac:dyDescent="0.2">
      <c r="A422" s="8">
        <v>657</v>
      </c>
      <c r="B422" s="7" t="s">
        <v>337</v>
      </c>
      <c r="C422" s="8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/>
    </row>
    <row r="423" spans="1:26" x14ac:dyDescent="0.2">
      <c r="A423" s="8">
        <v>658</v>
      </c>
      <c r="B423" s="7" t="s">
        <v>338</v>
      </c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/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3.7929548130233658E-2</v>
      </c>
      <c r="D425" s="9">
        <v>2022.0000001268002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2022.0379296749304</v>
      </c>
    </row>
    <row r="426" spans="1:26" x14ac:dyDescent="0.2">
      <c r="A426" s="8">
        <v>661</v>
      </c>
      <c r="B426" s="7" t="s">
        <v>489</v>
      </c>
      <c r="C426" s="8">
        <v>16.524639802071793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12">
        <v>16.524639802071793</v>
      </c>
    </row>
    <row r="427" spans="1:26" x14ac:dyDescent="0.2">
      <c r="A427" s="8">
        <v>662</v>
      </c>
      <c r="B427" s="7" t="s">
        <v>341</v>
      </c>
      <c r="C427" s="8"/>
      <c r="D427" s="22">
        <v>0.75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23">
        <v>0.75</v>
      </c>
    </row>
    <row r="428" spans="1:26" x14ac:dyDescent="0.2">
      <c r="A428" s="8">
        <v>663</v>
      </c>
      <c r="B428" s="7" t="s">
        <v>342</v>
      </c>
      <c r="C428" s="8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/>
    </row>
    <row r="429" spans="1:26" ht="26" x14ac:dyDescent="0.2">
      <c r="A429" s="8">
        <v>664</v>
      </c>
      <c r="B429" s="7" t="s">
        <v>490</v>
      </c>
      <c r="C429" s="14">
        <v>2.6535970670098745</v>
      </c>
      <c r="D429" s="9"/>
      <c r="E429" s="31">
        <v>1.2108228246490919E-3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1">
        <v>2.6548078898345238</v>
      </c>
    </row>
    <row r="430" spans="1:26" x14ac:dyDescent="0.2">
      <c r="A430" s="8">
        <v>665</v>
      </c>
      <c r="B430" s="7" t="s">
        <v>151</v>
      </c>
      <c r="C430" s="14">
        <v>1.6915657151374175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1">
        <v>1.6915657151374175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30">
        <v>0.11326213095527968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23">
        <v>0.11326213095527968</v>
      </c>
    </row>
    <row r="433" spans="1:26" x14ac:dyDescent="0.2">
      <c r="A433" s="8">
        <v>668</v>
      </c>
      <c r="B433" s="7" t="s">
        <v>154</v>
      </c>
      <c r="C433" s="30">
        <v>0.79718610622876152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3">
        <v>4.4828814369184933</v>
      </c>
      <c r="X433" s="10"/>
      <c r="Y433" s="11"/>
      <c r="Z433" s="21">
        <v>5.280067543147255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/>
    </row>
    <row r="436" spans="1:26" x14ac:dyDescent="0.2">
      <c r="A436" s="8">
        <v>671</v>
      </c>
      <c r="B436" s="7" t="s">
        <v>344</v>
      </c>
      <c r="C436" s="8"/>
      <c r="D436" s="9">
        <v>846.00000000000011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846.00000000000011</v>
      </c>
    </row>
    <row r="437" spans="1:26" x14ac:dyDescent="0.2">
      <c r="A437" s="8">
        <v>672</v>
      </c>
      <c r="B437" s="7" t="s">
        <v>345</v>
      </c>
      <c r="C437" s="8"/>
      <c r="D437" s="9">
        <v>720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720</v>
      </c>
    </row>
    <row r="438" spans="1:26" x14ac:dyDescent="0.2">
      <c r="A438" s="8">
        <v>673</v>
      </c>
      <c r="B438" s="7" t="s">
        <v>346</v>
      </c>
      <c r="C438" s="14">
        <v>1.0620273476465423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1">
        <v>1.0620273476465423</v>
      </c>
    </row>
    <row r="439" spans="1:26" x14ac:dyDescent="0.2">
      <c r="A439" s="8">
        <v>674</v>
      </c>
      <c r="B439" s="7" t="s">
        <v>155</v>
      </c>
      <c r="C439" s="8">
        <v>3039.1663303904065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0">
        <v>46.913391713434557</v>
      </c>
      <c r="X439" s="10"/>
      <c r="Y439" s="11"/>
      <c r="Z439" s="12">
        <v>3086.079722103841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6642.2000009954008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6642.2000009954008</v>
      </c>
    </row>
    <row r="442" spans="1:26" x14ac:dyDescent="0.2">
      <c r="A442" s="8">
        <v>677</v>
      </c>
      <c r="B442" s="7" t="s">
        <v>492</v>
      </c>
      <c r="C442" s="17">
        <v>6.0921907873034975E-3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3">
        <v>0.99999985713654826</v>
      </c>
      <c r="X442" s="10"/>
      <c r="Y442" s="11"/>
      <c r="Z442" s="21">
        <v>1.0060920479238518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4.9997866209797293E-2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4.9997866209797293E-2</v>
      </c>
    </row>
    <row r="445" spans="1:26" x14ac:dyDescent="0.2">
      <c r="A445" s="8">
        <v>680</v>
      </c>
      <c r="B445" s="7" t="s">
        <v>494</v>
      </c>
      <c r="C445" s="17">
        <v>2.5286365420155773E-2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2.5286365420155773E-2</v>
      </c>
    </row>
    <row r="446" spans="1:26" ht="26" x14ac:dyDescent="0.2">
      <c r="A446" s="8">
        <v>681</v>
      </c>
      <c r="B446" s="7" t="s">
        <v>495</v>
      </c>
      <c r="C446" s="8">
        <v>25.663661080177757</v>
      </c>
      <c r="D446" s="9"/>
      <c r="E446" s="9"/>
      <c r="F446" s="9"/>
      <c r="G446" s="9"/>
      <c r="H446" s="9"/>
      <c r="I446" s="9">
        <v>147.15509170050854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754.54279912843072</v>
      </c>
      <c r="X446" s="10"/>
      <c r="Y446" s="11"/>
      <c r="Z446" s="12">
        <v>927.361551909117</v>
      </c>
    </row>
    <row r="447" spans="1:26" x14ac:dyDescent="0.2">
      <c r="A447" s="8">
        <v>682</v>
      </c>
      <c r="B447" s="7" t="s">
        <v>348</v>
      </c>
      <c r="C447" s="30">
        <v>0.76971742241344332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3">
        <v>9.5971644855562062</v>
      </c>
      <c r="X447" s="10"/>
      <c r="Y447" s="11"/>
      <c r="Z447" s="12">
        <v>10.366881907969649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/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110.03624389494298</v>
      </c>
      <c r="D453" s="9"/>
      <c r="E453" s="9"/>
      <c r="F453" s="9"/>
      <c r="G453" s="9"/>
      <c r="H453" s="9"/>
      <c r="I453" s="9">
        <v>105.43712243990825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5605.8318759059866</v>
      </c>
      <c r="X453" s="10"/>
      <c r="Y453" s="11"/>
      <c r="Z453" s="12">
        <v>5821.3052422408382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161.38557954653814</v>
      </c>
      <c r="D455" s="9"/>
      <c r="E455" s="9"/>
      <c r="F455" s="9"/>
      <c r="G455" s="9"/>
      <c r="H455" s="9"/>
      <c r="I455" s="9">
        <v>26.226194679692245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7390.5594851068336</v>
      </c>
      <c r="X455" s="10"/>
      <c r="Y455" s="11"/>
      <c r="Z455" s="12">
        <v>7578.171259333064</v>
      </c>
    </row>
    <row r="456" spans="1:26" x14ac:dyDescent="0.2">
      <c r="A456" s="8">
        <v>691</v>
      </c>
      <c r="B456" s="7" t="s">
        <v>161</v>
      </c>
      <c r="C456" s="8">
        <v>44925.870407976377</v>
      </c>
      <c r="D456" s="9">
        <v>27.3</v>
      </c>
      <c r="E456" s="9">
        <v>1818.5131099823827</v>
      </c>
      <c r="F456" s="9"/>
      <c r="G456" s="9">
        <v>1024726.7477709323</v>
      </c>
      <c r="H456" s="9"/>
      <c r="I456" s="9"/>
      <c r="J456" s="9"/>
      <c r="K456" s="9">
        <v>30019.650030899138</v>
      </c>
      <c r="L456" s="9"/>
      <c r="M456" s="9">
        <v>102445.35019801323</v>
      </c>
      <c r="N456" s="9">
        <v>1248.8935841552739</v>
      </c>
      <c r="O456" s="9">
        <v>5775.0719255074</v>
      </c>
      <c r="P456" s="9">
        <v>878.27362022144246</v>
      </c>
      <c r="Q456" s="9"/>
      <c r="R456" s="9"/>
      <c r="S456" s="9"/>
      <c r="T456" s="9"/>
      <c r="U456" s="9"/>
      <c r="V456" s="10"/>
      <c r="W456" s="13">
        <v>8.1789668358533607</v>
      </c>
      <c r="X456" s="10"/>
      <c r="Y456" s="11">
        <v>686.55450719910004</v>
      </c>
      <c r="Z456" s="12">
        <v>1212560.4041217226</v>
      </c>
    </row>
    <row r="457" spans="1:26" ht="26" x14ac:dyDescent="0.2">
      <c r="A457" s="8">
        <v>692</v>
      </c>
      <c r="B457" s="7" t="s">
        <v>500</v>
      </c>
      <c r="C457" s="8">
        <v>200.14158230053295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200.14158230053295</v>
      </c>
    </row>
    <row r="458" spans="1:26" ht="26" x14ac:dyDescent="0.2">
      <c r="A458" s="8">
        <v>693</v>
      </c>
      <c r="B458" s="7" t="s">
        <v>501</v>
      </c>
      <c r="C458" s="14">
        <v>8.9570794469230179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3">
        <v>2.9937906294398986</v>
      </c>
      <c r="X458" s="10"/>
      <c r="Y458" s="11"/>
      <c r="Z458" s="12">
        <v>11.950870076362916</v>
      </c>
    </row>
    <row r="459" spans="1:26" ht="78" x14ac:dyDescent="0.2">
      <c r="A459" s="8">
        <v>694</v>
      </c>
      <c r="B459" s="7" t="s">
        <v>502</v>
      </c>
      <c r="C459" s="8">
        <v>23.137110275094383</v>
      </c>
      <c r="D459" s="16">
        <v>6.0000000014399992</v>
      </c>
      <c r="E459" s="9">
        <v>110.7877109540204</v>
      </c>
      <c r="F459" s="9"/>
      <c r="G459" s="9"/>
      <c r="H459" s="9"/>
      <c r="I459" s="9">
        <v>314.63802862472949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16250.380643843931</v>
      </c>
      <c r="X459" s="10"/>
      <c r="Y459" s="11"/>
      <c r="Z459" s="12">
        <v>16704.943493699215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1.7438446073754159E-2</v>
      </c>
      <c r="D461" s="9"/>
      <c r="E461" s="9"/>
      <c r="F461" s="9"/>
      <c r="G461" s="9"/>
      <c r="H461" s="9"/>
      <c r="I461" s="9">
        <v>134.47536502782896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17979.742970471329</v>
      </c>
      <c r="X461" s="10"/>
      <c r="Y461" s="11"/>
      <c r="Z461" s="12">
        <v>18114.235773945231</v>
      </c>
    </row>
    <row r="462" spans="1:26" x14ac:dyDescent="0.2">
      <c r="A462" s="8">
        <v>697</v>
      </c>
      <c r="B462" s="7" t="s">
        <v>162</v>
      </c>
      <c r="C462" s="14">
        <v>1.6680541057658074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/>
      <c r="W462" s="10">
        <v>2418.4476441719548</v>
      </c>
      <c r="X462" s="10">
        <v>271.45602241862042</v>
      </c>
      <c r="Y462" s="11">
        <v>21.074550329005817</v>
      </c>
      <c r="Z462" s="12">
        <v>2712.6462710253468</v>
      </c>
    </row>
    <row r="463" spans="1:26" x14ac:dyDescent="0.2">
      <c r="A463" s="8">
        <v>698</v>
      </c>
      <c r="B463" s="7" t="s">
        <v>163</v>
      </c>
      <c r="C463" s="8">
        <v>357.75311871727416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5554.4773355879788</v>
      </c>
      <c r="X463" s="10"/>
      <c r="Y463" s="11"/>
      <c r="Z463" s="12">
        <v>5912.2304543052533</v>
      </c>
    </row>
    <row r="464" spans="1:26" x14ac:dyDescent="0.2">
      <c r="A464" s="8">
        <v>699</v>
      </c>
      <c r="B464" s="7" t="s">
        <v>164</v>
      </c>
      <c r="C464" s="14">
        <v>3.0686407569291085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1">
        <v>3.0686407569291085</v>
      </c>
    </row>
    <row r="465" spans="1:26" ht="52" x14ac:dyDescent="0.2">
      <c r="A465" s="8">
        <v>700</v>
      </c>
      <c r="B465" s="7" t="s">
        <v>505</v>
      </c>
      <c r="C465" s="8">
        <v>165.84600769999264</v>
      </c>
      <c r="D465" s="9"/>
      <c r="E465" s="9"/>
      <c r="F465" s="9"/>
      <c r="G465" s="9"/>
      <c r="H465" s="9"/>
      <c r="I465" s="9">
        <v>75.492617443295359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4187.8015324032822</v>
      </c>
      <c r="X465" s="10"/>
      <c r="Y465" s="11"/>
      <c r="Z465" s="12">
        <v>4429.1401575465698</v>
      </c>
    </row>
    <row r="466" spans="1:26" x14ac:dyDescent="0.2">
      <c r="A466" s="8">
        <v>701</v>
      </c>
      <c r="B466" s="7" t="s">
        <v>350</v>
      </c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/>
    </row>
    <row r="467" spans="1:26" ht="26" x14ac:dyDescent="0.2">
      <c r="A467" s="8">
        <v>702</v>
      </c>
      <c r="B467" s="7" t="s">
        <v>506</v>
      </c>
      <c r="C467" s="30">
        <v>0.48044094298295958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23">
        <v>0.48044094298295958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16">
        <v>2.5215907599422498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21">
        <v>2.5215907599422498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2"/>
    </row>
    <row r="470" spans="1:26" ht="26" x14ac:dyDescent="0.2">
      <c r="A470" s="8">
        <v>705</v>
      </c>
      <c r="B470" s="7" t="s">
        <v>509</v>
      </c>
      <c r="C470" s="30">
        <v>0.2275772887814019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23">
        <v>0.2275772887814019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4445.4759046850522</v>
      </c>
      <c r="D472" s="9"/>
      <c r="E472" s="9"/>
      <c r="F472" s="9"/>
      <c r="G472" s="9"/>
      <c r="H472" s="9"/>
      <c r="I472" s="9">
        <v>249.28659436726863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32263.757454264916</v>
      </c>
      <c r="X472" s="10"/>
      <c r="Y472" s="11"/>
      <c r="Z472" s="12">
        <v>36958.519953317234</v>
      </c>
    </row>
    <row r="473" spans="1:26" ht="40.5" customHeight="1" x14ac:dyDescent="0.2">
      <c r="A473" s="8">
        <v>708</v>
      </c>
      <c r="B473" s="7" t="s">
        <v>512</v>
      </c>
      <c r="C473" s="8">
        <v>20.49566186235732</v>
      </c>
      <c r="D473" s="9"/>
      <c r="E473" s="9"/>
      <c r="F473" s="9"/>
      <c r="G473" s="9"/>
      <c r="H473" s="9"/>
      <c r="I473" s="9">
        <v>835.02815327367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31782.686191164506</v>
      </c>
      <c r="X473" s="10"/>
      <c r="Y473" s="11"/>
      <c r="Z473" s="12">
        <v>32638.210006300535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9">
        <v>1.9989389869089172E-2</v>
      </c>
      <c r="X474" s="10"/>
      <c r="Y474" s="11"/>
      <c r="Z474" s="18">
        <v>1.9989389869089172E-2</v>
      </c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5.0572730840311546E-2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5.0572730840311546E-2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7.6918564293292621E-2</v>
      </c>
      <c r="X477" s="10"/>
      <c r="Y477" s="11"/>
      <c r="Z477" s="18">
        <v>7.6918564293292621E-2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257.8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257.8</v>
      </c>
    </row>
    <row r="481" spans="1:26" x14ac:dyDescent="0.2">
      <c r="A481" s="8">
        <v>716</v>
      </c>
      <c r="B481" s="7" t="s">
        <v>353</v>
      </c>
      <c r="C481" s="8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/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115.9006343016201</v>
      </c>
      <c r="D485" s="9"/>
      <c r="E485" s="9"/>
      <c r="F485" s="9"/>
      <c r="G485" s="9">
        <v>8378.1456574875974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0">
        <v>11.003644687822078</v>
      </c>
      <c r="X485" s="10"/>
      <c r="Y485" s="11"/>
      <c r="Z485" s="12">
        <v>8505.0499364770403</v>
      </c>
    </row>
    <row r="486" spans="1:26" x14ac:dyDescent="0.2">
      <c r="A486" s="8">
        <v>721</v>
      </c>
      <c r="B486" s="7" t="s">
        <v>166</v>
      </c>
      <c r="C486" s="30">
        <v>0.24022047149147979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23">
        <v>0.24022047149147979</v>
      </c>
    </row>
    <row r="487" spans="1:26" x14ac:dyDescent="0.2">
      <c r="A487" s="8">
        <v>722</v>
      </c>
      <c r="B487" s="7" t="s">
        <v>354</v>
      </c>
      <c r="C487" s="8"/>
      <c r="D487" s="9">
        <v>10.000000000200002</v>
      </c>
      <c r="E487" s="9">
        <v>202.8012257803675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212.80122578056751</v>
      </c>
    </row>
    <row r="488" spans="1:26" x14ac:dyDescent="0.2">
      <c r="A488" s="8">
        <v>723</v>
      </c>
      <c r="B488" s="7" t="s">
        <v>355</v>
      </c>
      <c r="C488" s="8"/>
      <c r="D488" s="9">
        <v>199.03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199.03</v>
      </c>
    </row>
    <row r="489" spans="1:26" x14ac:dyDescent="0.2">
      <c r="A489" s="8">
        <v>724</v>
      </c>
      <c r="B489" s="7" t="s">
        <v>356</v>
      </c>
      <c r="C489" s="8"/>
      <c r="D489" s="9">
        <v>665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665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30">
        <v>0.23851847054226757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3">
        <v>1.9264369421180563</v>
      </c>
      <c r="X492" s="10"/>
      <c r="Y492" s="11"/>
      <c r="Z492" s="21">
        <v>2.1649554126603237</v>
      </c>
    </row>
    <row r="493" spans="1:26" x14ac:dyDescent="0.2">
      <c r="A493" s="8">
        <v>728</v>
      </c>
      <c r="B493" s="7" t="s">
        <v>523</v>
      </c>
      <c r="C493" s="17">
        <v>2.4912065819648801E-3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2.4912065819648801E-3</v>
      </c>
    </row>
    <row r="494" spans="1:26" x14ac:dyDescent="0.2">
      <c r="A494" s="8">
        <v>729</v>
      </c>
      <c r="B494" s="7" t="s">
        <v>524</v>
      </c>
      <c r="C494" s="8">
        <v>2454.1302663050878</v>
      </c>
      <c r="D494" s="9"/>
      <c r="E494" s="9"/>
      <c r="F494" s="9"/>
      <c r="G494" s="9"/>
      <c r="H494" s="9"/>
      <c r="I494" s="9"/>
      <c r="J494" s="9"/>
      <c r="K494" s="9">
        <v>447.37661266607091</v>
      </c>
      <c r="L494" s="9"/>
      <c r="M494" s="9">
        <v>1074.4681033420029</v>
      </c>
      <c r="N494" s="9"/>
      <c r="O494" s="9">
        <v>67.08002059212167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4043.0550029052833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18197.553658909284</v>
      </c>
      <c r="D496" s="9"/>
      <c r="E496" s="9"/>
      <c r="F496" s="9"/>
      <c r="G496" s="9"/>
      <c r="H496" s="9"/>
      <c r="I496" s="9"/>
      <c r="J496" s="9"/>
      <c r="K496" s="9">
        <v>12001.845913195959</v>
      </c>
      <c r="L496" s="9"/>
      <c r="M496" s="9">
        <v>28319.619634711271</v>
      </c>
      <c r="N496" s="9"/>
      <c r="O496" s="9">
        <v>1799.5667368548472</v>
      </c>
      <c r="P496" s="9"/>
      <c r="Q496" s="9"/>
      <c r="R496" s="9"/>
      <c r="S496" s="9"/>
      <c r="T496" s="9"/>
      <c r="U496" s="9"/>
      <c r="V496" s="10"/>
      <c r="W496" s="15">
        <v>0.75122254385304232</v>
      </c>
      <c r="X496" s="10"/>
      <c r="Y496" s="11"/>
      <c r="Z496" s="12">
        <v>60319.337166215213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132.89271732497215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9">
        <v>5.413985915476683E-2</v>
      </c>
      <c r="X501" s="10"/>
      <c r="Y501" s="11"/>
      <c r="Z501" s="12">
        <v>132.94685718412691</v>
      </c>
    </row>
    <row r="502" spans="1:26" x14ac:dyDescent="0.2">
      <c r="A502" s="8">
        <v>737</v>
      </c>
      <c r="B502" s="7" t="s">
        <v>170</v>
      </c>
      <c r="C502" s="8">
        <v>159910.04236369731</v>
      </c>
      <c r="D502" s="9"/>
      <c r="E502" s="31">
        <v>8.1402694831448127E-3</v>
      </c>
      <c r="F502" s="9"/>
      <c r="G502" s="9">
        <v>148785.51221217329</v>
      </c>
      <c r="H502" s="9"/>
      <c r="I502" s="9"/>
      <c r="J502" s="9"/>
      <c r="K502" s="9">
        <v>830.70707850437134</v>
      </c>
      <c r="L502" s="9"/>
      <c r="M502" s="9">
        <v>688.90108499117048</v>
      </c>
      <c r="N502" s="9"/>
      <c r="O502" s="9">
        <v>124.55690877539823</v>
      </c>
      <c r="P502" s="9"/>
      <c r="Q502" s="9"/>
      <c r="R502" s="9"/>
      <c r="S502" s="9"/>
      <c r="T502" s="9"/>
      <c r="U502" s="9"/>
      <c r="V502" s="10"/>
      <c r="W502" s="10">
        <v>41.8412504398067</v>
      </c>
      <c r="X502" s="10"/>
      <c r="Y502" s="11"/>
      <c r="Z502" s="12">
        <v>310381.56903885084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330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330</v>
      </c>
    </row>
    <row r="506" spans="1:26" x14ac:dyDescent="0.2">
      <c r="A506" s="8">
        <v>741</v>
      </c>
      <c r="B506" s="7" t="s">
        <v>530</v>
      </c>
      <c r="C506" s="17">
        <v>2.4912065819648801E-3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2.4912065819648801E-3</v>
      </c>
    </row>
    <row r="507" spans="1:26" x14ac:dyDescent="0.2">
      <c r="A507" s="8">
        <v>742</v>
      </c>
      <c r="B507" s="7" t="s">
        <v>360</v>
      </c>
      <c r="C507" s="8"/>
      <c r="D507" s="16">
        <v>5.3000000000000007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21">
        <v>5.3000000000000007</v>
      </c>
    </row>
    <row r="508" spans="1:26" x14ac:dyDescent="0.2">
      <c r="A508" s="8">
        <v>743</v>
      </c>
      <c r="B508" s="7" t="s">
        <v>531</v>
      </c>
      <c r="C508" s="8"/>
      <c r="D508" s="9">
        <v>168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>
        <v>168</v>
      </c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101.979999997905</v>
      </c>
      <c r="E510" s="9">
        <v>1010.5843969030769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1112.564396900982</v>
      </c>
    </row>
    <row r="511" spans="1:26" x14ac:dyDescent="0.2">
      <c r="A511" s="8">
        <v>746</v>
      </c>
      <c r="B511" s="7" t="s">
        <v>533</v>
      </c>
      <c r="C511" s="8">
        <v>3913.0164507016725</v>
      </c>
      <c r="D511" s="9">
        <v>269.60000000894001</v>
      </c>
      <c r="E511" s="9">
        <v>343.48729083090791</v>
      </c>
      <c r="F511" s="9"/>
      <c r="G511" s="9">
        <v>5374.2999163068544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5263.2181835940873</v>
      </c>
      <c r="X511" s="10"/>
      <c r="Y511" s="11"/>
      <c r="Z511" s="12">
        <v>15163.621841442462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/>
    </row>
    <row r="516" spans="1:26" x14ac:dyDescent="0.2">
      <c r="A516" s="8">
        <v>751</v>
      </c>
      <c r="B516" s="7" t="s">
        <v>537</v>
      </c>
      <c r="C516" s="8">
        <v>87.238604336013921</v>
      </c>
      <c r="D516" s="9"/>
      <c r="E516" s="9">
        <v>2038.6857371435697</v>
      </c>
      <c r="F516" s="9"/>
      <c r="G516" s="9">
        <v>5384.3329880686433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5878.769306623697</v>
      </c>
      <c r="X516" s="10"/>
      <c r="Y516" s="11"/>
      <c r="Z516" s="12">
        <v>13389.026636171924</v>
      </c>
    </row>
    <row r="517" spans="1:26" x14ac:dyDescent="0.2">
      <c r="A517" s="8">
        <v>752</v>
      </c>
      <c r="B517" s="7" t="s">
        <v>538</v>
      </c>
      <c r="C517" s="17">
        <v>8.8214270911190648E-2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5">
        <v>0.21622677571228979</v>
      </c>
      <c r="X517" s="10"/>
      <c r="Y517" s="11"/>
      <c r="Z517" s="23">
        <v>0.30444104662348043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2" t="s">
        <v>24</v>
      </c>
      <c r="B520" s="53"/>
      <c r="C520" s="38">
        <f t="shared" ref="C520:T520" si="0">SUM(C5:C170)+C171/10^6+SUM(C172:C519)</f>
        <v>2272437.7838490382</v>
      </c>
      <c r="D520" s="39">
        <f t="shared" si="0"/>
        <v>564885.22609013633</v>
      </c>
      <c r="E520" s="39">
        <f t="shared" si="0"/>
        <v>35385.718203549986</v>
      </c>
      <c r="F520" s="39">
        <f t="shared" si="0"/>
        <v>88581.218505860292</v>
      </c>
      <c r="G520" s="39">
        <f t="shared" si="0"/>
        <v>4160107.9687570427</v>
      </c>
      <c r="H520" s="39">
        <f t="shared" si="0"/>
        <v>101.97358453780653</v>
      </c>
      <c r="I520" s="39">
        <f t="shared" si="0"/>
        <v>48957.086534940783</v>
      </c>
      <c r="J520" s="39">
        <f t="shared" si="0"/>
        <v>509722.09524893056</v>
      </c>
      <c r="K520" s="39">
        <f t="shared" si="0"/>
        <v>281232.45026200369</v>
      </c>
      <c r="L520" s="39">
        <f t="shared" si="0"/>
        <v>75752.791571216687</v>
      </c>
      <c r="M520" s="39">
        <f t="shared" si="0"/>
        <v>999879.2450230734</v>
      </c>
      <c r="N520" s="39">
        <f t="shared" si="0"/>
        <v>47444.238690899459</v>
      </c>
      <c r="O520" s="39">
        <f t="shared" si="0"/>
        <v>141215.3259600187</v>
      </c>
      <c r="P520" s="39">
        <f t="shared" si="0"/>
        <v>79931.748574549187</v>
      </c>
      <c r="Q520" s="39">
        <f t="shared" si="0"/>
        <v>0</v>
      </c>
      <c r="R520" s="39">
        <f t="shared" si="0"/>
        <v>9263.4093679322432</v>
      </c>
      <c r="S520" s="39">
        <f t="shared" si="0"/>
        <v>9529.4522597812793</v>
      </c>
      <c r="T520" s="39">
        <f t="shared" si="0"/>
        <v>234438.7853888172</v>
      </c>
      <c r="U520" s="40">
        <f>SUM(U5:U519)</f>
        <v>3231.4754493987243</v>
      </c>
      <c r="V520" s="41">
        <f>SUM(V5:V170)+V171/10^6+SUM(V172:V519)</f>
        <v>0</v>
      </c>
      <c r="W520" s="41">
        <f>SUM(W5:W170)+W171/10^6+SUM(W172:W519)</f>
        <v>8022369.3466383489</v>
      </c>
      <c r="X520" s="41">
        <f>SUM(X5:X170)+X171/10^6+SUM(X172:X519)</f>
        <v>16679.527059658722</v>
      </c>
      <c r="Y520" s="42">
        <f>SUM(Y5:Y170)+Y171/10^6+SUM(Y172:Y519)</f>
        <v>2059.0819660846118</v>
      </c>
      <c r="Z520" s="43">
        <f>SUM(Z5:Z170)+Z171/10^6+SUM(Z172:Z519)</f>
        <v>17599974.476767901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93F91E26-3D2F-4101-A50A-57F54121673E}"/>
</file>

<file path=customXml/itemProps2.xml><?xml version="1.0" encoding="utf-8"?>
<ds:datastoreItem xmlns:ds="http://schemas.openxmlformats.org/officeDocument/2006/customXml" ds:itemID="{88B0C7CE-0AC2-4144-95F7-FC1E5DF53551}"/>
</file>

<file path=customXml/itemProps3.xml><?xml version="1.0" encoding="utf-8"?>
<ds:datastoreItem xmlns:ds="http://schemas.openxmlformats.org/officeDocument/2006/customXml" ds:itemID="{8357A921-AF86-4F3A-8C6C-77793AA966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2026-02-17T06:37:15Z</dcterms:created>
  <dcterms:modified xsi:type="dcterms:W3CDTF">2026-02-17T06:37:22Z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