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1" documentId="6_{8DC834D0-580A-4FA7-BD69-1C3B8EE3476B}" xr6:coauthVersionLast="47" xr6:coauthVersionMax="47" xr10:uidLastSave="{733A1D37-37E0-4AC0-AE95-93C17E55DF62}"/>
  <bookViews>
    <workbookView xWindow="2590" yWindow="580" windowWidth="14420" windowHeight="10000" tabRatio="897" xr2:uid="{00000000-000D-0000-FFFF-FFFF00000000}"/>
  </bookViews>
  <sheets>
    <sheet name="総括表9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<sst xmlns="http://schemas.openxmlformats.org/spreadsheetml/2006/main" count="545" uniqueCount="544">
  <si>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</si>
  <si>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</si>
  <si>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</si>
  <si>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</si>
  <si>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</si>
  <si>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</si>
  <si>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</si>
  <si>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</si>
  <si>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</si>
  <si>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</si>
  <si>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</si>
  <si>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</si>
  <si>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</si>
  <si>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</si>
  <si>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</si>
  <si>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</si>
  <si>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</si>
  <si>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</si>
  <si>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</si>
  <si>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</si>
  <si>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</si>
  <si>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</si>
  <si>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</si>
  <si>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</si>
  <si>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</si>
  <si>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</si>
  <si>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</si>
  <si>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</si>
  <si>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</si>
  <si>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</si>
  <si>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</si>
  <si>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</si>
  <si>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</si>
  <si>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</si>
  <si>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</si>
  <si>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</si>
  <si>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</si>
  <si>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</si>
  <si>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</si>
  <si>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</si>
  <si>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</si>
  <si>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</si>
  <si>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</si>
  <si>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</si>
  <si>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</si>
  <si>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</si>
  <si>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</si>
  <si>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</si>
  <si>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</si>
  <si>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</si>
  <si>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</si>
  <si>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</si>
  <si>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</si>
  <si>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</si>
  <si>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</si>
  <si>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</si>
  <si>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</si>
  <si>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</si>
  <si>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</si>
  <si>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</si>
  <si>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</si>
  <si>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</si>
  <si>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</si>
  <si>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</si>
  <si>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</si>
  <si>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</si>
  <si>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</si>
  <si>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</si>
  <si>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</si>
  <si>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</si>
  <si>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</si>
  <si>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</si>
  <si>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</si>
  <si>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</si>
  <si>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</si>
  <si>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</si>
  <si>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</si>
  <si>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</si>
  <si>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</si>
  <si>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</si>
  <si>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</si>
  <si>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</si>
  <si>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</si>
  <si>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</si>
  <si>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</si>
  <si>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</si>
  <si>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</si>
  <si>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</si>
  <si>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</si>
  <si>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</si>
  <si>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</si>
  <si>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</si>
  <si>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</si>
  <si>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</si>
  <si>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</si>
  <si>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</si>
  <si>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</si>
  <si>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</si>
  <si>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</si>
  <si>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</si>
  <si>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</si>
  <si>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</si>
  <si>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</si>
  <si>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</si>
  <si>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</si>
  <si>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</si>
  <si>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</si>
  <si>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</si>
  <si>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</si>
  <si>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</si>
  <si>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</si>
  <si>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</si>
  <si>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</si>
  <si>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</si>
  <si>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</si>
  <si>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</si>
  <si>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</si>
  <si>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</si>
  <si>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</si>
  <si>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</si>
  <si>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</si>
  <si>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</si>
  <si>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</si>
  <si>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</si>
  <si>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</si>
  <si>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</si>
  <si>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</si>
  <si>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</si>
  <si>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</si>
  <si>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</si>
  <si>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</si>
  <si>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</si>
  <si>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</si>
  <si>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</si>
  <si>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</si>
  <si>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</si>
  <si>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</si>
  <si>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</si>
  <si>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</si>
  <si>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</si>
  <si>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</si>
  <si>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</si>
  <si>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</si>
  <si>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</si>
  <si>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</si>
  <si>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</si>
  <si>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</si>
  <si>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</si>
  <si>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</si>
  <si>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</si>
  <si>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</si>
  <si>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</si>
  <si>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</si>
  <si>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</si>
  <si>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</si>
  <si>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</si>
  <si>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</si>
  <si>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</si>
  <si>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</si>
  <si>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</si>
  <si>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</si>
  <si>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</si>
  <si>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</si>
  <si>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</si>
  <si>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</si>
  <si>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</si>
  <si>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</si>
  <si>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</si>
  <si>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</si>
  <si>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</si>
  <si>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</si>
  <si>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</si>
  <si>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</si>
  <si>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</si>
  <si>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</si>
  <si>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</si>
  <si>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</si>
  <si>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</si>
  <si>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</si>
  <si>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</si>
  <si>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</si>
  <si>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</si>
  <si>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</si>
  <si>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</si>
  <si>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</si>
  <si>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</si>
  <si>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</si>
  <si>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</si>
  <si>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</si>
  <si>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</si>
  <si>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</si>
  <si>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</si>
  <si>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</si>
  <si>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</si>
  <si>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</si>
  <si>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</si>
  <si>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</si>
  <si>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</si>
  <si>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</si>
  <si>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</si>
  <si>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</si>
  <si>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</si>
  <si>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</si>
  <si>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</si>
  <si>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</si>
  <si>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</si>
  <si>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</si>
  <si>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</si>
  <si>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</si>
  <si>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</si>
  <si>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</si>
  <si>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</si>
  <si>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</si>
  <si>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</si>
  <si>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</si>
  <si>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</si>
  <si>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</si>
  <si>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</si>
  <si>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</si>
  <si>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</si>
  <si>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</si>
  <si>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</si>
  <si>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</si>
  <si>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</si>
  <si>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</si>
  <si>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</si>
  <si>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</si>
  <si>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</si>
  <si>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</si>
  <si>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</si>
  <si>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</si>
  <si>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</si>
  <si>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</si>
  <si>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</si>
  <si>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</si>
  <si>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</si>
  <si>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</si>
  <si>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</si>
  <si>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</si>
  <si>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</si>
  <si>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</si>
  <si>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</si>
  <si>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</si>
  <si>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</si>
  <si>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</si>
  <si>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</si>
  <si>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</si>
  <si>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</si>
  <si>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</si>
  <si>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</si>
  <si>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</si>
  <si>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</si>
  <si>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</si>
  <si>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</si>
  <si>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</si>
  <si>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</si>
  <si>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</si>
  <si>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</si>
  <si>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</si>
  <si>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</si>
  <si>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</si>
  <si>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</si>
  <si>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</si>
  <si>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</si>
  <si>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</si>
  <si>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</si>
  <si>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</si>
  <si>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</si>
  <si>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</si>
  <si>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</si>
  <si>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</si>
  <si>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</si>
  <si>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</si>
  <si>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</si>
  <si>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</si>
  <si>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</si>
  <si>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</si>
  <si>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</si>
  <si>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</si>
  <si>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</si>
  <si>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</si>
  <si>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</si>
  <si>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</si>
  <si>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</si>
  <si>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</si>
  <si>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</si>
  <si>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</si>
  <si>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</si>
  <si>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</si>
  <si>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</si>
  <si>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</si>
  <si>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</si>
  <si>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</si>
  <si>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</si>
  <si>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</si>
  <si>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</si>
  <si>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</si>
  <si>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</si>
  <si>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</si>
  <si>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</si>
  <si>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</si>
  <si>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</si>
  <si>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</si>
  <si>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</si>
  <si>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</si>
  <si>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</si>
  <si>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</si>
  <si>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</si>
  <si>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</si>
  <si>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</si>
  <si>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</si>
  <si>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</si>
  <si>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</si>
  <si>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</si>
  <si>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</si>
  <si>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</si>
  <si>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</si>
  <si>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</si>
  <si>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</si>
  <si>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</si>
  <si>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</si>
  <si>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</si>
  <si>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</si>
  <si>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</si>
  <si>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</si>
  <si>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</si>
  <si>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</si>
  <si>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</si>
  <si>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</si>
  <si>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</si>
  <si>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</si>
  <si>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</si>
  <si>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</si>
  <si>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</si>
  <si>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</si>
  <si>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</si>
  <si>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</si>
  <si>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</si>
  <si>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</si>
  <si>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</si>
  <si>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</si>
  <si>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</si>
  <si>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</si>
  <si>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</si>
  <si>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</si>
  <si>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</si>
  <si>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</si>
  <si>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</si>
  <si>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</si>
  <si>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</si>
  <si>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</si>
  <si>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</si>
  <si>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</si>
  <si>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</si>
  <si>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</si>
  <si>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</si>
  <si>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</si>
  <si>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</si>
  <si>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</si>
  <si>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</si>
  <si>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</si>
  <si>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</si>
  <si>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</si>
  <si>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</si>
  <si>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</si>
  <si>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</si>
  <si>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</si>
  <si>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</si>
  <si>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</si>
  <si>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</si>
  <si>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</si>
  <si>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</si>
  <si>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</si>
  <si>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</si>
  <si>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</si>
  <si>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</si>
  <si>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</si>
  <si>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</si>
  <si>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</si>
  <si>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</si>
  <si>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</si>
  <si>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</si>
  <si>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</si>
  <si>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</si>
  <si>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</si>
  <si>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</si>
  <si>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</si>
  <si>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</si>
  <si>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</si>
  <si>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</si>
  <si>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</si>
  <si>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</si>
  <si>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</si>
  <si>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</si>
  <si>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</si>
  <si>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</si>
  <si>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</si>
  <si>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</si>
  <si>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</si>
  <si>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</si>
  <si>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</si>
  <si>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</si>
  <si>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</si>
  <si>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</si>
  <si>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</si>
  <si>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</si>
  <si>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</si>
  <si>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</si>
  <si>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</si>
  <si>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</si>
  <si>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</si>
  <si>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</si>
  <si>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</si>
  <si>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</si>
  <si>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</si>
  <si>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</si>
  <si>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</si>
  <si>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</si>
  <si>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</si>
  <si>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</si>
  <si>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</si>
  <si>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</si>
  <si>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</si>
  <si>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</si>
  <si>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</si>
  <si>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</si>
  <si>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</si>
  <si>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</si>
  <si>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</si>
  <si>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</si>
  <si>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</si>
  <si>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</si>
  <si>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</si>
  <si>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</si>
  <si>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</si>
  <si>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</si>
  <si>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</si>
  <si>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</si>
  <si>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</si>
  <si>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</si>
  <si>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</si>
  <si>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</si>
  <si>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</si>
  <si>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</si>
  <si>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</si>
  <si>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</si>
  <si>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</si>
  <si>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</si>
  <si>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</si>
  <si>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</si>
  <si>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</si>
  <si>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</si>
  <si>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</si>
  <si>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</si>
  <si>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</si>
  <si>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</si>
  <si>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</si>
  <si>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</si>
  <si>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</si>
  <si>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</si>
  <si>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</si>
  <si>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</si>
  <si>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</si>
  <si>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</si>
  <si>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</si>
  <si>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</si>
  <si>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</si>
  <si>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</si>
  <si>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</si>
  <si>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</si>
  <si>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</si>
  <si>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</si>
  <si>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</si>
  <si>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</si>
  <si>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</si>
  <si>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</si>
  <si>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</si>
  <si>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</si>
  <si>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</si>
  <si>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</si>
  <si>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</si>
  <si>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</si>
  <si>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</si>
  <si>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</si>
  <si>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</si>
  <si>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</si>
  <si>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</si>
  <si>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</si>
  <si>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</si>
  <si>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</si>
  <si>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</si>
  <si>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</si>
  <si>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</si>
  <si>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</si>
  <si>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</si>
  <si>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</si>
  <si>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</si>
  <si>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</si>
  <si>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</si>
  <si>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</si>
  <si>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</si>
  <si>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</si>
  <si>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</si>
  <si>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</si>
  <si>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</si>
  <si>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</si>
  <si>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</si>
  <si>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</si>
  <si>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</si>
  <si>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</si>
  <si>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</si>
  <si>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</si>
  <si>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</si>
  <si>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</si>
  <si>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</si>
  <si>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</si>
  <si>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</si>
  <si>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</si>
  <si>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</si>
  <si>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</si>
  <si>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</si>
  <si>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</si>
  <si>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</si>
  <si>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</si>
  <si>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</si>
  <si>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</si>
  <si>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</si>
  <si>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</si>
  <si>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</si>
  <si>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</si>
  <si>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</si>
  <si>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</si>
  <si>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</si>
  <si>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</si>
  <si>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</si>
  <si>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</si>
  <si>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</si>
  <si>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</si>
  <si>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</si>
  <si>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</si>
  <si>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</si>
  <si>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</si>
  <si>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総括表9　排出源別・対象化学物質別の排出量推計結果（2024年度：栃木県）［１．対象業種を営む事業者からのすそ切り以下～23.産業廃棄物焼却施設］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</si>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</sst>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9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8" t="s">
        <v>542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</row>
    <row r="2" spans="1:26" ht="13.5" customHeight="1" x14ac:dyDescent="0.2">
      <c r="A2" s="59" t="s">
        <v>0</v>
      </c>
      <c r="B2" s="59"/>
      <c r="C2" s="60" t="s">
        <v>25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2"/>
    </row>
    <row r="3" spans="1:26" ht="13.5" customHeight="1" x14ac:dyDescent="0.2">
      <c r="A3" s="63" t="s">
        <v>540</v>
      </c>
      <c r="B3" s="65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7" t="s">
        <v>2</v>
      </c>
    </row>
    <row r="4" spans="1:26" ht="39" x14ac:dyDescent="0.2">
      <c r="A4" s="64"/>
      <c r="B4" s="66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8"/>
    </row>
    <row r="5" spans="1:26" x14ac:dyDescent="0.2">
      <c r="A5" s="8">
        <v>1</v>
      </c>
      <c r="B5" s="7" t="s">
        <v>26</v>
      </c>
      <c r="C5" s="8">
        <v>117.49715376687419</v>
      </c>
      <c r="D5" s="16">
        <v>4.8000000003000007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77.580372688852961</v>
      </c>
      <c r="X5" s="10">
        <v>17.769085230419073</v>
      </c>
      <c r="Y5" s="11">
        <v>482.89053801544537</v>
      </c>
      <c r="Z5" s="12">
        <v>700.53714970189162</v>
      </c>
    </row>
    <row r="6" spans="1:26" x14ac:dyDescent="0.2">
      <c r="A6" s="8">
        <v>2</v>
      </c>
      <c r="B6" s="7" t="s">
        <v>27</v>
      </c>
      <c r="C6" s="14">
        <v>1.2209513936279899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0.21262623312528051</v>
      </c>
      <c r="X6" s="10"/>
      <c r="Y6" s="11"/>
      <c r="Z6" s="21">
        <v>1.4335776267532703</v>
      </c>
    </row>
    <row r="7" spans="1:26" x14ac:dyDescent="0.2">
      <c r="A7" s="8">
        <v>3</v>
      </c>
      <c r="B7" s="7" t="s">
        <v>28</v>
      </c>
      <c r="C7" s="8">
        <v>16.896236710873232</v>
      </c>
      <c r="D7" s="9"/>
      <c r="E7" s="9"/>
      <c r="F7" s="9">
        <v>307.89307009085599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0.11926743080798502</v>
      </c>
      <c r="X7" s="10"/>
      <c r="Y7" s="11"/>
      <c r="Z7" s="12">
        <v>324.90857423253721</v>
      </c>
    </row>
    <row r="8" spans="1:26" x14ac:dyDescent="0.2">
      <c r="A8" s="8">
        <v>4</v>
      </c>
      <c r="B8" s="7" t="s">
        <v>29</v>
      </c>
      <c r="C8" s="8">
        <v>16.882795991612838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6.8911440331490487E-3</v>
      </c>
      <c r="X8" s="10"/>
      <c r="Y8" s="11"/>
      <c r="Z8" s="12">
        <v>16.889687135645985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307.89307009085599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307.89307009085599</v>
      </c>
    </row>
    <row r="10" spans="1:26" x14ac:dyDescent="0.2">
      <c r="A10" s="8">
        <v>7</v>
      </c>
      <c r="B10" s="7" t="s">
        <v>113</v>
      </c>
      <c r="C10" s="8">
        <v>51.72991182108759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9.7344817500653616E-2</v>
      </c>
      <c r="X10" s="10"/>
      <c r="Y10" s="11"/>
      <c r="Z10" s="12">
        <v>51.827256638588246</v>
      </c>
    </row>
    <row r="11" spans="1:26" x14ac:dyDescent="0.2">
      <c r="A11" s="8">
        <v>8</v>
      </c>
      <c r="B11" s="7" t="s">
        <v>30</v>
      </c>
      <c r="C11" s="17">
        <v>5.5381815900849965E-2</v>
      </c>
      <c r="D11" s="9"/>
      <c r="E11" s="9"/>
      <c r="F11" s="9">
        <v>307.89307009085599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2.1087695589115749E-3</v>
      </c>
      <c r="X11" s="10"/>
      <c r="Y11" s="11"/>
      <c r="Z11" s="12">
        <v>307.95056067631572</v>
      </c>
    </row>
    <row r="12" spans="1:26" x14ac:dyDescent="0.2">
      <c r="A12" s="8">
        <v>9</v>
      </c>
      <c r="B12" s="7" t="s">
        <v>31</v>
      </c>
      <c r="C12" s="14">
        <v>1.778676421068299</v>
      </c>
      <c r="D12" s="9"/>
      <c r="E12" s="9"/>
      <c r="F12" s="9"/>
      <c r="G12" s="9"/>
      <c r="H12" s="9"/>
      <c r="I12" s="9"/>
      <c r="J12" s="9"/>
      <c r="K12" s="9"/>
      <c r="L12" s="9">
        <v>122.89088626226558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0.47144041164886752</v>
      </c>
      <c r="X12" s="10"/>
      <c r="Y12" s="11"/>
      <c r="Z12" s="12">
        <v>125.14100309498275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65.484692113755031</v>
      </c>
      <c r="L13" s="9">
        <v>397.75128488258582</v>
      </c>
      <c r="M13" s="9">
        <v>486.42316836794754</v>
      </c>
      <c r="N13" s="9">
        <v>10.24360903452718</v>
      </c>
      <c r="O13" s="9">
        <v>901.74348226240227</v>
      </c>
      <c r="P13" s="9">
        <v>13.454153305878933</v>
      </c>
      <c r="Q13" s="9">
        <v>32.475209506599775</v>
      </c>
      <c r="R13" s="9"/>
      <c r="S13" s="9"/>
      <c r="T13" s="9"/>
      <c r="U13" s="9"/>
      <c r="V13" s="10"/>
      <c r="W13" s="10"/>
      <c r="X13" s="10"/>
      <c r="Y13" s="11"/>
      <c r="Z13" s="12">
        <v>1907.5755994736965</v>
      </c>
    </row>
    <row r="14" spans="1:26" x14ac:dyDescent="0.2">
      <c r="A14" s="8">
        <v>12</v>
      </c>
      <c r="B14" s="7" t="s">
        <v>33</v>
      </c>
      <c r="C14" s="14">
        <v>1.4227598453942005</v>
      </c>
      <c r="D14" s="9"/>
      <c r="E14" s="9"/>
      <c r="F14" s="9"/>
      <c r="G14" s="9"/>
      <c r="H14" s="9"/>
      <c r="I14" s="9"/>
      <c r="J14" s="9"/>
      <c r="K14" s="9">
        <v>497.90601686963436</v>
      </c>
      <c r="L14" s="9">
        <v>2184.5313127129029</v>
      </c>
      <c r="M14" s="9">
        <v>10245.434689246877</v>
      </c>
      <c r="N14" s="9">
        <v>48.182261771587051</v>
      </c>
      <c r="O14" s="9">
        <v>3958.0532348050483</v>
      </c>
      <c r="P14" s="9">
        <v>83.071404689147386</v>
      </c>
      <c r="Q14" s="9">
        <v>43.300279342133045</v>
      </c>
      <c r="R14" s="9"/>
      <c r="S14" s="9"/>
      <c r="T14" s="9"/>
      <c r="U14" s="9"/>
      <c r="V14" s="10"/>
      <c r="W14" s="15">
        <v>0.44717160510025661</v>
      </c>
      <c r="X14" s="10"/>
      <c r="Y14" s="11">
        <v>630.54471775240006</v>
      </c>
      <c r="Z14" s="12">
        <v>17692.893848640226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0.23355726764882329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3.992247318900557E-3</v>
      </c>
      <c r="X17" s="10"/>
      <c r="Y17" s="11"/>
      <c r="Z17" s="23">
        <v>0.23754951496772383</v>
      </c>
    </row>
    <row r="18" spans="1:26" x14ac:dyDescent="0.2">
      <c r="A18" s="8">
        <v>20</v>
      </c>
      <c r="B18" s="7" t="s">
        <v>364</v>
      </c>
      <c r="C18" s="8">
        <v>307.50030195633497</v>
      </c>
      <c r="D18" s="9"/>
      <c r="E18" s="31">
        <v>2.2367199815335949E-2</v>
      </c>
      <c r="F18" s="9"/>
      <c r="G18" s="9"/>
      <c r="H18" s="9"/>
      <c r="I18" s="9">
        <v>84745.423362414003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30250.693215233401</v>
      </c>
      <c r="X18" s="10"/>
      <c r="Y18" s="11"/>
      <c r="Z18" s="12">
        <v>115303.63924680356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110.2</v>
      </c>
      <c r="E20" s="9">
        <v>109.79094593827328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219.99094593827328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>
        <v>150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>
        <v>150</v>
      </c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8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8</v>
      </c>
    </row>
    <row r="26" spans="1:26" ht="39" x14ac:dyDescent="0.2">
      <c r="A26" s="8">
        <v>30</v>
      </c>
      <c r="B26" s="7" t="s">
        <v>367</v>
      </c>
      <c r="C26" s="8">
        <v>12767.349301012278</v>
      </c>
      <c r="D26" s="9">
        <v>3400.3000000168108</v>
      </c>
      <c r="E26" s="9">
        <v>15.837148355294438</v>
      </c>
      <c r="F26" s="9"/>
      <c r="G26" s="9"/>
      <c r="H26" s="9"/>
      <c r="I26" s="9">
        <v>73785.093962907369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30302.231517762131</v>
      </c>
      <c r="X26" s="10"/>
      <c r="Y26" s="11"/>
      <c r="Z26" s="12">
        <v>120270.81193005388</v>
      </c>
    </row>
    <row r="27" spans="1:26" x14ac:dyDescent="0.2">
      <c r="A27" s="8">
        <v>31</v>
      </c>
      <c r="B27" s="7" t="s">
        <v>36</v>
      </c>
      <c r="C27" s="8">
        <v>100.37264446787717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251.066094571235</v>
      </c>
      <c r="X27" s="10"/>
      <c r="Y27" s="11">
        <v>13.576326045973419</v>
      </c>
      <c r="Z27" s="12">
        <v>365.01506508508561</v>
      </c>
    </row>
    <row r="28" spans="1:26" x14ac:dyDescent="0.2">
      <c r="A28" s="8">
        <v>32</v>
      </c>
      <c r="B28" s="7" t="s">
        <v>116</v>
      </c>
      <c r="C28" s="47">
        <v>7.4041063789993746E-4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7.4041063789993746E-4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1.7223889377843875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1.7223889377843875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323.19150969565789</v>
      </c>
      <c r="L31" s="9">
        <v>3452.9463260138068</v>
      </c>
      <c r="M31" s="9">
        <v>2024.4401291390543</v>
      </c>
      <c r="N31" s="9"/>
      <c r="O31" s="9">
        <v>271.37138046895825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6071.9493453174764</v>
      </c>
    </row>
    <row r="32" spans="1:26" x14ac:dyDescent="0.2">
      <c r="A32" s="8">
        <v>37</v>
      </c>
      <c r="B32" s="7" t="s">
        <v>369</v>
      </c>
      <c r="C32" s="30">
        <v>0.12352108245424982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1.6744719370358261</v>
      </c>
      <c r="X32" s="10"/>
      <c r="Y32" s="11"/>
      <c r="Z32" s="21">
        <v>1.7979930194900759</v>
      </c>
    </row>
    <row r="33" spans="1:26" x14ac:dyDescent="0.2">
      <c r="A33" s="8">
        <v>40</v>
      </c>
      <c r="B33" s="7" t="s">
        <v>176</v>
      </c>
      <c r="C33" s="8"/>
      <c r="D33" s="9">
        <v>360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360</v>
      </c>
    </row>
    <row r="34" spans="1:26" x14ac:dyDescent="0.2">
      <c r="A34" s="8">
        <v>41</v>
      </c>
      <c r="B34" s="7" t="s">
        <v>177</v>
      </c>
      <c r="C34" s="8"/>
      <c r="D34" s="9">
        <v>872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872</v>
      </c>
    </row>
    <row r="35" spans="1:26" x14ac:dyDescent="0.2">
      <c r="A35" s="8">
        <v>44</v>
      </c>
      <c r="B35" s="7" t="s">
        <v>117</v>
      </c>
      <c r="C35" s="47">
        <v>3.1979150037328918E-4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8.0470275953455642E-2</v>
      </c>
      <c r="Z35" s="18">
        <v>8.0790067453828926E-2</v>
      </c>
    </row>
    <row r="36" spans="1:26" x14ac:dyDescent="0.2">
      <c r="A36" s="8">
        <v>46</v>
      </c>
      <c r="B36" s="7" t="s">
        <v>178</v>
      </c>
      <c r="C36" s="8"/>
      <c r="D36" s="9">
        <v>231.00000000000003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231.00000000000003</v>
      </c>
    </row>
    <row r="37" spans="1:26" x14ac:dyDescent="0.2">
      <c r="A37" s="8">
        <v>47</v>
      </c>
      <c r="B37" s="7" t="s">
        <v>179</v>
      </c>
      <c r="C37" s="8"/>
      <c r="D37" s="9">
        <v>526.99999997999998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526.99999997999998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3708.2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3708.2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560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560</v>
      </c>
    </row>
    <row r="42" spans="1:26" x14ac:dyDescent="0.2">
      <c r="A42" s="8">
        <v>53</v>
      </c>
      <c r="B42" s="7" t="s">
        <v>39</v>
      </c>
      <c r="C42" s="8">
        <v>85710.912670533769</v>
      </c>
      <c r="D42" s="9">
        <v>10718.960000202514</v>
      </c>
      <c r="E42" s="9">
        <v>52.334030367607383</v>
      </c>
      <c r="F42" s="9"/>
      <c r="G42" s="9">
        <v>66193.607663615927</v>
      </c>
      <c r="H42" s="9"/>
      <c r="I42" s="9"/>
      <c r="J42" s="9"/>
      <c r="K42" s="9">
        <v>463.19967708081322</v>
      </c>
      <c r="L42" s="9"/>
      <c r="M42" s="9">
        <v>13926.020137373584</v>
      </c>
      <c r="N42" s="9">
        <v>575.62071867766872</v>
      </c>
      <c r="O42" s="9">
        <v>629.50133916381014</v>
      </c>
      <c r="P42" s="9">
        <v>921.65173342801177</v>
      </c>
      <c r="Q42" s="9">
        <v>10.825069835533261</v>
      </c>
      <c r="R42" s="9"/>
      <c r="S42" s="9"/>
      <c r="T42" s="9"/>
      <c r="U42" s="9"/>
      <c r="V42" s="10"/>
      <c r="W42" s="10">
        <v>64.694617268197661</v>
      </c>
      <c r="X42" s="10"/>
      <c r="Y42" s="11">
        <v>89.103702174039597</v>
      </c>
      <c r="Z42" s="12">
        <v>179356.43135972146</v>
      </c>
    </row>
    <row r="43" spans="1:26" x14ac:dyDescent="0.2">
      <c r="A43" s="8">
        <v>54</v>
      </c>
      <c r="B43" s="7" t="s">
        <v>183</v>
      </c>
      <c r="C43" s="8"/>
      <c r="D43" s="9">
        <v>1201.5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1201.5</v>
      </c>
    </row>
    <row r="44" spans="1:26" x14ac:dyDescent="0.2">
      <c r="A44" s="8">
        <v>56</v>
      </c>
      <c r="B44" s="7" t="s">
        <v>40</v>
      </c>
      <c r="C44" s="8">
        <v>193.64573173448184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138.8900120707402</v>
      </c>
      <c r="X44" s="10"/>
      <c r="Y44" s="11"/>
      <c r="Z44" s="12">
        <v>332.53574380522207</v>
      </c>
    </row>
    <row r="45" spans="1:26" x14ac:dyDescent="0.2">
      <c r="A45" s="8">
        <v>57</v>
      </c>
      <c r="B45" s="7" t="s">
        <v>41</v>
      </c>
      <c r="C45" s="8">
        <v>1498.0824439109776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0.17690728613669962</v>
      </c>
      <c r="X45" s="10"/>
      <c r="Y45" s="11"/>
      <c r="Z45" s="12">
        <v>1498.2593511971143</v>
      </c>
    </row>
    <row r="46" spans="1:26" x14ac:dyDescent="0.2">
      <c r="A46" s="8">
        <v>58</v>
      </c>
      <c r="B46" s="7" t="s">
        <v>42</v>
      </c>
      <c r="C46" s="8">
        <v>426.67472394566312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0.52902621548301687</v>
      </c>
      <c r="X46" s="10"/>
      <c r="Y46" s="11"/>
      <c r="Z46" s="12">
        <v>427.20375016114616</v>
      </c>
    </row>
    <row r="47" spans="1:26" x14ac:dyDescent="0.2">
      <c r="A47" s="8">
        <v>59</v>
      </c>
      <c r="B47" s="7" t="s">
        <v>43</v>
      </c>
      <c r="C47" s="14">
        <v>2.2214077492839288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0.44166896236951747</v>
      </c>
      <c r="X47" s="10"/>
      <c r="Y47" s="11"/>
      <c r="Z47" s="21">
        <v>2.6630767116534462</v>
      </c>
    </row>
    <row r="48" spans="1:26" x14ac:dyDescent="0.2">
      <c r="A48" s="8">
        <v>61</v>
      </c>
      <c r="B48" s="7" t="s">
        <v>184</v>
      </c>
      <c r="C48" s="8"/>
      <c r="D48" s="9">
        <v>150.00000002250002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150.00000002250002</v>
      </c>
    </row>
    <row r="49" spans="1:26" x14ac:dyDescent="0.2">
      <c r="A49" s="8">
        <v>62</v>
      </c>
      <c r="B49" s="7" t="s">
        <v>185</v>
      </c>
      <c r="C49" s="8"/>
      <c r="D49" s="9">
        <v>3296.0000001516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>
        <v>0.99909854655151831</v>
      </c>
      <c r="X49" s="10"/>
      <c r="Y49" s="11"/>
      <c r="Z49" s="12">
        <v>3296.9990986981516</v>
      </c>
    </row>
    <row r="50" spans="1:26" x14ac:dyDescent="0.2">
      <c r="A50" s="8">
        <v>63</v>
      </c>
      <c r="B50" s="7" t="s">
        <v>186</v>
      </c>
      <c r="C50" s="8"/>
      <c r="D50" s="9">
        <v>3063.3999997375004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3063.3999997375004</v>
      </c>
    </row>
    <row r="51" spans="1:26" x14ac:dyDescent="0.2">
      <c r="A51" s="8">
        <v>64</v>
      </c>
      <c r="B51" s="7" t="s">
        <v>187</v>
      </c>
      <c r="C51" s="8"/>
      <c r="D51" s="9">
        <v>1385.1600000148458</v>
      </c>
      <c r="E51" s="9">
        <v>62.335313417710502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1447.4953134325563</v>
      </c>
    </row>
    <row r="52" spans="1:26" x14ac:dyDescent="0.2">
      <c r="A52" s="8">
        <v>65</v>
      </c>
      <c r="B52" s="7" t="s">
        <v>118</v>
      </c>
      <c r="C52" s="30">
        <v>0.21417281560056922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0.21417281560056922</v>
      </c>
    </row>
    <row r="53" spans="1:26" x14ac:dyDescent="0.2">
      <c r="A53" s="8">
        <v>66</v>
      </c>
      <c r="B53" s="7" t="s">
        <v>371</v>
      </c>
      <c r="C53" s="8">
        <v>16.115320627416796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16.115320627416796</v>
      </c>
    </row>
    <row r="54" spans="1:26" x14ac:dyDescent="0.2">
      <c r="A54" s="8">
        <v>68</v>
      </c>
      <c r="B54" s="7" t="s">
        <v>188</v>
      </c>
      <c r="C54" s="17">
        <v>7.3580269719939931E-2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7.3580269719939931E-2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0.45485144685187368</v>
      </c>
      <c r="D56" s="9">
        <v>16.8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3.6097523862164201E-4</v>
      </c>
      <c r="X56" s="10"/>
      <c r="Y56" s="11"/>
      <c r="Z56" s="12">
        <v>17.255212422090494</v>
      </c>
    </row>
    <row r="57" spans="1:26" ht="26" x14ac:dyDescent="0.2">
      <c r="A57" s="8">
        <v>74</v>
      </c>
      <c r="B57" s="7" t="s">
        <v>374</v>
      </c>
      <c r="C57" s="14">
        <v>1.2412817305288062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1.2412817305288062</v>
      </c>
    </row>
    <row r="58" spans="1:26" x14ac:dyDescent="0.2">
      <c r="A58" s="8">
        <v>75</v>
      </c>
      <c r="B58" s="7" t="s">
        <v>44</v>
      </c>
      <c r="C58" s="17">
        <v>4.7101842217442617E-2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2.9997757843135887E-2</v>
      </c>
      <c r="X58" s="10">
        <v>12.516148362260788</v>
      </c>
      <c r="Y58" s="20">
        <v>2.6573381522594794</v>
      </c>
      <c r="Z58" s="12">
        <v>15.250586114580845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104853.63308505798</v>
      </c>
      <c r="D61" s="9">
        <v>10549.03000017914</v>
      </c>
      <c r="E61" s="9">
        <v>110.28210485390218</v>
      </c>
      <c r="F61" s="9">
        <v>684.77215606222728</v>
      </c>
      <c r="G61" s="9">
        <v>128375.24032949284</v>
      </c>
      <c r="H61" s="9"/>
      <c r="I61" s="9"/>
      <c r="J61" s="9"/>
      <c r="K61" s="9">
        <v>1802.1870511225152</v>
      </c>
      <c r="L61" s="9"/>
      <c r="M61" s="9">
        <v>58094.330332381978</v>
      </c>
      <c r="N61" s="9">
        <v>2186.2088977437711</v>
      </c>
      <c r="O61" s="9">
        <v>2941.0951857588589</v>
      </c>
      <c r="P61" s="9">
        <v>2183.1931897639779</v>
      </c>
      <c r="Q61" s="9">
        <v>43.300279342133045</v>
      </c>
      <c r="R61" s="9"/>
      <c r="S61" s="9"/>
      <c r="T61" s="9"/>
      <c r="U61" s="9"/>
      <c r="V61" s="10"/>
      <c r="W61" s="10">
        <v>33.226227260222323</v>
      </c>
      <c r="X61" s="10"/>
      <c r="Y61" s="11">
        <v>460.73270380557125</v>
      </c>
      <c r="Z61" s="12">
        <v>312317.23154282512</v>
      </c>
    </row>
    <row r="62" spans="1:26" x14ac:dyDescent="0.2">
      <c r="A62" s="8">
        <v>81</v>
      </c>
      <c r="B62" s="7" t="s">
        <v>46</v>
      </c>
      <c r="C62" s="47">
        <v>2.2694266256940613E-4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2.2694266256940613E-4</v>
      </c>
    </row>
    <row r="63" spans="1:26" x14ac:dyDescent="0.2">
      <c r="A63" s="8">
        <v>82</v>
      </c>
      <c r="B63" s="7" t="s">
        <v>47</v>
      </c>
      <c r="C63" s="8">
        <v>24.914487572347156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24.580266116769753</v>
      </c>
      <c r="X63" s="10"/>
      <c r="Y63" s="20">
        <v>2.8875610441864055</v>
      </c>
      <c r="Z63" s="12">
        <v>52.382314733303311</v>
      </c>
    </row>
    <row r="64" spans="1:26" x14ac:dyDescent="0.2">
      <c r="A64" s="8">
        <v>83</v>
      </c>
      <c r="B64" s="7" t="s">
        <v>48</v>
      </c>
      <c r="C64" s="8">
        <v>1441.8819740712422</v>
      </c>
      <c r="D64" s="16">
        <v>1.7000000000000002</v>
      </c>
      <c r="E64" s="16">
        <v>9.5187405387359227</v>
      </c>
      <c r="F64" s="9"/>
      <c r="G64" s="9"/>
      <c r="H64" s="9"/>
      <c r="I64" s="9"/>
      <c r="J64" s="9"/>
      <c r="K64" s="9">
        <v>39.655003007393347</v>
      </c>
      <c r="L64" s="9"/>
      <c r="M64" s="9">
        <v>499.75297644048999</v>
      </c>
      <c r="N64" s="9"/>
      <c r="O64" s="9">
        <v>33.296768590086508</v>
      </c>
      <c r="P64" s="9"/>
      <c r="Q64" s="9"/>
      <c r="R64" s="9"/>
      <c r="S64" s="9"/>
      <c r="T64" s="9"/>
      <c r="U64" s="9"/>
      <c r="V64" s="10"/>
      <c r="W64" s="13">
        <v>2.213116613309944</v>
      </c>
      <c r="X64" s="10"/>
      <c r="Y64" s="11"/>
      <c r="Z64" s="12">
        <v>2028.0185792612581</v>
      </c>
    </row>
    <row r="65" spans="1:26" x14ac:dyDescent="0.2">
      <c r="A65" s="8">
        <v>84</v>
      </c>
      <c r="B65" s="7" t="s">
        <v>49</v>
      </c>
      <c r="C65" s="30">
        <v>0.11601556503399191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9.9912323924784188E-3</v>
      </c>
      <c r="X65" s="10"/>
      <c r="Y65" s="11"/>
      <c r="Z65" s="23">
        <v>0.12600679742647033</v>
      </c>
    </row>
    <row r="66" spans="1:26" x14ac:dyDescent="0.2">
      <c r="A66" s="8">
        <v>85</v>
      </c>
      <c r="B66" s="7" t="s">
        <v>50</v>
      </c>
      <c r="C66" s="14">
        <v>5.6815115899603992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0.27071396404129922</v>
      </c>
      <c r="X66" s="10"/>
      <c r="Y66" s="11"/>
      <c r="Z66" s="21">
        <v>5.9522255540016982</v>
      </c>
    </row>
    <row r="67" spans="1:26" x14ac:dyDescent="0.2">
      <c r="A67" s="8">
        <v>86</v>
      </c>
      <c r="B67" s="7" t="s">
        <v>51</v>
      </c>
      <c r="C67" s="8">
        <v>26.606740586628703</v>
      </c>
      <c r="D67" s="9"/>
      <c r="E67" s="9">
        <v>41.551439600337758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4.6174605088373895</v>
      </c>
      <c r="X67" s="10"/>
      <c r="Y67" s="11"/>
      <c r="Z67" s="12">
        <v>72.775640695803844</v>
      </c>
    </row>
    <row r="68" spans="1:26" x14ac:dyDescent="0.2">
      <c r="A68" s="8">
        <v>87</v>
      </c>
      <c r="B68" s="7" t="s">
        <v>52</v>
      </c>
      <c r="C68" s="14">
        <v>8.1725157467847627</v>
      </c>
      <c r="D68" s="9"/>
      <c r="E68" s="31">
        <v>5.8471734950327051E-2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3">
        <v>5.063382716273205</v>
      </c>
      <c r="X68" s="10">
        <v>47.882799928155627</v>
      </c>
      <c r="Y68" s="20">
        <v>7.0086361946794726</v>
      </c>
      <c r="Z68" s="12">
        <v>68.185806320843398</v>
      </c>
    </row>
    <row r="69" spans="1:26" x14ac:dyDescent="0.2">
      <c r="A69" s="8">
        <v>88</v>
      </c>
      <c r="B69" s="7" t="s">
        <v>53</v>
      </c>
      <c r="C69" s="14">
        <v>1.9304348787699834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1.9304348787699834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2050.8000000000002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2050.8000000000002</v>
      </c>
    </row>
    <row r="72" spans="1:26" x14ac:dyDescent="0.2">
      <c r="A72" s="8">
        <v>91</v>
      </c>
      <c r="B72" s="7" t="s">
        <v>190</v>
      </c>
      <c r="C72" s="8"/>
      <c r="D72" s="9">
        <v>189.99999999699997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189.99999999699997</v>
      </c>
    </row>
    <row r="73" spans="1:26" x14ac:dyDescent="0.2">
      <c r="A73" s="8">
        <v>92</v>
      </c>
      <c r="B73" s="7" t="s">
        <v>191</v>
      </c>
      <c r="C73" s="8"/>
      <c r="D73" s="9">
        <v>237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237</v>
      </c>
    </row>
    <row r="74" spans="1:26" x14ac:dyDescent="0.2">
      <c r="A74" s="8">
        <v>93</v>
      </c>
      <c r="B74" s="7" t="s">
        <v>192</v>
      </c>
      <c r="C74" s="8"/>
      <c r="D74" s="9">
        <v>3125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3125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0.39822116443200006</v>
      </c>
      <c r="Y75" s="11"/>
      <c r="Z75" s="23">
        <v>0.39822116443200006</v>
      </c>
    </row>
    <row r="76" spans="1:26" x14ac:dyDescent="0.2">
      <c r="A76" s="8">
        <v>95</v>
      </c>
      <c r="B76" s="7" t="s">
        <v>194</v>
      </c>
      <c r="C76" s="8"/>
      <c r="D76" s="9">
        <v>696.50000001264004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696.50000001264004</v>
      </c>
    </row>
    <row r="77" spans="1:26" x14ac:dyDescent="0.2">
      <c r="A77" s="8">
        <v>96</v>
      </c>
      <c r="B77" s="7" t="s">
        <v>195</v>
      </c>
      <c r="C77" s="8"/>
      <c r="D77" s="9">
        <v>101.03499999717314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101.03499999717314</v>
      </c>
    </row>
    <row r="78" spans="1:26" x14ac:dyDescent="0.2">
      <c r="A78" s="8">
        <v>98</v>
      </c>
      <c r="B78" s="7" t="s">
        <v>119</v>
      </c>
      <c r="C78" s="30">
        <v>0.24497197045990365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3.3018988047460592E-4</v>
      </c>
      <c r="X78" s="10"/>
      <c r="Y78" s="11"/>
      <c r="Z78" s="23">
        <v>0.24530216034037827</v>
      </c>
    </row>
    <row r="79" spans="1:26" x14ac:dyDescent="0.2">
      <c r="A79" s="8">
        <v>100</v>
      </c>
      <c r="B79" s="7" t="s">
        <v>196</v>
      </c>
      <c r="C79" s="8"/>
      <c r="D79" s="9">
        <v>6255.1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6255.1</v>
      </c>
    </row>
    <row r="80" spans="1:26" x14ac:dyDescent="0.2">
      <c r="A80" s="8">
        <v>101</v>
      </c>
      <c r="B80" s="7" t="s">
        <v>197</v>
      </c>
      <c r="C80" s="8"/>
      <c r="D80" s="9">
        <v>1725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1725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5118.4192539082069</v>
      </c>
      <c r="U81" s="9"/>
      <c r="V81" s="10"/>
      <c r="W81" s="10"/>
      <c r="X81" s="10"/>
      <c r="Y81" s="11"/>
      <c r="Z81" s="12">
        <v>5118.4192539082069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6877.413084301701</v>
      </c>
      <c r="U82" s="9"/>
      <c r="V82" s="10"/>
      <c r="W82" s="10"/>
      <c r="X82" s="10"/>
      <c r="Y82" s="11"/>
      <c r="Z82" s="12">
        <v>6877.413084301701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10832.449999792501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10832.449999792501</v>
      </c>
    </row>
    <row r="86" spans="1:26" x14ac:dyDescent="0.2">
      <c r="A86" s="8">
        <v>113</v>
      </c>
      <c r="B86" s="7" t="s">
        <v>199</v>
      </c>
      <c r="C86" s="8"/>
      <c r="D86" s="9">
        <v>64.000000002000007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64.000000002000007</v>
      </c>
    </row>
    <row r="87" spans="1:26" x14ac:dyDescent="0.2">
      <c r="A87" s="8">
        <v>115</v>
      </c>
      <c r="B87" s="7" t="s">
        <v>200</v>
      </c>
      <c r="C87" s="8"/>
      <c r="D87" s="9">
        <v>1216.7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1216.7</v>
      </c>
    </row>
    <row r="88" spans="1:26" x14ac:dyDescent="0.2">
      <c r="A88" s="8">
        <v>117</v>
      </c>
      <c r="B88" s="7" t="s">
        <v>201</v>
      </c>
      <c r="C88" s="8"/>
      <c r="D88" s="9">
        <v>517.79999999999995</v>
      </c>
      <c r="E88" s="16">
        <v>4.3223292745509836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522.12232927455091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172.60000000000002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172.60000000000002</v>
      </c>
    </row>
    <row r="92" spans="1:26" x14ac:dyDescent="0.2">
      <c r="A92" s="8">
        <v>125</v>
      </c>
      <c r="B92" s="7" t="s">
        <v>55</v>
      </c>
      <c r="C92" s="8">
        <v>526.51155139931427</v>
      </c>
      <c r="D92" s="9">
        <v>1138.5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86.124312789711823</v>
      </c>
      <c r="X92" s="10"/>
      <c r="Y92" s="11">
        <v>37.858996606164325</v>
      </c>
      <c r="Z92" s="12">
        <v>1788.9948607951903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497.15870113534169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268.75337459553901</v>
      </c>
      <c r="T94" s="9"/>
      <c r="U94" s="9"/>
      <c r="V94" s="10"/>
      <c r="W94" s="10">
        <v>131.92472483314901</v>
      </c>
      <c r="X94" s="10"/>
      <c r="Y94" s="11">
        <v>39.373273088903524</v>
      </c>
      <c r="Z94" s="12">
        <v>937.21007365293326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67.409740286672047</v>
      </c>
      <c r="D96" s="9"/>
      <c r="E96" s="31">
        <v>1.2680617218143217E-2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452.49113106982014</v>
      </c>
      <c r="X96" s="10"/>
      <c r="Y96" s="51">
        <v>0.70442416392488894</v>
      </c>
      <c r="Z96" s="12">
        <v>520.6179761376352</v>
      </c>
    </row>
    <row r="97" spans="1:26" ht="26" x14ac:dyDescent="0.2">
      <c r="A97" s="8">
        <v>133</v>
      </c>
      <c r="B97" s="7" t="s">
        <v>205</v>
      </c>
      <c r="C97" s="8">
        <v>949.62645970418498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1.3487456854850347E-2</v>
      </c>
      <c r="X97" s="10"/>
      <c r="Y97" s="11"/>
      <c r="Z97" s="12">
        <v>949.6399471610398</v>
      </c>
    </row>
    <row r="98" spans="1:26" x14ac:dyDescent="0.2">
      <c r="A98" s="8">
        <v>134</v>
      </c>
      <c r="B98" s="7" t="s">
        <v>58</v>
      </c>
      <c r="C98" s="8">
        <v>394.69882719785704</v>
      </c>
      <c r="D98" s="9"/>
      <c r="E98" s="31">
        <v>1.7891916430986251E-2</v>
      </c>
      <c r="F98" s="9">
        <v>197.82738289391517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3.7928932259443378</v>
      </c>
      <c r="X98" s="10"/>
      <c r="Y98" s="11"/>
      <c r="Z98" s="12">
        <v>596.33699523414759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114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114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71.273959953666079</v>
      </c>
      <c r="D102" s="9"/>
      <c r="E102" s="9"/>
      <c r="F102" s="9"/>
      <c r="G102" s="9"/>
      <c r="H102" s="9"/>
      <c r="I102" s="9"/>
      <c r="J102" s="9"/>
      <c r="K102" s="9"/>
      <c r="L102" s="9">
        <v>158.19684727339239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229.47080722705846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2039.9999999726001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2039.9999999726001</v>
      </c>
    </row>
    <row r="105" spans="1:26" x14ac:dyDescent="0.2">
      <c r="A105" s="8">
        <v>148</v>
      </c>
      <c r="B105" s="7" t="s">
        <v>210</v>
      </c>
      <c r="C105" s="8"/>
      <c r="D105" s="9">
        <v>41.2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41.2</v>
      </c>
    </row>
    <row r="106" spans="1:26" x14ac:dyDescent="0.2">
      <c r="A106" s="8">
        <v>149</v>
      </c>
      <c r="B106" s="7" t="s">
        <v>120</v>
      </c>
      <c r="C106" s="30">
        <v>0.29848616611397372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0.29848616611397372</v>
      </c>
    </row>
    <row r="107" spans="1:26" x14ac:dyDescent="0.2">
      <c r="A107" s="8">
        <v>150</v>
      </c>
      <c r="B107" s="7" t="s">
        <v>385</v>
      </c>
      <c r="C107" s="8">
        <v>41.095170098364044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53.939239571231745</v>
      </c>
      <c r="Z107" s="12">
        <v>95.034409669595789</v>
      </c>
    </row>
    <row r="108" spans="1:26" x14ac:dyDescent="0.2">
      <c r="A108" s="8">
        <v>152</v>
      </c>
      <c r="B108" s="7" t="s">
        <v>211</v>
      </c>
      <c r="C108" s="8"/>
      <c r="D108" s="9">
        <v>488.99999999750003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488.99999999750003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311.39617129189975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311.39617129189975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231.60733486951915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6.8487951250229999</v>
      </c>
      <c r="X112" s="10"/>
      <c r="Y112" s="11"/>
      <c r="Z112" s="12">
        <v>238.45612999454215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22.948493705077887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22.948493705077887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7945.8160447553073</v>
      </c>
      <c r="U115" s="9"/>
      <c r="V115" s="10"/>
      <c r="W115" s="10"/>
      <c r="X115" s="10"/>
      <c r="Y115" s="11"/>
      <c r="Z115" s="12">
        <v>7945.8160447553073</v>
      </c>
    </row>
    <row r="116" spans="1:26" x14ac:dyDescent="0.2">
      <c r="A116" s="8">
        <v>162</v>
      </c>
      <c r="B116" s="7" t="s">
        <v>214</v>
      </c>
      <c r="C116" s="8"/>
      <c r="D116" s="9">
        <v>1068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1068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543.4246397820624</v>
      </c>
      <c r="U118" s="9"/>
      <c r="V118" s="10"/>
      <c r="W118" s="10"/>
      <c r="X118" s="10"/>
      <c r="Y118" s="11"/>
      <c r="Z118" s="12">
        <v>543.4246397820624</v>
      </c>
    </row>
    <row r="119" spans="1:26" x14ac:dyDescent="0.2">
      <c r="A119" s="8">
        <v>168</v>
      </c>
      <c r="B119" s="7" t="s">
        <v>215</v>
      </c>
      <c r="C119" s="8"/>
      <c r="D119" s="9">
        <v>542.69999998850005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542.69999998850005</v>
      </c>
    </row>
    <row r="120" spans="1:26" x14ac:dyDescent="0.2">
      <c r="A120" s="8">
        <v>169</v>
      </c>
      <c r="B120" s="7" t="s">
        <v>216</v>
      </c>
      <c r="C120" s="30">
        <v>0.7630269657547466</v>
      </c>
      <c r="D120" s="9">
        <v>10617.300000184001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0">
        <v>36.972935521746848</v>
      </c>
      <c r="X120" s="10"/>
      <c r="Y120" s="11"/>
      <c r="Z120" s="12">
        <v>10655.035962671502</v>
      </c>
    </row>
    <row r="121" spans="1:26" x14ac:dyDescent="0.2">
      <c r="A121" s="8">
        <v>171</v>
      </c>
      <c r="B121" s="7" t="s">
        <v>217</v>
      </c>
      <c r="C121" s="8"/>
      <c r="D121" s="9">
        <v>132.19999999999999</v>
      </c>
      <c r="E121" s="9">
        <v>29.675638325076076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161.87563832507607</v>
      </c>
    </row>
    <row r="122" spans="1:26" x14ac:dyDescent="0.2">
      <c r="A122" s="8">
        <v>172</v>
      </c>
      <c r="B122" s="7" t="s">
        <v>218</v>
      </c>
      <c r="C122" s="8"/>
      <c r="D122" s="9">
        <v>721.53000000000009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721.53000000000009</v>
      </c>
    </row>
    <row r="123" spans="1:26" x14ac:dyDescent="0.2">
      <c r="A123" s="8">
        <v>174</v>
      </c>
      <c r="B123" s="7" t="s">
        <v>219</v>
      </c>
      <c r="C123" s="8"/>
      <c r="D123" s="9">
        <v>1867.9099999900002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1867.9099999900002</v>
      </c>
    </row>
    <row r="124" spans="1:26" x14ac:dyDescent="0.2">
      <c r="A124" s="8">
        <v>175</v>
      </c>
      <c r="B124" s="7" t="s">
        <v>391</v>
      </c>
      <c r="C124" s="8"/>
      <c r="D124" s="9">
        <v>16000.6000002574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16000.6000002574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15289.854255681657</v>
      </c>
      <c r="U125" s="9"/>
      <c r="V125" s="10"/>
      <c r="W125" s="10"/>
      <c r="X125" s="10"/>
      <c r="Y125" s="11"/>
      <c r="Z125" s="12">
        <v>15289.854255681657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59.560004900838102</v>
      </c>
      <c r="Z127" s="12">
        <v>59.560004900838102</v>
      </c>
    </row>
    <row r="128" spans="1:26" x14ac:dyDescent="0.2">
      <c r="A128" s="8">
        <v>179</v>
      </c>
      <c r="B128" s="7" t="s">
        <v>395</v>
      </c>
      <c r="C128" s="8"/>
      <c r="D128" s="9">
        <v>50390.5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50390.5</v>
      </c>
    </row>
    <row r="129" spans="1:26" x14ac:dyDescent="0.2">
      <c r="A129" s="8">
        <v>181</v>
      </c>
      <c r="B129" s="7" t="s">
        <v>60</v>
      </c>
      <c r="C129" s="14">
        <v>1.4089482777754445</v>
      </c>
      <c r="D129" s="9"/>
      <c r="E129" s="9">
        <v>334.58256474203273</v>
      </c>
      <c r="F129" s="9"/>
      <c r="G129" s="9"/>
      <c r="H129" s="9"/>
      <c r="I129" s="9"/>
      <c r="J129" s="9">
        <v>68457.035466011555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0">
        <v>912.0226779506412</v>
      </c>
      <c r="X129" s="10"/>
      <c r="Y129" s="11">
        <v>147.02656937244944</v>
      </c>
      <c r="Z129" s="12">
        <v>69852.07622635446</v>
      </c>
    </row>
    <row r="130" spans="1:26" x14ac:dyDescent="0.2">
      <c r="A130" s="8">
        <v>182</v>
      </c>
      <c r="B130" s="7" t="s">
        <v>220</v>
      </c>
      <c r="C130" s="8"/>
      <c r="D130" s="9">
        <v>172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172</v>
      </c>
    </row>
    <row r="131" spans="1:26" x14ac:dyDescent="0.2">
      <c r="A131" s="8">
        <v>183</v>
      </c>
      <c r="B131" s="7" t="s">
        <v>221</v>
      </c>
      <c r="C131" s="8"/>
      <c r="D131" s="9">
        <v>1963.1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1963.1</v>
      </c>
    </row>
    <row r="132" spans="1:26" x14ac:dyDescent="0.2">
      <c r="A132" s="8">
        <v>184</v>
      </c>
      <c r="B132" s="7" t="s">
        <v>222</v>
      </c>
      <c r="C132" s="8"/>
      <c r="D132" s="9">
        <v>4755.7999999285003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4755.7999999285003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31805.979114981834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67.879285507513003</v>
      </c>
      <c r="X134" s="10"/>
      <c r="Y134" s="11"/>
      <c r="Z134" s="12">
        <v>31873.858400489346</v>
      </c>
    </row>
    <row r="135" spans="1:26" x14ac:dyDescent="0.2">
      <c r="A135" s="8">
        <v>187</v>
      </c>
      <c r="B135" s="7" t="s">
        <v>224</v>
      </c>
      <c r="C135" s="8"/>
      <c r="D135" s="9">
        <v>1092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1092</v>
      </c>
    </row>
    <row r="136" spans="1:26" x14ac:dyDescent="0.2">
      <c r="A136" s="8">
        <v>188</v>
      </c>
      <c r="B136" s="7" t="s">
        <v>397</v>
      </c>
      <c r="C136" s="17">
        <v>1.805289729109457E-2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7.0695404678536015E-5</v>
      </c>
      <c r="X136" s="10"/>
      <c r="Y136" s="11"/>
      <c r="Z136" s="18">
        <v>1.8123592695773107E-2</v>
      </c>
    </row>
    <row r="137" spans="1:26" x14ac:dyDescent="0.2">
      <c r="A137" s="8">
        <v>190</v>
      </c>
      <c r="B137" s="7" t="s">
        <v>61</v>
      </c>
      <c r="C137" s="17">
        <v>1.2906726639051378E-3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1.2906726639051378E-3</v>
      </c>
    </row>
    <row r="138" spans="1:26" x14ac:dyDescent="0.2">
      <c r="A138" s="8">
        <v>191</v>
      </c>
      <c r="B138" s="7" t="s">
        <v>225</v>
      </c>
      <c r="C138" s="8"/>
      <c r="D138" s="9">
        <v>2932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2932</v>
      </c>
    </row>
    <row r="139" spans="1:26" x14ac:dyDescent="0.2">
      <c r="A139" s="8">
        <v>195</v>
      </c>
      <c r="B139" s="7" t="s">
        <v>226</v>
      </c>
      <c r="C139" s="8"/>
      <c r="D139" s="9">
        <v>1713.0000001930498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1713.0000001930498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1444.0000002491001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1444.0000002491001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7.302813142885956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7.302813142885956</v>
      </c>
    </row>
    <row r="147" spans="1:26" x14ac:dyDescent="0.2">
      <c r="A147" s="8">
        <v>206</v>
      </c>
      <c r="B147" s="7" t="s">
        <v>230</v>
      </c>
      <c r="C147" s="8"/>
      <c r="D147" s="9">
        <v>59.999999997000003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59.999999997000003</v>
      </c>
    </row>
    <row r="148" spans="1:26" x14ac:dyDescent="0.2">
      <c r="A148" s="8">
        <v>207</v>
      </c>
      <c r="B148" s="7" t="s">
        <v>400</v>
      </c>
      <c r="C148" s="8">
        <v>11.838278289257591</v>
      </c>
      <c r="D148" s="9">
        <v>104.34500000000001</v>
      </c>
      <c r="E148" s="9">
        <v>13.79976478466847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0.31153557661987674</v>
      </c>
      <c r="X148" s="10"/>
      <c r="Y148" s="11"/>
      <c r="Z148" s="12">
        <v>130.29457865054596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347.2286148694177</v>
      </c>
      <c r="T149" s="9"/>
      <c r="U149" s="9"/>
      <c r="V149" s="10"/>
      <c r="W149" s="10">
        <v>249.90792140503888</v>
      </c>
      <c r="X149" s="10"/>
      <c r="Y149" s="11"/>
      <c r="Z149" s="12">
        <v>597.1365362744566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3001.3300001572729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3001.3300001572729</v>
      </c>
    </row>
    <row r="153" spans="1:26" x14ac:dyDescent="0.2">
      <c r="A153" s="8">
        <v>213</v>
      </c>
      <c r="B153" s="7" t="s">
        <v>403</v>
      </c>
      <c r="C153" s="8">
        <v>221.084727513931</v>
      </c>
      <c r="D153" s="9">
        <v>35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2.1720795700264475</v>
      </c>
      <c r="X153" s="10"/>
      <c r="Y153" s="11"/>
      <c r="Z153" s="12">
        <v>258.25680708395743</v>
      </c>
    </row>
    <row r="154" spans="1:26" x14ac:dyDescent="0.2">
      <c r="A154" s="8">
        <v>217</v>
      </c>
      <c r="B154" s="7" t="s">
        <v>232</v>
      </c>
      <c r="C154" s="8"/>
      <c r="D154" s="9">
        <v>300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300</v>
      </c>
    </row>
    <row r="155" spans="1:26" x14ac:dyDescent="0.2">
      <c r="A155" s="8">
        <v>218</v>
      </c>
      <c r="B155" s="7" t="s">
        <v>65</v>
      </c>
      <c r="C155" s="14">
        <v>1.6069777886826055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2.9751271395401346E-2</v>
      </c>
      <c r="X155" s="10"/>
      <c r="Y155" s="11"/>
      <c r="Z155" s="21">
        <v>1.6367290600780069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1537.9999999499998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1537.9999999499998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50.690091663054268</v>
      </c>
      <c r="D159" s="25"/>
      <c r="E159" s="25"/>
      <c r="F159" s="25"/>
      <c r="G159" s="25"/>
      <c r="H159" s="25"/>
      <c r="I159" s="25">
        <v>19571.064362616024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189.7546750215503</v>
      </c>
      <c r="X159" s="26"/>
      <c r="Y159" s="27"/>
      <c r="Z159" s="28">
        <v>19811.50912930063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55.200944398571878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55.200944398571878</v>
      </c>
    </row>
    <row r="161" spans="1:26" x14ac:dyDescent="0.2">
      <c r="A161" s="8">
        <v>227</v>
      </c>
      <c r="B161" s="7" t="s">
        <v>235</v>
      </c>
      <c r="C161" s="8"/>
      <c r="D161" s="9">
        <v>2119.9999998124999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2119.9999998124999</v>
      </c>
    </row>
    <row r="162" spans="1:26" x14ac:dyDescent="0.2">
      <c r="A162" s="8">
        <v>229</v>
      </c>
      <c r="B162" s="7" t="s">
        <v>236</v>
      </c>
      <c r="C162" s="8"/>
      <c r="D162" s="9">
        <v>5437.2400003297507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5437.2400003297507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37064.401755037601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37064.401755037601</v>
      </c>
    </row>
    <row r="164" spans="1:26" x14ac:dyDescent="0.2">
      <c r="A164" s="8">
        <v>232</v>
      </c>
      <c r="B164" s="7" t="s">
        <v>407</v>
      </c>
      <c r="C164" s="8">
        <v>14450.859529055018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14450.859529055018</v>
      </c>
    </row>
    <row r="165" spans="1:26" x14ac:dyDescent="0.2">
      <c r="A165" s="8">
        <v>233</v>
      </c>
      <c r="B165" s="7" t="s">
        <v>237</v>
      </c>
      <c r="C165" s="8"/>
      <c r="D165" s="9">
        <v>488.00000000079996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488.00000000079996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2.0005451230276621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2.0005451230276621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5393.0499694254777</v>
      </c>
      <c r="D169" s="9"/>
      <c r="E169" s="9"/>
      <c r="F169" s="31">
        <v>4.2864104835932469E-2</v>
      </c>
      <c r="G169" s="9">
        <v>209.26995730287351</v>
      </c>
      <c r="H169" s="9"/>
      <c r="I169" s="9"/>
      <c r="J169" s="9"/>
      <c r="K169" s="9">
        <v>245.50751059846442</v>
      </c>
      <c r="L169" s="9"/>
      <c r="M169" s="9">
        <v>2856.2689523898935</v>
      </c>
      <c r="N169" s="9">
        <v>284.45291269739812</v>
      </c>
      <c r="O169" s="9">
        <v>718.87976164955558</v>
      </c>
      <c r="P169" s="9">
        <v>517.19603120367549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10224.667959372173</v>
      </c>
    </row>
    <row r="170" spans="1:26" x14ac:dyDescent="0.2">
      <c r="A170" s="8">
        <v>242</v>
      </c>
      <c r="B170" s="7" t="s">
        <v>68</v>
      </c>
      <c r="C170" s="17">
        <v>1.5061998216591798E-2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19">
        <v>1.9983311273746741E-3</v>
      </c>
      <c r="X170" s="10"/>
      <c r="Y170" s="11"/>
      <c r="Z170" s="18">
        <v>1.7060329343966472E-2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1096.5989324258903</v>
      </c>
      <c r="V171" s="10"/>
      <c r="W171" s="10"/>
      <c r="X171" s="10"/>
      <c r="Y171" s="11"/>
      <c r="Z171" s="12">
        <v>1096.5989324258903</v>
      </c>
    </row>
    <row r="172" spans="1:26" x14ac:dyDescent="0.2">
      <c r="A172" s="8">
        <v>244</v>
      </c>
      <c r="B172" s="7" t="s">
        <v>239</v>
      </c>
      <c r="C172" s="8"/>
      <c r="D172" s="9">
        <v>28178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28178</v>
      </c>
    </row>
    <row r="173" spans="1:26" x14ac:dyDescent="0.2">
      <c r="A173" s="8">
        <v>245</v>
      </c>
      <c r="B173" s="7" t="s">
        <v>69</v>
      </c>
      <c r="C173" s="17">
        <v>1.6591607566560046E-3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3.0301784821309525E-3</v>
      </c>
      <c r="X173" s="10"/>
      <c r="Y173" s="11"/>
      <c r="Z173" s="18">
        <v>4.6893392387869571E-3</v>
      </c>
    </row>
    <row r="174" spans="1:26" x14ac:dyDescent="0.2">
      <c r="A174" s="8">
        <v>248</v>
      </c>
      <c r="B174" s="7" t="s">
        <v>240</v>
      </c>
      <c r="C174" s="8"/>
      <c r="D174" s="9">
        <v>3102.0000000005998</v>
      </c>
      <c r="E174" s="31">
        <v>3.0895653444215548E-2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3102.0308956540439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251.9999999945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251.9999999945</v>
      </c>
    </row>
    <row r="177" spans="1:26" x14ac:dyDescent="0.2">
      <c r="A177" s="8">
        <v>251</v>
      </c>
      <c r="B177" s="7" t="s">
        <v>243</v>
      </c>
      <c r="C177" s="17">
        <v>3.4081876248946326E-2</v>
      </c>
      <c r="D177" s="9">
        <v>6068.6900000605556</v>
      </c>
      <c r="E177" s="9">
        <v>89.432403122118458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6158.156485058923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42.069819664832607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42.069819664832607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0.55894247496972094</v>
      </c>
      <c r="D181" s="9">
        <v>91.600000000000009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3.7545446363840718E-2</v>
      </c>
      <c r="X181" s="10"/>
      <c r="Y181" s="11"/>
      <c r="Z181" s="12">
        <v>92.196487921333571</v>
      </c>
    </row>
    <row r="182" spans="1:26" x14ac:dyDescent="0.2">
      <c r="A182" s="8">
        <v>258</v>
      </c>
      <c r="B182" s="7" t="s">
        <v>247</v>
      </c>
      <c r="C182" s="8">
        <v>12.019003798974252</v>
      </c>
      <c r="D182" s="9">
        <v>138.90000000469001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7.8658232579866816</v>
      </c>
      <c r="X182" s="10"/>
      <c r="Y182" s="11"/>
      <c r="Z182" s="12">
        <v>158.78482706165093</v>
      </c>
    </row>
    <row r="183" spans="1:26" x14ac:dyDescent="0.2">
      <c r="A183" s="8">
        <v>259</v>
      </c>
      <c r="B183" s="7" t="s">
        <v>248</v>
      </c>
      <c r="C183" s="8">
        <v>80.060597478517849</v>
      </c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80.060597478517849</v>
      </c>
    </row>
    <row r="184" spans="1:26" x14ac:dyDescent="0.2">
      <c r="A184" s="8">
        <v>260</v>
      </c>
      <c r="B184" s="7" t="s">
        <v>249</v>
      </c>
      <c r="C184" s="17">
        <v>4.7673481968485178E-2</v>
      </c>
      <c r="D184" s="9">
        <v>5756.9999999204601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5757.0476734024287</v>
      </c>
    </row>
    <row r="185" spans="1:26" x14ac:dyDescent="0.2">
      <c r="A185" s="8">
        <v>261</v>
      </c>
      <c r="B185" s="7" t="s">
        <v>250</v>
      </c>
      <c r="C185" s="8"/>
      <c r="D185" s="9">
        <v>2591.5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2591.5</v>
      </c>
    </row>
    <row r="186" spans="1:26" x14ac:dyDescent="0.2">
      <c r="A186" s="8">
        <v>262</v>
      </c>
      <c r="B186" s="7" t="s">
        <v>71</v>
      </c>
      <c r="C186" s="8">
        <v>917.32374445452672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5.484169639531614</v>
      </c>
      <c r="X186" s="10"/>
      <c r="Y186" s="11">
        <v>66.766350166219468</v>
      </c>
      <c r="Z186" s="12">
        <v>989.5742642602778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239.5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239.5</v>
      </c>
    </row>
    <row r="189" spans="1:26" x14ac:dyDescent="0.2">
      <c r="A189" s="8">
        <v>267</v>
      </c>
      <c r="B189" s="7" t="s">
        <v>252</v>
      </c>
      <c r="C189" s="8"/>
      <c r="D189" s="9">
        <v>880.00000000000011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880.00000000000011</v>
      </c>
    </row>
    <row r="190" spans="1:26" x14ac:dyDescent="0.2">
      <c r="A190" s="8">
        <v>268</v>
      </c>
      <c r="B190" s="7" t="s">
        <v>253</v>
      </c>
      <c r="C190" s="8">
        <v>48.647229008839453</v>
      </c>
      <c r="D190" s="9">
        <v>13700.000001071003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13748.647230079841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7.5251306340157118</v>
      </c>
      <c r="D193" s="9">
        <v>180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29.484474405845468</v>
      </c>
      <c r="X193" s="10">
        <v>16.060516799088475</v>
      </c>
      <c r="Y193" s="11">
        <v>43.72382131572153</v>
      </c>
      <c r="Z193" s="12">
        <v>276.79394315467118</v>
      </c>
    </row>
    <row r="194" spans="1:26" x14ac:dyDescent="0.2">
      <c r="A194" s="8">
        <v>273</v>
      </c>
      <c r="B194" s="7" t="s">
        <v>409</v>
      </c>
      <c r="C194" s="30">
        <v>0.3780287412970923</v>
      </c>
      <c r="D194" s="9">
        <v>29.599999999999994</v>
      </c>
      <c r="E194" s="22">
        <v>0.25361234436286434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0">
        <v>1.3762405388881231E-4</v>
      </c>
      <c r="X194" s="10"/>
      <c r="Y194" s="11"/>
      <c r="Z194" s="12">
        <v>30.23177870971384</v>
      </c>
    </row>
    <row r="195" spans="1:26" x14ac:dyDescent="0.2">
      <c r="A195" s="8">
        <v>275</v>
      </c>
      <c r="B195" s="7" t="s">
        <v>73</v>
      </c>
      <c r="C195" s="8">
        <v>3883.8087080843943</v>
      </c>
      <c r="D195" s="9">
        <v>9373.2879999780635</v>
      </c>
      <c r="E195" s="22">
        <v>0.23907083428524956</v>
      </c>
      <c r="F195" s="9"/>
      <c r="G195" s="9"/>
      <c r="H195" s="9"/>
      <c r="I195" s="9">
        <v>20393.156107963121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7905.7661605956009</v>
      </c>
      <c r="X195" s="10"/>
      <c r="Y195" s="11"/>
      <c r="Z195" s="12">
        <v>41556.258047455463</v>
      </c>
    </row>
    <row r="196" spans="1:26" x14ac:dyDescent="0.2">
      <c r="A196" s="8">
        <v>277</v>
      </c>
      <c r="B196" s="7" t="s">
        <v>74</v>
      </c>
      <c r="C196" s="8">
        <v>216.96418504209458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133.43874230708053</v>
      </c>
      <c r="X196" s="10"/>
      <c r="Y196" s="11"/>
      <c r="Z196" s="12">
        <v>350.40292734917512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3761.5628850426565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3.1066081070399885</v>
      </c>
      <c r="X199" s="10"/>
      <c r="Y199" s="11">
        <v>93.607910188671895</v>
      </c>
      <c r="Z199" s="12">
        <v>3858.2774033383685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9.2062632852554768E-2</v>
      </c>
      <c r="D201" s="9">
        <v>92913.5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92913.592062632859</v>
      </c>
    </row>
    <row r="202" spans="1:26" x14ac:dyDescent="0.2">
      <c r="A202" s="8">
        <v>286</v>
      </c>
      <c r="B202" s="7" t="s">
        <v>255</v>
      </c>
      <c r="C202" s="8"/>
      <c r="D202" s="9">
        <v>818.00000011697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818.00000011697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12439.692154423374</v>
      </c>
      <c r="U204" s="9"/>
      <c r="V204" s="10"/>
      <c r="W204" s="10"/>
      <c r="X204" s="10"/>
      <c r="Y204" s="11"/>
      <c r="Z204" s="12">
        <v>12439.692154423374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>
        <v>220.77367758607812</v>
      </c>
      <c r="X206" s="10"/>
      <c r="Y206" s="11"/>
      <c r="Z206" s="12">
        <v>220.77367758607812</v>
      </c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2324.5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2324.5</v>
      </c>
    </row>
    <row r="209" spans="1:26" x14ac:dyDescent="0.2">
      <c r="A209" s="8">
        <v>298</v>
      </c>
      <c r="B209" s="7" t="s">
        <v>77</v>
      </c>
      <c r="C209" s="14">
        <v>7.6570139479679691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7.6570139479679691</v>
      </c>
    </row>
    <row r="210" spans="1:26" x14ac:dyDescent="0.2">
      <c r="A210" s="8">
        <v>299</v>
      </c>
      <c r="B210" s="7" t="s">
        <v>78</v>
      </c>
      <c r="C210" s="17">
        <v>4.2665660343612646E-2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8.2444766140736692E-3</v>
      </c>
      <c r="X210" s="10"/>
      <c r="Y210" s="11"/>
      <c r="Z210" s="18">
        <v>5.0910136957686314E-2</v>
      </c>
    </row>
    <row r="211" spans="1:26" x14ac:dyDescent="0.2">
      <c r="A211" s="8">
        <v>300</v>
      </c>
      <c r="B211" s="7" t="s">
        <v>79</v>
      </c>
      <c r="C211" s="8">
        <v>207854.44701383109</v>
      </c>
      <c r="D211" s="9">
        <v>88.300000001540013</v>
      </c>
      <c r="E211" s="22">
        <v>0.44710212080919809</v>
      </c>
      <c r="F211" s="9">
        <v>7003.5265686378189</v>
      </c>
      <c r="G211" s="9">
        <v>75618.077768947755</v>
      </c>
      <c r="H211" s="9"/>
      <c r="I211" s="9"/>
      <c r="J211" s="9"/>
      <c r="K211" s="9">
        <v>2791.961466489447</v>
      </c>
      <c r="L211" s="9">
        <v>760.93050243550749</v>
      </c>
      <c r="M211" s="9">
        <v>126278.28870165112</v>
      </c>
      <c r="N211" s="9">
        <v>3308.4683171293063</v>
      </c>
      <c r="O211" s="9">
        <v>3547.0749621423447</v>
      </c>
      <c r="P211" s="9">
        <v>3249.2784597227565</v>
      </c>
      <c r="Q211" s="9">
        <v>32.475209506599775</v>
      </c>
      <c r="R211" s="9"/>
      <c r="S211" s="9"/>
      <c r="T211" s="9"/>
      <c r="U211" s="9"/>
      <c r="V211" s="10"/>
      <c r="W211" s="10">
        <v>308.60747813737538</v>
      </c>
      <c r="X211" s="10"/>
      <c r="Y211" s="11">
        <v>20.695523283139504</v>
      </c>
      <c r="Z211" s="12">
        <v>430862.57907403656</v>
      </c>
    </row>
    <row r="212" spans="1:26" x14ac:dyDescent="0.2">
      <c r="A212" s="8">
        <v>302</v>
      </c>
      <c r="B212" s="7" t="s">
        <v>80</v>
      </c>
      <c r="C212" s="8">
        <v>2206.3583286864005</v>
      </c>
      <c r="D212" s="9">
        <v>1110.3999999999999</v>
      </c>
      <c r="E212" s="16">
        <v>1.0676375218942247</v>
      </c>
      <c r="F212" s="9"/>
      <c r="G212" s="9"/>
      <c r="H212" s="9"/>
      <c r="I212" s="9"/>
      <c r="J212" s="9"/>
      <c r="K212" s="9"/>
      <c r="L212" s="9"/>
      <c r="M212" s="9">
        <v>210.23186291107342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28.25189430367255</v>
      </c>
      <c r="X212" s="10"/>
      <c r="Y212" s="11"/>
      <c r="Z212" s="12">
        <v>3556.3097234230399</v>
      </c>
    </row>
    <row r="213" spans="1:26" x14ac:dyDescent="0.2">
      <c r="A213" s="8">
        <v>308</v>
      </c>
      <c r="B213" s="7" t="s">
        <v>81</v>
      </c>
      <c r="C213" s="30">
        <v>0.10380141164638258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3">
        <v>1.0368144076292762</v>
      </c>
      <c r="X213" s="10"/>
      <c r="Y213" s="11"/>
      <c r="Z213" s="21">
        <v>1.1406158192756588</v>
      </c>
    </row>
    <row r="214" spans="1:26" x14ac:dyDescent="0.2">
      <c r="A214" s="8">
        <v>309</v>
      </c>
      <c r="B214" s="7" t="s">
        <v>82</v>
      </c>
      <c r="C214" s="8">
        <v>33.517061178108719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900.60614934097782</v>
      </c>
      <c r="X214" s="13">
        <v>6.8465426645730609</v>
      </c>
      <c r="Y214" s="11">
        <v>19.063738857494762</v>
      </c>
      <c r="Z214" s="12">
        <v>960.03349204115432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0.83212698688918607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0.83212698688918607</v>
      </c>
    </row>
    <row r="218" spans="1:26" x14ac:dyDescent="0.2">
      <c r="A218" s="8">
        <v>317</v>
      </c>
      <c r="B218" s="7" t="s">
        <v>127</v>
      </c>
      <c r="C218" s="30">
        <v>0.18269487142856186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0.18269487142856186</v>
      </c>
    </row>
    <row r="219" spans="1:26" x14ac:dyDescent="0.2">
      <c r="A219" s="8">
        <v>318</v>
      </c>
      <c r="B219" s="7" t="s">
        <v>84</v>
      </c>
      <c r="C219" s="14">
        <v>1.9540053483177036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9.7801487740182436E-2</v>
      </c>
      <c r="X219" s="10"/>
      <c r="Y219" s="11"/>
      <c r="Z219" s="21">
        <v>2.0518068360578861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2.4346284730648253E-2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2.4346284730648253E-2</v>
      </c>
    </row>
    <row r="222" spans="1:26" x14ac:dyDescent="0.2">
      <c r="A222" s="8">
        <v>321</v>
      </c>
      <c r="B222" s="7" t="s">
        <v>85</v>
      </c>
      <c r="C222" s="30">
        <v>0.67038027234921016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60.274275839335054</v>
      </c>
      <c r="X222" s="10"/>
      <c r="Y222" s="51">
        <v>0.94063939833451737</v>
      </c>
      <c r="Z222" s="12">
        <v>61.885295510018786</v>
      </c>
    </row>
    <row r="223" spans="1:26" x14ac:dyDescent="0.2">
      <c r="A223" s="8">
        <v>323</v>
      </c>
      <c r="B223" s="7" t="s">
        <v>257</v>
      </c>
      <c r="C223" s="8"/>
      <c r="D223" s="9">
        <v>1638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1638</v>
      </c>
    </row>
    <row r="224" spans="1:26" x14ac:dyDescent="0.2">
      <c r="A224" s="8">
        <v>325</v>
      </c>
      <c r="B224" s="7" t="s">
        <v>258</v>
      </c>
      <c r="C224" s="8"/>
      <c r="D224" s="9">
        <v>5686.0000001366598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5686.0000001366598</v>
      </c>
    </row>
    <row r="225" spans="1:26" x14ac:dyDescent="0.2">
      <c r="A225" s="8">
        <v>328</v>
      </c>
      <c r="B225" s="7" t="s">
        <v>259</v>
      </c>
      <c r="C225" s="14">
        <v>7.8810971327522141</v>
      </c>
      <c r="D225" s="9">
        <v>3768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1.6313577150446936</v>
      </c>
      <c r="X225" s="10"/>
      <c r="Y225" s="11"/>
      <c r="Z225" s="12">
        <v>3777.5124548477966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/>
    </row>
    <row r="227" spans="1:26" x14ac:dyDescent="0.2">
      <c r="A227" s="8">
        <v>331</v>
      </c>
      <c r="B227" s="7" t="s">
        <v>261</v>
      </c>
      <c r="C227" s="8"/>
      <c r="D227" s="9">
        <v>645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645</v>
      </c>
    </row>
    <row r="228" spans="1:26" x14ac:dyDescent="0.2">
      <c r="A228" s="8">
        <v>332</v>
      </c>
      <c r="B228" s="7" t="s">
        <v>86</v>
      </c>
      <c r="C228" s="53">
        <v>6.4360812026033397E-5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2">
        <v>9.9545299140132553E-6</v>
      </c>
      <c r="X228" s="13">
        <v>4.8007260411333119</v>
      </c>
      <c r="Y228" s="20">
        <v>2.3731467605328325</v>
      </c>
      <c r="Z228" s="21">
        <v>7.1739471170080842</v>
      </c>
    </row>
    <row r="229" spans="1:26" x14ac:dyDescent="0.2">
      <c r="A229" s="8">
        <v>333</v>
      </c>
      <c r="B229" s="7" t="s">
        <v>87</v>
      </c>
      <c r="C229" s="14">
        <v>1.3627517605826944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1.3627517605826944</v>
      </c>
    </row>
    <row r="230" spans="1:26" x14ac:dyDescent="0.2">
      <c r="A230" s="8">
        <v>336</v>
      </c>
      <c r="B230" s="7" t="s">
        <v>88</v>
      </c>
      <c r="C230" s="14">
        <v>2.523841648198673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5.7513439734176659</v>
      </c>
      <c r="X230" s="10"/>
      <c r="Y230" s="11"/>
      <c r="Z230" s="21">
        <v>8.2751856216163393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31.999999999999996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31.999999999999996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2.0137842622720012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3.6936116292906059E-2</v>
      </c>
      <c r="X234" s="10"/>
      <c r="Y234" s="11"/>
      <c r="Z234" s="21">
        <v>2.0507203785649075</v>
      </c>
    </row>
    <row r="235" spans="1:26" x14ac:dyDescent="0.2">
      <c r="A235" s="8">
        <v>343</v>
      </c>
      <c r="B235" s="7" t="s">
        <v>262</v>
      </c>
      <c r="C235" s="17">
        <v>3.3122061089973097E-3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4">
        <v>3.6382155811936184E-6</v>
      </c>
      <c r="X235" s="10"/>
      <c r="Y235" s="11"/>
      <c r="Z235" s="18">
        <v>3.3158443245785035E-3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17.611968358532245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17.611968358532245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62.228046825782137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9.3506262563622211E-2</v>
      </c>
      <c r="X239" s="13">
        <v>6.6517705294542981</v>
      </c>
      <c r="Y239" s="11"/>
      <c r="Z239" s="12">
        <v>68.973323617800062</v>
      </c>
    </row>
    <row r="240" spans="1:26" x14ac:dyDescent="0.2">
      <c r="A240" s="8">
        <v>350</v>
      </c>
      <c r="B240" s="7" t="s">
        <v>263</v>
      </c>
      <c r="C240" s="8"/>
      <c r="D240" s="9">
        <v>264.30000000045305</v>
      </c>
      <c r="E240" s="9">
        <v>154.79975843981316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419.09975844026621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261.7994231807225</v>
      </c>
      <c r="L241" s="9">
        <v>464.09172544549676</v>
      </c>
      <c r="M241" s="9">
        <v>3874.2912004662658</v>
      </c>
      <c r="N241" s="9">
        <v>84.729977137511511</v>
      </c>
      <c r="O241" s="9">
        <v>1067.1714568522711</v>
      </c>
      <c r="P241" s="9">
        <v>103.75123235233936</v>
      </c>
      <c r="Q241" s="9">
        <v>43.300279342133045</v>
      </c>
      <c r="R241" s="9"/>
      <c r="S241" s="9"/>
      <c r="T241" s="9"/>
      <c r="U241" s="9"/>
      <c r="V241" s="10"/>
      <c r="W241" s="10"/>
      <c r="X241" s="10"/>
      <c r="Y241" s="11"/>
      <c r="Z241" s="12">
        <v>5899.1352947767409</v>
      </c>
    </row>
    <row r="242" spans="1:26" x14ac:dyDescent="0.2">
      <c r="A242" s="8">
        <v>354</v>
      </c>
      <c r="B242" s="7" t="s">
        <v>129</v>
      </c>
      <c r="C242" s="8">
        <v>47.238691852770188</v>
      </c>
      <c r="D242" s="9">
        <v>74.3</v>
      </c>
      <c r="E242" s="9"/>
      <c r="F242" s="9"/>
      <c r="G242" s="9">
        <v>462.15498979731177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583.693681650082</v>
      </c>
    </row>
    <row r="243" spans="1:26" x14ac:dyDescent="0.2">
      <c r="A243" s="8">
        <v>355</v>
      </c>
      <c r="B243" s="7" t="s">
        <v>424</v>
      </c>
      <c r="C243" s="8">
        <v>436.47232496385362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15.328485041030868</v>
      </c>
      <c r="X243" s="10"/>
      <c r="Y243" s="11"/>
      <c r="Z243" s="12">
        <v>451.80081000488451</v>
      </c>
    </row>
    <row r="244" spans="1:26" x14ac:dyDescent="0.2">
      <c r="A244" s="8">
        <v>356</v>
      </c>
      <c r="B244" s="7" t="s">
        <v>425</v>
      </c>
      <c r="C244" s="14">
        <v>7.1186810262333609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7.1186810262333609</v>
      </c>
    </row>
    <row r="245" spans="1:26" x14ac:dyDescent="0.2">
      <c r="A245" s="8">
        <v>357</v>
      </c>
      <c r="B245" s="7" t="s">
        <v>264</v>
      </c>
      <c r="C245" s="8"/>
      <c r="D245" s="9">
        <v>450.99999996635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450.99999996635</v>
      </c>
    </row>
    <row r="246" spans="1:26" x14ac:dyDescent="0.2">
      <c r="A246" s="8">
        <v>358</v>
      </c>
      <c r="B246" s="7" t="s">
        <v>265</v>
      </c>
      <c r="C246" s="8"/>
      <c r="D246" s="9">
        <v>20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20</v>
      </c>
    </row>
    <row r="247" spans="1:26" x14ac:dyDescent="0.2">
      <c r="A247" s="8">
        <v>360</v>
      </c>
      <c r="B247" s="7" t="s">
        <v>266</v>
      </c>
      <c r="C247" s="8"/>
      <c r="D247" s="9">
        <v>1669.9999997980001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1669.9999997980001</v>
      </c>
    </row>
    <row r="248" spans="1:26" x14ac:dyDescent="0.2">
      <c r="A248" s="8">
        <v>361</v>
      </c>
      <c r="B248" s="7" t="s">
        <v>267</v>
      </c>
      <c r="C248" s="8"/>
      <c r="D248" s="9">
        <v>1848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1848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310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310</v>
      </c>
    </row>
    <row r="251" spans="1:26" x14ac:dyDescent="0.2">
      <c r="A251" s="8">
        <v>369</v>
      </c>
      <c r="B251" s="7" t="s">
        <v>270</v>
      </c>
      <c r="C251" s="8"/>
      <c r="D251" s="9">
        <v>60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60</v>
      </c>
    </row>
    <row r="252" spans="1:26" x14ac:dyDescent="0.2">
      <c r="A252" s="8">
        <v>374</v>
      </c>
      <c r="B252" s="7" t="s">
        <v>93</v>
      </c>
      <c r="C252" s="8">
        <v>510.29991721822716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1921.9825064694987</v>
      </c>
      <c r="Y252" s="11"/>
      <c r="Z252" s="12">
        <v>2432.2824236877259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1.3545574687964668</v>
      </c>
      <c r="L253" s="9"/>
      <c r="M253" s="9">
        <v>60.472058279401857</v>
      </c>
      <c r="N253" s="9"/>
      <c r="O253" s="16">
        <v>1.13736938998795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62.963985138186274</v>
      </c>
    </row>
    <row r="254" spans="1:26" x14ac:dyDescent="0.2">
      <c r="A254" s="8">
        <v>376</v>
      </c>
      <c r="B254" s="7" t="s">
        <v>271</v>
      </c>
      <c r="C254" s="8"/>
      <c r="D254" s="9">
        <v>7325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7325</v>
      </c>
    </row>
    <row r="255" spans="1:26" x14ac:dyDescent="0.2">
      <c r="A255" s="8">
        <v>378</v>
      </c>
      <c r="B255" s="7" t="s">
        <v>272</v>
      </c>
      <c r="C255" s="8"/>
      <c r="D255" s="9">
        <v>5180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5180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200.99518012374176</v>
      </c>
      <c r="T257" s="9"/>
      <c r="U257" s="9"/>
      <c r="V257" s="10"/>
      <c r="W257" s="10">
        <v>50.275505529130257</v>
      </c>
      <c r="X257" s="10"/>
      <c r="Y257" s="11"/>
      <c r="Z257" s="12">
        <v>251.27068565287203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9232.75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9232.75</v>
      </c>
    </row>
    <row r="260" spans="1:26" x14ac:dyDescent="0.2">
      <c r="A260" s="8">
        <v>384</v>
      </c>
      <c r="B260" s="7" t="s">
        <v>429</v>
      </c>
      <c r="C260" s="8">
        <v>6529.0639451878005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>
        <v>70.426186161947186</v>
      </c>
      <c r="X260" s="10"/>
      <c r="Y260" s="11"/>
      <c r="Z260" s="12">
        <v>6599.4901313497476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63.318321939412591</v>
      </c>
      <c r="D264" s="9"/>
      <c r="E264" s="9"/>
      <c r="F264" s="9"/>
      <c r="G264" s="9"/>
      <c r="H264" s="9"/>
      <c r="I264" s="9">
        <v>1417.3194888829648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459.59279126025513</v>
      </c>
      <c r="X264" s="10"/>
      <c r="Y264" s="11"/>
      <c r="Z264" s="12">
        <v>1940.2306020826325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2.7134183987242237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0">
        <v>1.81721334674629E-4</v>
      </c>
      <c r="X266" s="10"/>
      <c r="Y266" s="11"/>
      <c r="Z266" s="21">
        <v>2.7136001200588984</v>
      </c>
    </row>
    <row r="267" spans="1:26" x14ac:dyDescent="0.2">
      <c r="A267" s="8">
        <v>392</v>
      </c>
      <c r="B267" s="7" t="s">
        <v>130</v>
      </c>
      <c r="C267" s="8">
        <v>42523.718404300766</v>
      </c>
      <c r="D267" s="9"/>
      <c r="E267" s="9"/>
      <c r="F267" s="9">
        <v>1170.045930064038</v>
      </c>
      <c r="G267" s="9"/>
      <c r="H267" s="9"/>
      <c r="I267" s="9"/>
      <c r="J267" s="9"/>
      <c r="K267" s="9">
        <v>1879.2426446698139</v>
      </c>
      <c r="L267" s="9"/>
      <c r="M267" s="9">
        <v>34679.6351935571</v>
      </c>
      <c r="N267" s="9"/>
      <c r="O267" s="9">
        <v>1319.6451826465711</v>
      </c>
      <c r="P267" s="9"/>
      <c r="Q267" s="9"/>
      <c r="R267" s="9"/>
      <c r="S267" s="9"/>
      <c r="T267" s="9"/>
      <c r="U267" s="9"/>
      <c r="V267" s="10"/>
      <c r="W267" s="15">
        <v>0.21791817388985985</v>
      </c>
      <c r="X267" s="10"/>
      <c r="Y267" s="11">
        <v>183.02162029786214</v>
      </c>
      <c r="Z267" s="12">
        <v>81755.526893710048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39.984092628095951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39.984092628095951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1.9277502122935754E-2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1.9277502122935754E-2</v>
      </c>
    </row>
    <row r="274" spans="1:26" x14ac:dyDescent="0.2">
      <c r="A274" s="8">
        <v>399</v>
      </c>
      <c r="B274" s="7" t="s">
        <v>99</v>
      </c>
      <c r="C274" s="17">
        <v>7.4425604426085071E-3</v>
      </c>
      <c r="D274" s="9"/>
      <c r="E274" s="9"/>
      <c r="F274" s="9"/>
      <c r="G274" s="9"/>
      <c r="H274" s="9"/>
      <c r="I274" s="9"/>
      <c r="J274" s="9"/>
      <c r="K274" s="9">
        <v>90.080023461907928</v>
      </c>
      <c r="L274" s="9"/>
      <c r="M274" s="9">
        <v>639.85073162028993</v>
      </c>
      <c r="N274" s="9">
        <v>49.089265261998854</v>
      </c>
      <c r="O274" s="9">
        <v>495.79223814627903</v>
      </c>
      <c r="P274" s="9">
        <v>69.055986847640497</v>
      </c>
      <c r="Q274" s="9">
        <v>10.825069835533261</v>
      </c>
      <c r="R274" s="9"/>
      <c r="S274" s="9"/>
      <c r="T274" s="9"/>
      <c r="U274" s="9"/>
      <c r="V274" s="10"/>
      <c r="W274" s="54">
        <v>7.8965007176704771E-6</v>
      </c>
      <c r="X274" s="10"/>
      <c r="Y274" s="11"/>
      <c r="Z274" s="12">
        <v>1354.7007656305927</v>
      </c>
    </row>
    <row r="275" spans="1:26" x14ac:dyDescent="0.2">
      <c r="A275" s="8">
        <v>400</v>
      </c>
      <c r="B275" s="7" t="s">
        <v>100</v>
      </c>
      <c r="C275" s="8">
        <v>2964.3574835338968</v>
      </c>
      <c r="D275" s="16">
        <v>2.6799999999999997</v>
      </c>
      <c r="E275" s="9"/>
      <c r="F275" s="9"/>
      <c r="G275" s="9"/>
      <c r="H275" s="9"/>
      <c r="I275" s="9"/>
      <c r="J275" s="9"/>
      <c r="K275" s="9">
        <v>2623.0457166969968</v>
      </c>
      <c r="L275" s="9">
        <v>379.55561734628446</v>
      </c>
      <c r="M275" s="9">
        <v>52297.258573381601</v>
      </c>
      <c r="N275" s="9">
        <v>1081.6678034877391</v>
      </c>
      <c r="O275" s="9">
        <v>4384.1081390181844</v>
      </c>
      <c r="P275" s="9">
        <v>1012.7527181407489</v>
      </c>
      <c r="Q275" s="9">
        <v>43.300279342133045</v>
      </c>
      <c r="R275" s="9"/>
      <c r="S275" s="9"/>
      <c r="T275" s="9"/>
      <c r="U275" s="9"/>
      <c r="V275" s="10"/>
      <c r="W275" s="13">
        <v>2.3421247734410056</v>
      </c>
      <c r="X275" s="10"/>
      <c r="Y275" s="11">
        <v>506.27853028001272</v>
      </c>
      <c r="Z275" s="12">
        <v>65297.346986001045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426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426</v>
      </c>
    </row>
    <row r="278" spans="1:26" x14ac:dyDescent="0.2">
      <c r="A278" s="8">
        <v>403</v>
      </c>
      <c r="B278" s="7" t="s">
        <v>101</v>
      </c>
      <c r="C278" s="17">
        <v>6.4889208497512351E-3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6.4889208497512351E-3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193.93697578007183</v>
      </c>
      <c r="D280" s="9">
        <v>48.9999999992</v>
      </c>
      <c r="E280" s="9">
        <v>27.365857743639175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270.30283352291104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19289.861751797256</v>
      </c>
      <c r="D282" s="9">
        <v>21953.400001516373</v>
      </c>
      <c r="E282" s="16">
        <v>9.6563454389575529</v>
      </c>
      <c r="F282" s="9"/>
      <c r="G282" s="9"/>
      <c r="H282" s="9"/>
      <c r="I282" s="9">
        <v>292741.08387620904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9485.651784167414</v>
      </c>
      <c r="X282" s="10"/>
      <c r="Y282" s="11"/>
      <c r="Z282" s="12">
        <v>343479.653759129</v>
      </c>
    </row>
    <row r="283" spans="1:26" ht="40.5" customHeight="1" x14ac:dyDescent="0.2">
      <c r="A283" s="8">
        <v>408</v>
      </c>
      <c r="B283" s="7" t="s">
        <v>438</v>
      </c>
      <c r="C283" s="8">
        <v>57.912819806622252</v>
      </c>
      <c r="D283" s="9">
        <v>8385.0000008526295</v>
      </c>
      <c r="E283" s="16">
        <v>1.1511778584261632</v>
      </c>
      <c r="F283" s="9"/>
      <c r="G283" s="9"/>
      <c r="H283" s="9"/>
      <c r="I283" s="9">
        <v>116.12270644148202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125.35597824761078</v>
      </c>
      <c r="X283" s="10"/>
      <c r="Y283" s="11"/>
      <c r="Z283" s="12">
        <v>8685.5426832067715</v>
      </c>
    </row>
    <row r="284" spans="1:26" ht="26" x14ac:dyDescent="0.2">
      <c r="A284" s="8">
        <v>409</v>
      </c>
      <c r="B284" s="7" t="s">
        <v>439</v>
      </c>
      <c r="C284" s="8">
        <v>378.19624546023783</v>
      </c>
      <c r="D284" s="9">
        <v>11423.399999975692</v>
      </c>
      <c r="E284" s="31">
        <v>2.0253763612312081E-2</v>
      </c>
      <c r="F284" s="9"/>
      <c r="G284" s="9"/>
      <c r="H284" s="9"/>
      <c r="I284" s="9">
        <v>57992.57629327687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12932.84496390733</v>
      </c>
      <c r="X284" s="10"/>
      <c r="Y284" s="11"/>
      <c r="Z284" s="12">
        <v>82727.037756383739</v>
      </c>
    </row>
    <row r="285" spans="1:26" ht="40.5" customHeight="1" x14ac:dyDescent="0.2">
      <c r="A285" s="8">
        <v>410</v>
      </c>
      <c r="B285" s="7" t="s">
        <v>440</v>
      </c>
      <c r="C285" s="8">
        <v>371.11658388770445</v>
      </c>
      <c r="D285" s="9">
        <v>12268.85800099464</v>
      </c>
      <c r="E285" s="9">
        <v>23.853436209462515</v>
      </c>
      <c r="F285" s="9"/>
      <c r="G285" s="9"/>
      <c r="H285" s="9"/>
      <c r="I285" s="9">
        <v>781.78745027301056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142.507628436445</v>
      </c>
      <c r="X285" s="10"/>
      <c r="Y285" s="11"/>
      <c r="Z285" s="12">
        <v>13588.123099801263</v>
      </c>
    </row>
    <row r="286" spans="1:26" x14ac:dyDescent="0.2">
      <c r="A286" s="8">
        <v>411</v>
      </c>
      <c r="B286" s="7" t="s">
        <v>103</v>
      </c>
      <c r="C286" s="8">
        <v>26662.146379343536</v>
      </c>
      <c r="D286" s="9"/>
      <c r="E286" s="9"/>
      <c r="F286" s="9">
        <v>228.97004014925102</v>
      </c>
      <c r="G286" s="9"/>
      <c r="H286" s="9"/>
      <c r="I286" s="9"/>
      <c r="J286" s="9"/>
      <c r="K286" s="9">
        <v>1736.3625739160907</v>
      </c>
      <c r="L286" s="9">
        <v>571.35251340721459</v>
      </c>
      <c r="M286" s="9">
        <v>24897.962900515162</v>
      </c>
      <c r="N286" s="9">
        <v>139.28943195207677</v>
      </c>
      <c r="O286" s="9">
        <v>17681.939721833303</v>
      </c>
      <c r="P286" s="9">
        <v>258.70060449388416</v>
      </c>
      <c r="Q286" s="9">
        <v>129.9008380263991</v>
      </c>
      <c r="R286" s="9"/>
      <c r="S286" s="9"/>
      <c r="T286" s="9"/>
      <c r="U286" s="9"/>
      <c r="V286" s="10"/>
      <c r="W286" s="10">
        <v>35701.990885379826</v>
      </c>
      <c r="X286" s="10">
        <v>461.97044969667451</v>
      </c>
      <c r="Y286" s="11">
        <v>182.60627014305351</v>
      </c>
      <c r="Z286" s="12">
        <v>108653.19260885647</v>
      </c>
    </row>
    <row r="287" spans="1:26" x14ac:dyDescent="0.2">
      <c r="A287" s="8">
        <v>412</v>
      </c>
      <c r="B287" s="7" t="s">
        <v>104</v>
      </c>
      <c r="C287" s="14">
        <v>6.969302176922012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3">
        <v>6.3331384130725397</v>
      </c>
      <c r="X287" s="13">
        <v>3.5763795670544001</v>
      </c>
      <c r="Y287" s="11">
        <v>13.570854061960089</v>
      </c>
      <c r="Z287" s="12">
        <v>30.44967421900904</v>
      </c>
    </row>
    <row r="288" spans="1:26" x14ac:dyDescent="0.2">
      <c r="A288" s="8">
        <v>413</v>
      </c>
      <c r="B288" s="7" t="s">
        <v>105</v>
      </c>
      <c r="C288" s="14">
        <v>4.4302872248023837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4.4302872248023837</v>
      </c>
    </row>
    <row r="289" spans="1:26" x14ac:dyDescent="0.2">
      <c r="A289" s="8">
        <v>415</v>
      </c>
      <c r="B289" s="7" t="s">
        <v>106</v>
      </c>
      <c r="C289" s="8">
        <v>91.902279797676584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1.7923543334864207</v>
      </c>
      <c r="X289" s="10"/>
      <c r="Y289" s="11"/>
      <c r="Z289" s="12">
        <v>93.694634131162999</v>
      </c>
    </row>
    <row r="290" spans="1:26" x14ac:dyDescent="0.2">
      <c r="A290" s="8">
        <v>420</v>
      </c>
      <c r="B290" s="7" t="s">
        <v>107</v>
      </c>
      <c r="C290" s="8">
        <v>1396.6084535041607</v>
      </c>
      <c r="D290" s="9"/>
      <c r="E290" s="9"/>
      <c r="F290" s="9">
        <v>144.21529789846784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6.1120219676201666</v>
      </c>
      <c r="X290" s="10"/>
      <c r="Y290" s="11"/>
      <c r="Z290" s="12">
        <v>1546.9357733702489</v>
      </c>
    </row>
    <row r="291" spans="1:26" x14ac:dyDescent="0.2">
      <c r="A291" s="8">
        <v>422</v>
      </c>
      <c r="B291" s="7" t="s">
        <v>278</v>
      </c>
      <c r="C291" s="8"/>
      <c r="D291" s="9">
        <v>2604.5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2604.5</v>
      </c>
    </row>
    <row r="292" spans="1:26" x14ac:dyDescent="0.2">
      <c r="A292" s="8">
        <v>424</v>
      </c>
      <c r="B292" s="7" t="s">
        <v>441</v>
      </c>
      <c r="C292" s="8"/>
      <c r="D292" s="9">
        <v>4600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4600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220</v>
      </c>
      <c r="E294" s="9">
        <v>109.46936100637078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329.46936100637078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158.24848147064097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158.24848147064097</v>
      </c>
    </row>
    <row r="296" spans="1:26" x14ac:dyDescent="0.2">
      <c r="A296" s="8">
        <v>431</v>
      </c>
      <c r="B296" s="7" t="s">
        <v>282</v>
      </c>
      <c r="C296" s="8"/>
      <c r="D296" s="9">
        <v>2430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2430</v>
      </c>
    </row>
    <row r="297" spans="1:26" x14ac:dyDescent="0.2">
      <c r="A297" s="8">
        <v>433</v>
      </c>
      <c r="B297" s="7" t="s">
        <v>283</v>
      </c>
      <c r="C297" s="8"/>
      <c r="D297" s="9">
        <v>550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53.215018527505663</v>
      </c>
      <c r="D299" s="9">
        <v>2191.3000000000002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0.18678207910982864</v>
      </c>
      <c r="X299" s="10"/>
      <c r="Y299" s="11"/>
      <c r="Z299" s="12">
        <v>2244.701800606616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320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320</v>
      </c>
    </row>
    <row r="302" spans="1:26" x14ac:dyDescent="0.2">
      <c r="A302" s="8">
        <v>443</v>
      </c>
      <c r="B302" s="7" t="s">
        <v>285</v>
      </c>
      <c r="C302" s="8"/>
      <c r="D302" s="16">
        <v>6.0000000002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6.0000000002</v>
      </c>
    </row>
    <row r="303" spans="1:26" x14ac:dyDescent="0.2">
      <c r="A303" s="8">
        <v>444</v>
      </c>
      <c r="B303" s="7" t="s">
        <v>286</v>
      </c>
      <c r="C303" s="8"/>
      <c r="D303" s="9">
        <v>70.400000000000006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70.400000000000006</v>
      </c>
    </row>
    <row r="304" spans="1:26" x14ac:dyDescent="0.2">
      <c r="A304" s="8">
        <v>445</v>
      </c>
      <c r="B304" s="7" t="s">
        <v>287</v>
      </c>
      <c r="C304" s="8"/>
      <c r="D304" s="9">
        <v>615.20000000000005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615.20000000000005</v>
      </c>
    </row>
    <row r="305" spans="1:26" x14ac:dyDescent="0.2">
      <c r="A305" s="8">
        <v>446</v>
      </c>
      <c r="B305" s="7" t="s">
        <v>444</v>
      </c>
      <c r="C305" s="8">
        <v>10.58062742932618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10.58062742932618</v>
      </c>
    </row>
    <row r="306" spans="1:26" ht="27" customHeight="1" x14ac:dyDescent="0.2">
      <c r="A306" s="8">
        <v>448</v>
      </c>
      <c r="B306" s="7" t="s">
        <v>445</v>
      </c>
      <c r="C306" s="8">
        <v>218.33644095499429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5.9435770409737652E-2</v>
      </c>
      <c r="X306" s="10"/>
      <c r="Y306" s="11"/>
      <c r="Z306" s="12">
        <v>218.39587672540404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80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80</v>
      </c>
    </row>
    <row r="309" spans="1:26" x14ac:dyDescent="0.2">
      <c r="A309" s="8">
        <v>453</v>
      </c>
      <c r="B309" s="7" t="s">
        <v>109</v>
      </c>
      <c r="C309" s="14">
        <v>3.4642049818592082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190.1019224732942</v>
      </c>
      <c r="X309" s="10"/>
      <c r="Y309" s="51">
        <v>0.71147027919060446</v>
      </c>
      <c r="Z309" s="12">
        <v>194.277597734344</v>
      </c>
    </row>
    <row r="310" spans="1:26" x14ac:dyDescent="0.2">
      <c r="A310" s="8">
        <v>456</v>
      </c>
      <c r="B310" s="7" t="s">
        <v>110</v>
      </c>
      <c r="C310" s="8"/>
      <c r="D310" s="9">
        <v>990.00000000000011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990.00000000000011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390.4694165889839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390.4694165889839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0.74528784597624076</v>
      </c>
      <c r="X313" s="10"/>
      <c r="Y313" s="11"/>
      <c r="Z313" s="23">
        <v>0.74528784597624076</v>
      </c>
    </row>
    <row r="314" spans="1:26" x14ac:dyDescent="0.2">
      <c r="A314" s="8">
        <v>460</v>
      </c>
      <c r="B314" s="7" t="s">
        <v>111</v>
      </c>
      <c r="C314" s="14">
        <v>6.4228091887722174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1.301196560090288E-2</v>
      </c>
      <c r="X314" s="10"/>
      <c r="Y314" s="11"/>
      <c r="Z314" s="21">
        <v>6.4358211543731203</v>
      </c>
    </row>
    <row r="315" spans="1:26" x14ac:dyDescent="0.2">
      <c r="A315" s="8">
        <v>461</v>
      </c>
      <c r="B315" s="7" t="s">
        <v>112</v>
      </c>
      <c r="C315" s="8">
        <v>10.125168217522864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13.977920554855883</v>
      </c>
      <c r="X315" s="10"/>
      <c r="Y315" s="11"/>
      <c r="Z315" s="12">
        <v>24.103088772378747</v>
      </c>
    </row>
    <row r="316" spans="1:26" x14ac:dyDescent="0.2">
      <c r="A316" s="8">
        <v>462</v>
      </c>
      <c r="B316" s="7" t="s">
        <v>132</v>
      </c>
      <c r="C316" s="30">
        <v>0.50881764170719845</v>
      </c>
      <c r="D316" s="9">
        <v>240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240.5088176417072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40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40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1.6882676608024742E-3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2.2135540167139336E-2</v>
      </c>
      <c r="X322" s="10"/>
      <c r="Y322" s="11"/>
      <c r="Z322" s="18">
        <v>2.3823807827941811E-2</v>
      </c>
    </row>
    <row r="323" spans="1:26" x14ac:dyDescent="0.2">
      <c r="A323" s="8">
        <v>522</v>
      </c>
      <c r="B323" s="7" t="s">
        <v>293</v>
      </c>
      <c r="C323" s="30">
        <v>0.68975657663204237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8.9045655830177601</v>
      </c>
      <c r="X323" s="10"/>
      <c r="Y323" s="11"/>
      <c r="Z323" s="21">
        <v>9.5943221596498027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30">
        <v>0.63122241547247948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0">
        <v>25.074223792710363</v>
      </c>
      <c r="X326" s="10"/>
      <c r="Y326" s="11"/>
      <c r="Z326" s="12">
        <v>25.705446208182842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1.3350073156286479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5">
        <v>0.21995286756621607</v>
      </c>
      <c r="X329" s="10"/>
      <c r="Y329" s="11"/>
      <c r="Z329" s="21">
        <v>1.5549601831948641</v>
      </c>
    </row>
    <row r="330" spans="1:26" x14ac:dyDescent="0.2">
      <c r="A330" s="8">
        <v>565</v>
      </c>
      <c r="B330" s="7" t="s">
        <v>134</v>
      </c>
      <c r="C330" s="30">
        <v>0.15645269379455995</v>
      </c>
      <c r="D330" s="9">
        <v>125.99999999369999</v>
      </c>
      <c r="E330" s="55">
        <v>8.8059841792661228E-4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126.15733328591247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8.2756978925539654E-2</v>
      </c>
      <c r="D332" s="9"/>
      <c r="E332" s="9">
        <v>121.10321337506936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121.1859703539949</v>
      </c>
    </row>
    <row r="333" spans="1:26" x14ac:dyDescent="0.2">
      <c r="A333" s="8">
        <v>568</v>
      </c>
      <c r="B333" s="7" t="s">
        <v>135</v>
      </c>
      <c r="C333" s="8">
        <v>10.469814036643552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1.4881577898228368E-3</v>
      </c>
      <c r="X333" s="10"/>
      <c r="Y333" s="11"/>
      <c r="Z333" s="12">
        <v>10.471302194433374</v>
      </c>
    </row>
    <row r="334" spans="1:26" x14ac:dyDescent="0.2">
      <c r="A334" s="8">
        <v>569</v>
      </c>
      <c r="B334" s="7" t="s">
        <v>296</v>
      </c>
      <c r="C334" s="17">
        <v>7.8067845047167664E-3</v>
      </c>
      <c r="D334" s="9">
        <v>180.00000000000003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180.00780678450474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1.568878206234878E-3</v>
      </c>
      <c r="D336" s="9">
        <v>9371.1999999999989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5.9827294524582974E-5</v>
      </c>
      <c r="X336" s="10"/>
      <c r="Y336" s="11"/>
      <c r="Z336" s="12">
        <v>9371.2016287054994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81.161031686251548</v>
      </c>
      <c r="D339" s="9">
        <v>43.4</v>
      </c>
      <c r="E339" s="9"/>
      <c r="F339" s="9"/>
      <c r="G339" s="9"/>
      <c r="H339" s="9"/>
      <c r="I339" s="9">
        <v>15340.319225740554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5076.5245384880936</v>
      </c>
      <c r="X339" s="10"/>
      <c r="Y339" s="11"/>
      <c r="Z339" s="12">
        <v>20541.404795914899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11376.341752543492</v>
      </c>
      <c r="D341" s="9"/>
      <c r="E341" s="9"/>
      <c r="F341" s="9"/>
      <c r="G341" s="9"/>
      <c r="H341" s="9"/>
      <c r="I341" s="9">
        <v>13030.396926276602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439.16986422354069</v>
      </c>
      <c r="X341" s="10"/>
      <c r="Y341" s="11"/>
      <c r="Z341" s="12">
        <v>24845.908543043639</v>
      </c>
    </row>
    <row r="342" spans="1:26" ht="91" x14ac:dyDescent="0.2">
      <c r="A342" s="8">
        <v>577</v>
      </c>
      <c r="B342" s="7" t="s">
        <v>463</v>
      </c>
      <c r="C342" s="8">
        <v>8368.8165757567203</v>
      </c>
      <c r="D342" s="16">
        <v>1.3</v>
      </c>
      <c r="E342" s="9"/>
      <c r="F342" s="9"/>
      <c r="G342" s="9"/>
      <c r="H342" s="9"/>
      <c r="I342" s="9">
        <v>1619.5160715963902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2073.8035177833026</v>
      </c>
      <c r="X342" s="10"/>
      <c r="Y342" s="11"/>
      <c r="Z342" s="12">
        <v>12063.436165136412</v>
      </c>
    </row>
    <row r="343" spans="1:26" ht="135" customHeight="1" x14ac:dyDescent="0.2">
      <c r="A343" s="8">
        <v>578</v>
      </c>
      <c r="B343" s="7" t="s">
        <v>464</v>
      </c>
      <c r="C343" s="8">
        <v>763.62428677338141</v>
      </c>
      <c r="D343" s="9">
        <v>1102.779200111715</v>
      </c>
      <c r="E343" s="9"/>
      <c r="F343" s="9"/>
      <c r="G343" s="9"/>
      <c r="H343" s="9"/>
      <c r="I343" s="9">
        <v>2348.0592126768979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1249.0309369073659</v>
      </c>
      <c r="X343" s="10"/>
      <c r="Y343" s="11"/>
      <c r="Z343" s="12">
        <v>5463.4936364693604</v>
      </c>
    </row>
    <row r="344" spans="1:26" ht="94.5" customHeight="1" x14ac:dyDescent="0.2">
      <c r="A344" s="8">
        <v>579</v>
      </c>
      <c r="B344" s="7" t="s">
        <v>465</v>
      </c>
      <c r="C344" s="8">
        <v>176.03587271020976</v>
      </c>
      <c r="D344" s="9"/>
      <c r="E344" s="9"/>
      <c r="F344" s="9"/>
      <c r="G344" s="9"/>
      <c r="H344" s="9"/>
      <c r="I344" s="9">
        <v>375.0873166577461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216.91096855794495</v>
      </c>
      <c r="X344" s="10"/>
      <c r="Y344" s="11"/>
      <c r="Z344" s="12">
        <v>768.0341579259009</v>
      </c>
    </row>
    <row r="345" spans="1:26" ht="67.5" customHeight="1" x14ac:dyDescent="0.2">
      <c r="A345" s="8">
        <v>580</v>
      </c>
      <c r="B345" s="7" t="s">
        <v>466</v>
      </c>
      <c r="C345" s="17">
        <v>2.2016876390281673E-2</v>
      </c>
      <c r="D345" s="9">
        <v>7283.5000006458522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46136.730042734642</v>
      </c>
      <c r="X345" s="10"/>
      <c r="Y345" s="11"/>
      <c r="Z345" s="12">
        <v>53420.252060256884</v>
      </c>
    </row>
    <row r="346" spans="1:26" ht="39" x14ac:dyDescent="0.2">
      <c r="A346" s="8">
        <v>581</v>
      </c>
      <c r="B346" s="7" t="s">
        <v>467</v>
      </c>
      <c r="C346" s="8">
        <v>310.08542591466005</v>
      </c>
      <c r="D346" s="9"/>
      <c r="E346" s="31">
        <v>9.2977515067231738E-3</v>
      </c>
      <c r="F346" s="9"/>
      <c r="G346" s="9"/>
      <c r="H346" s="9"/>
      <c r="I346" s="9">
        <v>1123.4606688418953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350.73224008030877</v>
      </c>
      <c r="X346" s="10"/>
      <c r="Y346" s="11"/>
      <c r="Z346" s="12">
        <v>1784.2876325883708</v>
      </c>
    </row>
    <row r="347" spans="1:26" x14ac:dyDescent="0.2">
      <c r="A347" s="8">
        <v>582</v>
      </c>
      <c r="B347" s="7" t="s">
        <v>298</v>
      </c>
      <c r="C347" s="8"/>
      <c r="D347" s="9">
        <v>1235.200000024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1235.200000024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4.1281869681910985E-2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4.1281869681910985E-2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7.8067845047167664E-3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7.8067845047167664E-3</v>
      </c>
    </row>
    <row r="351" spans="1:26" x14ac:dyDescent="0.2">
      <c r="A351" s="8">
        <v>586</v>
      </c>
      <c r="B351" s="7" t="s">
        <v>300</v>
      </c>
      <c r="C351" s="8"/>
      <c r="D351" s="9">
        <v>388.40000000000003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388.40000000000003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2.3712246237038607E-2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0.2068837274092109</v>
      </c>
      <c r="X353" s="10"/>
      <c r="Y353" s="11"/>
      <c r="Z353" s="23">
        <v>0.23059597364624951</v>
      </c>
    </row>
    <row r="354" spans="1:26" x14ac:dyDescent="0.2">
      <c r="A354" s="8">
        <v>589</v>
      </c>
      <c r="B354" s="7" t="s">
        <v>301</v>
      </c>
      <c r="C354" s="8"/>
      <c r="D354" s="9">
        <v>197.50000000200001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197.50000000200001</v>
      </c>
    </row>
    <row r="355" spans="1:26" x14ac:dyDescent="0.2">
      <c r="A355" s="8">
        <v>590</v>
      </c>
      <c r="B355" s="7" t="s">
        <v>137</v>
      </c>
      <c r="C355" s="14">
        <v>2.1874610182216379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2.1874610182216379</v>
      </c>
    </row>
    <row r="356" spans="1:26" x14ac:dyDescent="0.2">
      <c r="A356" s="8">
        <v>591</v>
      </c>
      <c r="B356" s="7" t="s">
        <v>138</v>
      </c>
      <c r="C356" s="30">
        <v>0.46996842718394938</v>
      </c>
      <c r="D356" s="9"/>
      <c r="E356" s="9"/>
      <c r="F356" s="9"/>
      <c r="G356" s="9">
        <v>342.16080136123054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342.63076978841451</v>
      </c>
    </row>
    <row r="357" spans="1:26" x14ac:dyDescent="0.2">
      <c r="A357" s="8">
        <v>592</v>
      </c>
      <c r="B357" s="7" t="s">
        <v>302</v>
      </c>
      <c r="C357" s="8"/>
      <c r="D357" s="9">
        <v>119.99999999599999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119.99999999599999</v>
      </c>
    </row>
    <row r="358" spans="1:26" ht="26" x14ac:dyDescent="0.2">
      <c r="A358" s="8">
        <v>593</v>
      </c>
      <c r="B358" s="7" t="s">
        <v>471</v>
      </c>
      <c r="C358" s="30">
        <v>0.36209005091431529</v>
      </c>
      <c r="D358" s="9"/>
      <c r="E358" s="9"/>
      <c r="F358" s="9"/>
      <c r="G358" s="9"/>
      <c r="H358" s="9"/>
      <c r="I358" s="9">
        <v>523.36780701796079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192.61518920697912</v>
      </c>
      <c r="X358" s="10"/>
      <c r="Y358" s="11"/>
      <c r="Z358" s="12">
        <v>716.34508627585421</v>
      </c>
    </row>
    <row r="359" spans="1:26" x14ac:dyDescent="0.2">
      <c r="A359" s="8">
        <v>594</v>
      </c>
      <c r="B359" s="7" t="s">
        <v>303</v>
      </c>
      <c r="C359" s="8">
        <v>9809.6683759574898</v>
      </c>
      <c r="D359" s="9"/>
      <c r="E359" s="9"/>
      <c r="F359" s="9"/>
      <c r="G359" s="9">
        <v>3666.3365356191748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0.97360245570778003</v>
      </c>
      <c r="X359" s="10"/>
      <c r="Y359" s="11"/>
      <c r="Z359" s="12">
        <v>13476.978514032373</v>
      </c>
    </row>
    <row r="360" spans="1:26" ht="26" x14ac:dyDescent="0.2">
      <c r="A360" s="8">
        <v>595</v>
      </c>
      <c r="B360" s="7" t="s">
        <v>139</v>
      </c>
      <c r="C360" s="8">
        <v>1056.4686888491865</v>
      </c>
      <c r="D360" s="9">
        <v>86.300000006830984</v>
      </c>
      <c r="E360" s="9"/>
      <c r="F360" s="9"/>
      <c r="G360" s="9"/>
      <c r="H360" s="9"/>
      <c r="I360" s="9">
        <v>6031.5683514897155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23131.104126862429</v>
      </c>
      <c r="X360" s="10"/>
      <c r="Y360" s="11"/>
      <c r="Z360" s="12">
        <v>30305.441167208162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29.056719460345505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29.056719460345505</v>
      </c>
    </row>
    <row r="362" spans="1:26" ht="26" x14ac:dyDescent="0.2">
      <c r="A362" s="8">
        <v>597</v>
      </c>
      <c r="B362" s="7" t="s">
        <v>472</v>
      </c>
      <c r="C362" s="30">
        <v>0.25536462967991747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4.9461216818133457E-3</v>
      </c>
      <c r="X362" s="10"/>
      <c r="Y362" s="11"/>
      <c r="Z362" s="23">
        <v>0.26031075136173082</v>
      </c>
    </row>
    <row r="363" spans="1:26" ht="27" customHeight="1" x14ac:dyDescent="0.2">
      <c r="A363" s="8">
        <v>598</v>
      </c>
      <c r="B363" s="7" t="s">
        <v>140</v>
      </c>
      <c r="C363" s="8">
        <v>9272.284612665142</v>
      </c>
      <c r="D363" s="9">
        <v>179.9999999934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124461.78544151706</v>
      </c>
      <c r="X363" s="10"/>
      <c r="Y363" s="11"/>
      <c r="Z363" s="12">
        <v>133914.07005417559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107.7134238836063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1.8641592044062103E-2</v>
      </c>
      <c r="X366" s="10"/>
      <c r="Y366" s="11"/>
      <c r="Z366" s="12">
        <v>107.73206547565036</v>
      </c>
    </row>
    <row r="367" spans="1:26" ht="39" x14ac:dyDescent="0.2">
      <c r="A367" s="8">
        <v>602</v>
      </c>
      <c r="B367" s="7" t="s">
        <v>474</v>
      </c>
      <c r="C367" s="30">
        <v>0.71948811610763519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0.71948811610763519</v>
      </c>
    </row>
    <row r="368" spans="1:26" x14ac:dyDescent="0.2">
      <c r="A368" s="8">
        <v>603</v>
      </c>
      <c r="B368" s="7" t="s">
        <v>143</v>
      </c>
      <c r="C368" s="14">
        <v>9.5058184971158894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101.16740063088706</v>
      </c>
      <c r="X368" s="10"/>
      <c r="Y368" s="11"/>
      <c r="Z368" s="12">
        <v>110.67321912800296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2.4255083375359723</v>
      </c>
      <c r="D370" s="9">
        <v>206468.71501655556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3">
        <v>7.9999830951908057</v>
      </c>
      <c r="X370" s="10"/>
      <c r="Y370" s="11"/>
      <c r="Z370" s="12">
        <v>206479.14050798828</v>
      </c>
    </row>
    <row r="371" spans="1:26" x14ac:dyDescent="0.2">
      <c r="A371" s="8">
        <v>606</v>
      </c>
      <c r="B371" s="7" t="s">
        <v>305</v>
      </c>
      <c r="C371" s="8"/>
      <c r="D371" s="9">
        <v>881.85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881.85</v>
      </c>
    </row>
    <row r="372" spans="1:26" x14ac:dyDescent="0.2">
      <c r="A372" s="8">
        <v>607</v>
      </c>
      <c r="B372" s="7" t="s">
        <v>477</v>
      </c>
      <c r="C372" s="8"/>
      <c r="D372" s="9">
        <v>3125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3125</v>
      </c>
    </row>
    <row r="373" spans="1:26" x14ac:dyDescent="0.2">
      <c r="A373" s="8">
        <v>608</v>
      </c>
      <c r="B373" s="7" t="s">
        <v>306</v>
      </c>
      <c r="C373" s="8"/>
      <c r="D373" s="9">
        <v>4033.3600000000006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4033.3600000000006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1801.5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10.072239572326559</v>
      </c>
      <c r="X375" s="10"/>
      <c r="Y375" s="11"/>
      <c r="Z375" s="12">
        <v>1811.5722395723265</v>
      </c>
    </row>
    <row r="376" spans="1:26" x14ac:dyDescent="0.2">
      <c r="A376" s="8">
        <v>611</v>
      </c>
      <c r="B376" s="7" t="s">
        <v>309</v>
      </c>
      <c r="C376" s="17">
        <v>4.6840707028300609E-3</v>
      </c>
      <c r="D376" s="9">
        <v>2034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2034.0046840707028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902.10000000000014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902.10000000000014</v>
      </c>
    </row>
    <row r="379" spans="1:26" x14ac:dyDescent="0.2">
      <c r="A379" s="8">
        <v>614</v>
      </c>
      <c r="B379" s="7" t="s">
        <v>311</v>
      </c>
      <c r="C379" s="8"/>
      <c r="D379" s="9">
        <v>2673.3999999999996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2673.3999999999996</v>
      </c>
    </row>
    <row r="380" spans="1:26" x14ac:dyDescent="0.2">
      <c r="A380" s="8">
        <v>615</v>
      </c>
      <c r="B380" s="7" t="s">
        <v>312</v>
      </c>
      <c r="C380" s="8"/>
      <c r="D380" s="9">
        <v>356.33500000217322</v>
      </c>
      <c r="E380" s="9">
        <v>15.5134697711722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371.84846977334541</v>
      </c>
    </row>
    <row r="381" spans="1:26" x14ac:dyDescent="0.2">
      <c r="A381" s="8">
        <v>616</v>
      </c>
      <c r="B381" s="7" t="s">
        <v>313</v>
      </c>
      <c r="C381" s="8"/>
      <c r="D381" s="9">
        <v>3507.8560000058774</v>
      </c>
      <c r="E381" s="9">
        <v>41.245204140939421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3549.1012041468166</v>
      </c>
    </row>
    <row r="382" spans="1:26" x14ac:dyDescent="0.2">
      <c r="A382" s="8">
        <v>617</v>
      </c>
      <c r="B382" s="7" t="s">
        <v>314</v>
      </c>
      <c r="C382" s="8"/>
      <c r="D382" s="9">
        <v>543.97999998000012</v>
      </c>
      <c r="E382" s="16">
        <v>1.7523908516739584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545.73239083167402</v>
      </c>
    </row>
    <row r="383" spans="1:26" x14ac:dyDescent="0.2">
      <c r="A383" s="8">
        <v>618</v>
      </c>
      <c r="B383" s="7" t="s">
        <v>315</v>
      </c>
      <c r="C383" s="8"/>
      <c r="D383" s="9">
        <v>1480.200000008</v>
      </c>
      <c r="E383" s="9">
        <v>248.57179901865237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1728.7717990266524</v>
      </c>
    </row>
    <row r="384" spans="1:26" x14ac:dyDescent="0.2">
      <c r="A384" s="8">
        <v>619</v>
      </c>
      <c r="B384" s="7" t="s">
        <v>316</v>
      </c>
      <c r="C384" s="8"/>
      <c r="D384" s="9">
        <v>381.2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381.2</v>
      </c>
    </row>
    <row r="385" spans="1:26" x14ac:dyDescent="0.2">
      <c r="A385" s="8">
        <v>620</v>
      </c>
      <c r="B385" s="7" t="s">
        <v>317</v>
      </c>
      <c r="C385" s="8"/>
      <c r="D385" s="9">
        <v>5039.6000000000004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5039.6000000000004</v>
      </c>
    </row>
    <row r="386" spans="1:26" x14ac:dyDescent="0.2">
      <c r="A386" s="8">
        <v>621</v>
      </c>
      <c r="B386" s="7" t="s">
        <v>318</v>
      </c>
      <c r="C386" s="8"/>
      <c r="D386" s="9">
        <v>3191.8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3191.8</v>
      </c>
    </row>
    <row r="387" spans="1:26" x14ac:dyDescent="0.2">
      <c r="A387" s="8">
        <v>622</v>
      </c>
      <c r="B387" s="7" t="s">
        <v>319</v>
      </c>
      <c r="C387" s="17">
        <v>1.5613569009433534E-3</v>
      </c>
      <c r="D387" s="9">
        <v>650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650.00156135690099</v>
      </c>
    </row>
    <row r="388" spans="1:26" x14ac:dyDescent="0.2">
      <c r="A388" s="8">
        <v>623</v>
      </c>
      <c r="B388" s="7" t="s">
        <v>144</v>
      </c>
      <c r="C388" s="17">
        <v>4.6840707028300609E-3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4.6840707028300609E-3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11.909626839446451</v>
      </c>
      <c r="D391" s="9"/>
      <c r="E391" s="16">
        <v>1.3124438820778228</v>
      </c>
      <c r="F391" s="9"/>
      <c r="G391" s="9"/>
      <c r="H391" s="9"/>
      <c r="I391" s="9">
        <v>97.748136093563943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13.946809152703395</v>
      </c>
      <c r="X391" s="10"/>
      <c r="Y391" s="11"/>
      <c r="Z391" s="12">
        <v>124.91701596779161</v>
      </c>
    </row>
    <row r="392" spans="1:26" x14ac:dyDescent="0.2">
      <c r="A392" s="8">
        <v>627</v>
      </c>
      <c r="B392" s="7" t="s">
        <v>148</v>
      </c>
      <c r="C392" s="8">
        <v>737.9947427851157</v>
      </c>
      <c r="D392" s="9">
        <v>137</v>
      </c>
      <c r="E392" s="9">
        <v>73.500122321647439</v>
      </c>
      <c r="F392" s="9"/>
      <c r="G392" s="9">
        <v>436.65824687112951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8.5483434947149455</v>
      </c>
      <c r="X392" s="10"/>
      <c r="Y392" s="11"/>
      <c r="Z392" s="12">
        <v>1393.7014554726077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35377.670671737549</v>
      </c>
      <c r="D394" s="9"/>
      <c r="E394" s="9"/>
      <c r="F394" s="9"/>
      <c r="G394" s="9"/>
      <c r="H394" s="9"/>
      <c r="I394" s="9"/>
      <c r="J394" s="9"/>
      <c r="K394" s="9">
        <v>234.29481448772896</v>
      </c>
      <c r="L394" s="9"/>
      <c r="M394" s="9">
        <v>3145.0331060702933</v>
      </c>
      <c r="N394" s="9"/>
      <c r="O394" s="9">
        <v>196.72827205184376</v>
      </c>
      <c r="P394" s="9"/>
      <c r="Q394" s="9"/>
      <c r="R394" s="9"/>
      <c r="S394" s="9"/>
      <c r="T394" s="9"/>
      <c r="U394" s="9"/>
      <c r="V394" s="10"/>
      <c r="W394" s="10">
        <v>49.534843427796133</v>
      </c>
      <c r="X394" s="10"/>
      <c r="Y394" s="11"/>
      <c r="Z394" s="12">
        <v>39003.261707775215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10.292947051800082</v>
      </c>
      <c r="X395" s="10"/>
      <c r="Y395" s="11"/>
      <c r="Z395" s="12">
        <v>10.292947051800082</v>
      </c>
    </row>
    <row r="396" spans="1:26" x14ac:dyDescent="0.2">
      <c r="A396" s="8">
        <v>631</v>
      </c>
      <c r="B396" s="7" t="s">
        <v>150</v>
      </c>
      <c r="C396" s="14">
        <v>6.5018018561765025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5.9668835329191525E-2</v>
      </c>
      <c r="X396" s="10"/>
      <c r="Y396" s="11"/>
      <c r="Z396" s="21">
        <v>6.5614706915056944</v>
      </c>
    </row>
    <row r="397" spans="1:26" x14ac:dyDescent="0.2">
      <c r="A397" s="8">
        <v>632</v>
      </c>
      <c r="B397" s="7" t="s">
        <v>481</v>
      </c>
      <c r="C397" s="8">
        <v>10.771952951884479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10.771952951884479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/>
    </row>
    <row r="399" spans="1:26" x14ac:dyDescent="0.2">
      <c r="A399" s="8">
        <v>634</v>
      </c>
      <c r="B399" s="7" t="s">
        <v>320</v>
      </c>
      <c r="C399" s="8"/>
      <c r="D399" s="9">
        <v>2493.4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2493.4</v>
      </c>
    </row>
    <row r="400" spans="1:26" x14ac:dyDescent="0.2">
      <c r="A400" s="8">
        <v>635</v>
      </c>
      <c r="B400" s="7" t="s">
        <v>321</v>
      </c>
      <c r="C400" s="8"/>
      <c r="D400" s="9">
        <v>60.6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60.6</v>
      </c>
    </row>
    <row r="401" spans="1:26" x14ac:dyDescent="0.2">
      <c r="A401" s="8">
        <v>636</v>
      </c>
      <c r="B401" s="7" t="s">
        <v>322</v>
      </c>
      <c r="C401" s="8"/>
      <c r="D401" s="9">
        <v>3620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3620</v>
      </c>
    </row>
    <row r="402" spans="1:26" x14ac:dyDescent="0.2">
      <c r="A402" s="8">
        <v>637</v>
      </c>
      <c r="B402" s="7" t="s">
        <v>323</v>
      </c>
      <c r="C402" s="8"/>
      <c r="D402" s="9">
        <v>1668.71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1668.71</v>
      </c>
    </row>
    <row r="403" spans="1:26" x14ac:dyDescent="0.2">
      <c r="A403" s="8">
        <v>638</v>
      </c>
      <c r="B403" s="7" t="s">
        <v>324</v>
      </c>
      <c r="C403" s="8"/>
      <c r="D403" s="9">
        <v>187.49999999400001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187.49999999400001</v>
      </c>
    </row>
    <row r="404" spans="1:26" x14ac:dyDescent="0.2">
      <c r="A404" s="8">
        <v>639</v>
      </c>
      <c r="B404" s="7" t="s">
        <v>325</v>
      </c>
      <c r="C404" s="8"/>
      <c r="D404" s="9">
        <v>75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>
        <v>75</v>
      </c>
    </row>
    <row r="405" spans="1:26" x14ac:dyDescent="0.2">
      <c r="A405" s="8">
        <v>640</v>
      </c>
      <c r="B405" s="7" t="s">
        <v>326</v>
      </c>
      <c r="C405" s="8"/>
      <c r="D405" s="9">
        <v>347.40000000000003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347.40000000000003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49.60258450624638</v>
      </c>
      <c r="D407" s="9"/>
      <c r="E407" s="9"/>
      <c r="F407" s="9"/>
      <c r="G407" s="9"/>
      <c r="H407" s="9"/>
      <c r="I407" s="9">
        <v>5740.5400132134228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464.92256707824913</v>
      </c>
      <c r="X407" s="10"/>
      <c r="Y407" s="11"/>
      <c r="Z407" s="12">
        <v>6255.0651647979184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706.1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706.1</v>
      </c>
    </row>
    <row r="411" spans="1:26" x14ac:dyDescent="0.2">
      <c r="A411" s="8">
        <v>646</v>
      </c>
      <c r="B411" s="7" t="s">
        <v>329</v>
      </c>
      <c r="C411" s="8"/>
      <c r="D411" s="9">
        <v>7982.6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7982.6</v>
      </c>
    </row>
    <row r="412" spans="1:26" x14ac:dyDescent="0.2">
      <c r="A412" s="8">
        <v>647</v>
      </c>
      <c r="B412" s="7" t="s">
        <v>330</v>
      </c>
      <c r="C412" s="8"/>
      <c r="D412" s="9">
        <v>30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30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2863.9999999984398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2863.9999999984398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0.10089534486729251</v>
      </c>
      <c r="D418" s="9">
        <v>3069.3000000757443</v>
      </c>
      <c r="E418" s="9">
        <v>240.59183242957974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2.4930105920466881E-2</v>
      </c>
      <c r="X418" s="10"/>
      <c r="Y418" s="11"/>
      <c r="Z418" s="12">
        <v>3310.0176579561116</v>
      </c>
    </row>
    <row r="419" spans="1:26" x14ac:dyDescent="0.2">
      <c r="A419" s="8">
        <v>654</v>
      </c>
      <c r="B419" s="7" t="s">
        <v>334</v>
      </c>
      <c r="C419" s="8"/>
      <c r="D419" s="9">
        <v>82.899999995800002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82.899999995800002</v>
      </c>
    </row>
    <row r="420" spans="1:26" x14ac:dyDescent="0.2">
      <c r="A420" s="8">
        <v>655</v>
      </c>
      <c r="B420" s="7" t="s">
        <v>335</v>
      </c>
      <c r="C420" s="30">
        <v>0.24538500359229221</v>
      </c>
      <c r="D420" s="9">
        <v>287.22000000200001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0.5180665033491233</v>
      </c>
      <c r="X420" s="10"/>
      <c r="Y420" s="11"/>
      <c r="Z420" s="12">
        <v>287.98345150894141</v>
      </c>
    </row>
    <row r="421" spans="1:26" x14ac:dyDescent="0.2">
      <c r="A421" s="8">
        <v>656</v>
      </c>
      <c r="B421" s="7" t="s">
        <v>336</v>
      </c>
      <c r="C421" s="17">
        <v>1.5779037725847077E-3</v>
      </c>
      <c r="D421" s="9">
        <v>1105.8</v>
      </c>
      <c r="E421" s="9">
        <v>10.684652844070756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1116.4862307478434</v>
      </c>
    </row>
    <row r="422" spans="1:26" x14ac:dyDescent="0.2">
      <c r="A422" s="8">
        <v>657</v>
      </c>
      <c r="B422" s="7" t="s">
        <v>337</v>
      </c>
      <c r="C422" s="8"/>
      <c r="D422" s="9">
        <v>180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180</v>
      </c>
    </row>
    <row r="423" spans="1:26" x14ac:dyDescent="0.2">
      <c r="A423" s="8">
        <v>658</v>
      </c>
      <c r="B423" s="7" t="s">
        <v>338</v>
      </c>
      <c r="C423" s="8"/>
      <c r="D423" s="9">
        <v>1311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1311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4.6840707028300609E-3</v>
      </c>
      <c r="D425" s="9">
        <v>220.00000000000003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220.00468407070287</v>
      </c>
    </row>
    <row r="426" spans="1:26" x14ac:dyDescent="0.2">
      <c r="A426" s="8">
        <v>661</v>
      </c>
      <c r="B426" s="7" t="s">
        <v>489</v>
      </c>
      <c r="C426" s="14">
        <v>2.0406934695329624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2.0406934695329624</v>
      </c>
    </row>
    <row r="427" spans="1:26" x14ac:dyDescent="0.2">
      <c r="A427" s="8">
        <v>662</v>
      </c>
      <c r="B427" s="7" t="s">
        <v>341</v>
      </c>
      <c r="C427" s="8"/>
      <c r="D427" s="9">
        <v>736.82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736.82</v>
      </c>
    </row>
    <row r="428" spans="1:26" x14ac:dyDescent="0.2">
      <c r="A428" s="8">
        <v>663</v>
      </c>
      <c r="B428" s="7" t="s">
        <v>342</v>
      </c>
      <c r="C428" s="8"/>
      <c r="D428" s="9">
        <v>1704.8000000000002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1704.8000000000002</v>
      </c>
    </row>
    <row r="429" spans="1:26" ht="26" x14ac:dyDescent="0.2">
      <c r="A429" s="8">
        <v>664</v>
      </c>
      <c r="B429" s="7" t="s">
        <v>490</v>
      </c>
      <c r="C429" s="30">
        <v>0.95751286156018289</v>
      </c>
      <c r="D429" s="9"/>
      <c r="E429" s="55">
        <v>1.7611968358532243E-4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0.95768898124376822</v>
      </c>
    </row>
    <row r="430" spans="1:26" x14ac:dyDescent="0.2">
      <c r="A430" s="8">
        <v>665</v>
      </c>
      <c r="B430" s="7" t="s">
        <v>151</v>
      </c>
      <c r="C430" s="30">
        <v>0.46300968221504823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0.46300968221504823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1.5785293031574797E-2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1.5785293031574797E-2</v>
      </c>
    </row>
    <row r="433" spans="1:26" x14ac:dyDescent="0.2">
      <c r="A433" s="8">
        <v>668</v>
      </c>
      <c r="B433" s="7" t="s">
        <v>154</v>
      </c>
      <c r="C433" s="30">
        <v>0.54199419970373952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0.17193282044958813</v>
      </c>
      <c r="X433" s="10"/>
      <c r="Y433" s="11"/>
      <c r="Z433" s="23">
        <v>0.71392702015332765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810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810</v>
      </c>
    </row>
    <row r="436" spans="1:26" x14ac:dyDescent="0.2">
      <c r="A436" s="8">
        <v>671</v>
      </c>
      <c r="B436" s="7" t="s">
        <v>344</v>
      </c>
      <c r="C436" s="8"/>
      <c r="D436" s="9">
        <v>37.550000000000004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37.550000000000004</v>
      </c>
    </row>
    <row r="437" spans="1:26" x14ac:dyDescent="0.2">
      <c r="A437" s="8">
        <v>672</v>
      </c>
      <c r="B437" s="7" t="s">
        <v>345</v>
      </c>
      <c r="C437" s="8"/>
      <c r="D437" s="9">
        <v>323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323</v>
      </c>
    </row>
    <row r="438" spans="1:26" x14ac:dyDescent="0.2">
      <c r="A438" s="8">
        <v>673</v>
      </c>
      <c r="B438" s="7" t="s">
        <v>346</v>
      </c>
      <c r="C438" s="30">
        <v>0.13115397967924169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0.13115397967924169</v>
      </c>
    </row>
    <row r="439" spans="1:26" x14ac:dyDescent="0.2">
      <c r="A439" s="8">
        <v>674</v>
      </c>
      <c r="B439" s="7" t="s">
        <v>155</v>
      </c>
      <c r="C439" s="8">
        <v>382.19197735104393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1.1708544053905223</v>
      </c>
      <c r="X439" s="10"/>
      <c r="Y439" s="11"/>
      <c r="Z439" s="12">
        <v>383.36283175643445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555.59999998379988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555.59999998379988</v>
      </c>
    </row>
    <row r="442" spans="1:26" x14ac:dyDescent="0.2">
      <c r="A442" s="8">
        <v>677</v>
      </c>
      <c r="B442" s="7" t="s">
        <v>492</v>
      </c>
      <c r="C442" s="17">
        <v>1.6467774504811063E-3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1.6467774504811063E-3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6.2529234537496035E-3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6.2529234537496035E-3</v>
      </c>
    </row>
    <row r="445" spans="1:26" x14ac:dyDescent="0.2">
      <c r="A445" s="8">
        <v>680</v>
      </c>
      <c r="B445" s="7" t="s">
        <v>494</v>
      </c>
      <c r="C445" s="17">
        <v>3.1227138018867068E-3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3.1227138018867068E-3</v>
      </c>
    </row>
    <row r="446" spans="1:26" ht="26" x14ac:dyDescent="0.2">
      <c r="A446" s="8">
        <v>681</v>
      </c>
      <c r="B446" s="7" t="s">
        <v>495</v>
      </c>
      <c r="C446" s="8">
        <v>34.875687232169177</v>
      </c>
      <c r="D446" s="9"/>
      <c r="E446" s="9"/>
      <c r="F446" s="9"/>
      <c r="G446" s="9"/>
      <c r="H446" s="9"/>
      <c r="I446" s="9">
        <v>1933.7953621871204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57.970268616169989</v>
      </c>
      <c r="X446" s="10"/>
      <c r="Y446" s="11"/>
      <c r="Z446" s="12">
        <v>2026.6413180354596</v>
      </c>
    </row>
    <row r="447" spans="1:26" x14ac:dyDescent="0.2">
      <c r="A447" s="8">
        <v>682</v>
      </c>
      <c r="B447" s="7" t="s">
        <v>348</v>
      </c>
      <c r="C447" s="30">
        <v>0.10389362571054057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0.23949794165036634</v>
      </c>
      <c r="X447" s="10"/>
      <c r="Y447" s="11"/>
      <c r="Z447" s="23">
        <v>0.34339156736090692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11860.000000640801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11860.000000640801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94.291312323474358</v>
      </c>
      <c r="D453" s="9">
        <v>139.77999999999997</v>
      </c>
      <c r="E453" s="9"/>
      <c r="F453" s="9"/>
      <c r="G453" s="9"/>
      <c r="H453" s="9"/>
      <c r="I453" s="9">
        <v>1636.9666713593665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431.61288392402832</v>
      </c>
      <c r="X453" s="10"/>
      <c r="Y453" s="11"/>
      <c r="Z453" s="12">
        <v>2302.6508676068693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220.32480675705889</v>
      </c>
      <c r="D455" s="9"/>
      <c r="E455" s="9"/>
      <c r="F455" s="9"/>
      <c r="G455" s="9"/>
      <c r="H455" s="9"/>
      <c r="I455" s="9">
        <v>367.09898916638252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410.11611037449154</v>
      </c>
      <c r="X455" s="10"/>
      <c r="Y455" s="11"/>
      <c r="Z455" s="12">
        <v>997.53990629793293</v>
      </c>
    </row>
    <row r="456" spans="1:26" x14ac:dyDescent="0.2">
      <c r="A456" s="8">
        <v>691</v>
      </c>
      <c r="B456" s="7" t="s">
        <v>161</v>
      </c>
      <c r="C456" s="8">
        <v>15005.913495941466</v>
      </c>
      <c r="D456" s="9">
        <v>1544.5499999978399</v>
      </c>
      <c r="E456" s="9">
        <v>264.24844473369615</v>
      </c>
      <c r="F456" s="9"/>
      <c r="G456" s="9">
        <v>90580.950485266614</v>
      </c>
      <c r="H456" s="9"/>
      <c r="I456" s="9"/>
      <c r="J456" s="9"/>
      <c r="K456" s="9">
        <v>2082.1754509247194</v>
      </c>
      <c r="L456" s="9"/>
      <c r="M456" s="9">
        <v>42094.045632686233</v>
      </c>
      <c r="N456" s="9">
        <v>211.92141039245041</v>
      </c>
      <c r="O456" s="9">
        <v>2073.7199535967748</v>
      </c>
      <c r="P456" s="9">
        <v>334.04959605291776</v>
      </c>
      <c r="Q456" s="9"/>
      <c r="R456" s="9"/>
      <c r="S456" s="9"/>
      <c r="T456" s="9"/>
      <c r="U456" s="9"/>
      <c r="V456" s="10"/>
      <c r="W456" s="13">
        <v>2.2672604601843775</v>
      </c>
      <c r="X456" s="10"/>
      <c r="Y456" s="11">
        <v>1822.9763378548444</v>
      </c>
      <c r="Z456" s="12">
        <v>156016.81806790773</v>
      </c>
    </row>
    <row r="457" spans="1:26" ht="26" x14ac:dyDescent="0.2">
      <c r="A457" s="8">
        <v>692</v>
      </c>
      <c r="B457" s="7" t="s">
        <v>500</v>
      </c>
      <c r="C457" s="8">
        <v>24.716279741933288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24.716279741933288</v>
      </c>
    </row>
    <row r="458" spans="1:26" ht="26" x14ac:dyDescent="0.2">
      <c r="A458" s="8">
        <v>693</v>
      </c>
      <c r="B458" s="7" t="s">
        <v>501</v>
      </c>
      <c r="C458" s="14">
        <v>1.1105449289184746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7.4710264116251202E-2</v>
      </c>
      <c r="X458" s="10"/>
      <c r="Y458" s="11"/>
      <c r="Z458" s="21">
        <v>1.1852551930347257</v>
      </c>
    </row>
    <row r="459" spans="1:26" ht="78" x14ac:dyDescent="0.2">
      <c r="A459" s="8">
        <v>694</v>
      </c>
      <c r="B459" s="7" t="s">
        <v>502</v>
      </c>
      <c r="C459" s="8">
        <v>40.75017773291183</v>
      </c>
      <c r="D459" s="9">
        <v>336.16000001345924</v>
      </c>
      <c r="E459" s="16">
        <v>7.6095625199890957</v>
      </c>
      <c r="F459" s="9"/>
      <c r="G459" s="9"/>
      <c r="H459" s="9"/>
      <c r="I459" s="9">
        <v>4720.2730481250592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893.02542304179417</v>
      </c>
      <c r="X459" s="10"/>
      <c r="Y459" s="11"/>
      <c r="Z459" s="12">
        <v>5997.818211433213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1.1856123118519303E-2</v>
      </c>
      <c r="D461" s="9"/>
      <c r="E461" s="9"/>
      <c r="F461" s="9"/>
      <c r="G461" s="9"/>
      <c r="H461" s="9"/>
      <c r="I461" s="9">
        <v>1818.0350559303315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1280.1055935455624</v>
      </c>
      <c r="X461" s="10"/>
      <c r="Y461" s="11"/>
      <c r="Z461" s="12">
        <v>3098.1525055990123</v>
      </c>
    </row>
    <row r="462" spans="1:26" x14ac:dyDescent="0.2">
      <c r="A462" s="8">
        <v>697</v>
      </c>
      <c r="B462" s="7" t="s">
        <v>162</v>
      </c>
      <c r="C462" s="30">
        <v>0.20611043066697149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0">
        <v>32.494572630667882</v>
      </c>
      <c r="X462" s="10">
        <v>42.089208559249556</v>
      </c>
      <c r="Y462" s="11">
        <v>34.710138617879082</v>
      </c>
      <c r="Z462" s="12">
        <v>109.50003023846349</v>
      </c>
    </row>
    <row r="463" spans="1:26" x14ac:dyDescent="0.2">
      <c r="A463" s="8">
        <v>698</v>
      </c>
      <c r="B463" s="7" t="s">
        <v>163</v>
      </c>
      <c r="C463" s="8">
        <v>461.30961874431461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885.53870734444649</v>
      </c>
      <c r="X463" s="10"/>
      <c r="Y463" s="11"/>
      <c r="Z463" s="12">
        <v>1346.848326088761</v>
      </c>
    </row>
    <row r="464" spans="1:26" x14ac:dyDescent="0.2">
      <c r="A464" s="8">
        <v>699</v>
      </c>
      <c r="B464" s="7" t="s">
        <v>164</v>
      </c>
      <c r="C464" s="30">
        <v>0.41836187613670911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>
        <v>26.981970035999897</v>
      </c>
      <c r="X464" s="10"/>
      <c r="Y464" s="11"/>
      <c r="Z464" s="12">
        <v>27.400331912136608</v>
      </c>
    </row>
    <row r="465" spans="1:26" ht="52" x14ac:dyDescent="0.2">
      <c r="A465" s="8">
        <v>700</v>
      </c>
      <c r="B465" s="7" t="s">
        <v>505</v>
      </c>
      <c r="C465" s="8">
        <v>169.77294242695518</v>
      </c>
      <c r="D465" s="16">
        <v>7.0000000000000009</v>
      </c>
      <c r="E465" s="9"/>
      <c r="F465" s="9"/>
      <c r="G465" s="9"/>
      <c r="H465" s="9"/>
      <c r="I465" s="9">
        <v>846.27243793136972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211.53889937017641</v>
      </c>
      <c r="X465" s="10"/>
      <c r="Y465" s="11"/>
      <c r="Z465" s="12">
        <v>1234.5842797285013</v>
      </c>
    </row>
    <row r="466" spans="1:26" x14ac:dyDescent="0.2">
      <c r="A466" s="8">
        <v>701</v>
      </c>
      <c r="B466" s="7" t="s">
        <v>350</v>
      </c>
      <c r="C466" s="8"/>
      <c r="D466" s="9">
        <v>54.599999997259999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54.599999997259999</v>
      </c>
    </row>
    <row r="467" spans="1:26" ht="26" x14ac:dyDescent="0.2">
      <c r="A467" s="8">
        <v>702</v>
      </c>
      <c r="B467" s="7" t="s">
        <v>506</v>
      </c>
      <c r="C467" s="17">
        <v>5.9331562235847422E-2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5.9331562235847422E-2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/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2"/>
    </row>
    <row r="470" spans="1:26" ht="26" x14ac:dyDescent="0.2">
      <c r="A470" s="8">
        <v>705</v>
      </c>
      <c r="B470" s="7" t="s">
        <v>509</v>
      </c>
      <c r="C470" s="17">
        <v>2.8104424216980357E-2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2.8104424216980357E-2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5658.0432587459281</v>
      </c>
      <c r="D472" s="9"/>
      <c r="E472" s="9"/>
      <c r="F472" s="9"/>
      <c r="G472" s="9"/>
      <c r="H472" s="9"/>
      <c r="I472" s="9">
        <v>3676.1219459125932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1966.5550678566865</v>
      </c>
      <c r="X472" s="10"/>
      <c r="Y472" s="11"/>
      <c r="Z472" s="12">
        <v>11300.720272515209</v>
      </c>
    </row>
    <row r="473" spans="1:26" ht="40.5" customHeight="1" x14ac:dyDescent="0.2">
      <c r="A473" s="8">
        <v>708</v>
      </c>
      <c r="B473" s="7" t="s">
        <v>512</v>
      </c>
      <c r="C473" s="8">
        <v>13.922242030288871</v>
      </c>
      <c r="D473" s="9"/>
      <c r="E473" s="9"/>
      <c r="F473" s="9"/>
      <c r="G473" s="9"/>
      <c r="H473" s="9"/>
      <c r="I473" s="9">
        <v>9783.4133866150514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2078.507148274743</v>
      </c>
      <c r="X473" s="10"/>
      <c r="Y473" s="11"/>
      <c r="Z473" s="12">
        <v>11875.842776920083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6.2454276037734137E-3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>
        <v>18.727929084197221</v>
      </c>
      <c r="X476" s="10"/>
      <c r="Y476" s="11"/>
      <c r="Z476" s="12">
        <v>18.734174511800994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1.919508397576173E-3</v>
      </c>
      <c r="X477" s="10"/>
      <c r="Y477" s="11"/>
      <c r="Z477" s="18">
        <v>1.919508397576173E-3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201.05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201.05</v>
      </c>
    </row>
    <row r="481" spans="1:26" x14ac:dyDescent="0.2">
      <c r="A481" s="8">
        <v>716</v>
      </c>
      <c r="B481" s="7" t="s">
        <v>353</v>
      </c>
      <c r="C481" s="8"/>
      <c r="D481" s="9">
        <v>220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220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29.597365401761074</v>
      </c>
      <c r="D485" s="9"/>
      <c r="E485" s="9"/>
      <c r="F485" s="9"/>
      <c r="G485" s="9">
        <v>824.2952816008675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0.2745967579644587</v>
      </c>
      <c r="X485" s="10"/>
      <c r="Y485" s="11"/>
      <c r="Z485" s="12">
        <v>854.16724376059301</v>
      </c>
    </row>
    <row r="486" spans="1:26" x14ac:dyDescent="0.2">
      <c r="A486" s="8">
        <v>721</v>
      </c>
      <c r="B486" s="7" t="s">
        <v>166</v>
      </c>
      <c r="C486" s="17">
        <v>2.9665781117923711E-2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2.9665781117923711E-2</v>
      </c>
    </row>
    <row r="487" spans="1:26" x14ac:dyDescent="0.2">
      <c r="A487" s="8">
        <v>722</v>
      </c>
      <c r="B487" s="7" t="s">
        <v>354</v>
      </c>
      <c r="C487" s="8"/>
      <c r="D487" s="9">
        <v>149.99999999599999</v>
      </c>
      <c r="E487" s="9">
        <v>29.493673237439904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179.49367323343989</v>
      </c>
    </row>
    <row r="488" spans="1:26" x14ac:dyDescent="0.2">
      <c r="A488" s="8">
        <v>723</v>
      </c>
      <c r="B488" s="7" t="s">
        <v>355</v>
      </c>
      <c r="C488" s="8"/>
      <c r="D488" s="9">
        <v>650.58500000439994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650.58500000439994</v>
      </c>
    </row>
    <row r="489" spans="1:26" x14ac:dyDescent="0.2">
      <c r="A489" s="8">
        <v>724</v>
      </c>
      <c r="B489" s="7" t="s">
        <v>356</v>
      </c>
      <c r="C489" s="8"/>
      <c r="D489" s="9">
        <v>81.2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81.2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3.1414189611334548E-2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4.8074374785477193E-2</v>
      </c>
      <c r="X492" s="10"/>
      <c r="Y492" s="11"/>
      <c r="Z492" s="18">
        <v>7.9488564396811734E-2</v>
      </c>
    </row>
    <row r="493" spans="1:26" x14ac:dyDescent="0.2">
      <c r="A493" s="8">
        <v>728</v>
      </c>
      <c r="B493" s="7" t="s">
        <v>523</v>
      </c>
      <c r="C493" s="17">
        <v>1.6937318740741863E-3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1.6937318740741863E-3</v>
      </c>
    </row>
    <row r="494" spans="1:26" x14ac:dyDescent="0.2">
      <c r="A494" s="8">
        <v>729</v>
      </c>
      <c r="B494" s="7" t="s">
        <v>524</v>
      </c>
      <c r="C494" s="8">
        <v>303.07030397141148</v>
      </c>
      <c r="D494" s="9"/>
      <c r="E494" s="9"/>
      <c r="F494" s="9"/>
      <c r="G494" s="9"/>
      <c r="H494" s="9"/>
      <c r="I494" s="9"/>
      <c r="J494" s="9"/>
      <c r="K494" s="9">
        <v>31.951747984482747</v>
      </c>
      <c r="L494" s="9"/>
      <c r="M494" s="9">
        <v>427.614451627611</v>
      </c>
      <c r="N494" s="9"/>
      <c r="O494" s="9">
        <v>26.828644004634967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789.4651475881401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4890.8937502303361</v>
      </c>
      <c r="D496" s="9"/>
      <c r="E496" s="9"/>
      <c r="F496" s="9"/>
      <c r="G496" s="9"/>
      <c r="H496" s="9"/>
      <c r="I496" s="9"/>
      <c r="J496" s="9"/>
      <c r="K496" s="9">
        <v>857.17479436786516</v>
      </c>
      <c r="L496" s="9"/>
      <c r="M496" s="9">
        <v>11884.005012169127</v>
      </c>
      <c r="N496" s="9"/>
      <c r="O496" s="9">
        <v>719.736441931439</v>
      </c>
      <c r="P496" s="9"/>
      <c r="Q496" s="9"/>
      <c r="R496" s="9"/>
      <c r="S496" s="9"/>
      <c r="T496" s="9"/>
      <c r="U496" s="9"/>
      <c r="V496" s="10"/>
      <c r="W496" s="19">
        <v>3.5433802801902843E-2</v>
      </c>
      <c r="X496" s="10"/>
      <c r="Y496" s="11"/>
      <c r="Z496" s="12">
        <v>18351.84543250157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16.484037230175513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1.3510641448650686E-3</v>
      </c>
      <c r="X501" s="10"/>
      <c r="Y501" s="11"/>
      <c r="Z501" s="12">
        <v>16.485388294320376</v>
      </c>
    </row>
    <row r="502" spans="1:26" x14ac:dyDescent="0.2">
      <c r="A502" s="8">
        <v>737</v>
      </c>
      <c r="B502" s="7" t="s">
        <v>170</v>
      </c>
      <c r="C502" s="8">
        <v>57429.739254150008</v>
      </c>
      <c r="D502" s="9"/>
      <c r="E502" s="55">
        <v>5.5912238846832034E-4</v>
      </c>
      <c r="F502" s="9"/>
      <c r="G502" s="9">
        <v>13291.788718678154</v>
      </c>
      <c r="H502" s="9"/>
      <c r="I502" s="9"/>
      <c r="J502" s="9"/>
      <c r="K502" s="9">
        <v>59.329304370922429</v>
      </c>
      <c r="L502" s="9"/>
      <c r="M502" s="9">
        <v>365.3474322403913</v>
      </c>
      <c r="N502" s="9"/>
      <c r="O502" s="9">
        <v>49.816516667042038</v>
      </c>
      <c r="P502" s="9"/>
      <c r="Q502" s="9"/>
      <c r="R502" s="9"/>
      <c r="S502" s="9"/>
      <c r="T502" s="9"/>
      <c r="U502" s="9"/>
      <c r="V502" s="10"/>
      <c r="W502" s="13">
        <v>2.9838344344731165</v>
      </c>
      <c r="X502" s="10"/>
      <c r="Y502" s="11"/>
      <c r="Z502" s="12">
        <v>71199.005619663381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8757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8757</v>
      </c>
    </row>
    <row r="506" spans="1:26" x14ac:dyDescent="0.2">
      <c r="A506" s="8">
        <v>741</v>
      </c>
      <c r="B506" s="7" t="s">
        <v>530</v>
      </c>
      <c r="C506" s="17">
        <v>1.6937318740741863E-3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1.6937318740741863E-3</v>
      </c>
    </row>
    <row r="507" spans="1:26" x14ac:dyDescent="0.2">
      <c r="A507" s="8">
        <v>742</v>
      </c>
      <c r="B507" s="7" t="s">
        <v>360</v>
      </c>
      <c r="C507" s="8"/>
      <c r="D507" s="9">
        <v>1167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1167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1607.2599998680503</v>
      </c>
      <c r="E510" s="9">
        <v>140.09595191425217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1747.3559517823023</v>
      </c>
    </row>
    <row r="511" spans="1:26" x14ac:dyDescent="0.2">
      <c r="A511" s="8">
        <v>746</v>
      </c>
      <c r="B511" s="7" t="s">
        <v>533</v>
      </c>
      <c r="C511" s="8">
        <v>1196.0080960113678</v>
      </c>
      <c r="D511" s="9">
        <v>1965.70000000901</v>
      </c>
      <c r="E511" s="9">
        <v>49.849511037191597</v>
      </c>
      <c r="F511" s="9"/>
      <c r="G511" s="9">
        <v>522.93443047714629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138.42509857506744</v>
      </c>
      <c r="X511" s="10"/>
      <c r="Y511" s="11"/>
      <c r="Z511" s="12">
        <v>3872.9171361097824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27.108531882033603</v>
      </c>
      <c r="D516" s="9"/>
      <c r="E516" s="9">
        <v>247.72583416687158</v>
      </c>
      <c r="F516" s="9"/>
      <c r="G516" s="9">
        <v>589.21726434005495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146.70511800570947</v>
      </c>
      <c r="X516" s="10"/>
      <c r="Y516" s="11"/>
      <c r="Z516" s="12">
        <v>1010.7567483946696</v>
      </c>
    </row>
    <row r="517" spans="1:26" x14ac:dyDescent="0.2">
      <c r="A517" s="8">
        <v>752</v>
      </c>
      <c r="B517" s="7" t="s">
        <v>538</v>
      </c>
      <c r="C517" s="17">
        <v>1.0933253738909207E-2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5.3959550022016295E-3</v>
      </c>
      <c r="X517" s="10"/>
      <c r="Y517" s="11"/>
      <c r="Z517" s="18">
        <v>1.6329208741110837E-2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6" t="s">
        <v>24</v>
      </c>
      <c r="B520" s="57"/>
      <c r="C520" s="38">
        <f t="shared" ref="C520:T520" si="0">SUM(C5:C170)+C171/10^6+SUM(C172:C519)</f>
        <v>746889.34233699506</v>
      </c>
      <c r="D520" s="39">
        <f t="shared" si="0"/>
        <v>772048.81622340472</v>
      </c>
      <c r="E520" s="39">
        <f t="shared" si="0"/>
        <v>3699.3321666636093</v>
      </c>
      <c r="F520" s="39">
        <f t="shared" si="0"/>
        <v>10353.079450083123</v>
      </c>
      <c r="G520" s="39">
        <f t="shared" si="0"/>
        <v>381112.69247337105</v>
      </c>
      <c r="H520" s="39">
        <f t="shared" si="0"/>
        <v>0</v>
      </c>
      <c r="I520" s="39">
        <f t="shared" si="0"/>
        <v>622555.66823781596</v>
      </c>
      <c r="J520" s="39">
        <f t="shared" si="0"/>
        <v>68457.035466011555</v>
      </c>
      <c r="K520" s="39">
        <f t="shared" si="0"/>
        <v>16085.903978507726</v>
      </c>
      <c r="L520" s="39">
        <f t="shared" si="0"/>
        <v>8492.247015779456</v>
      </c>
      <c r="M520" s="39">
        <f t="shared" si="0"/>
        <v>426051.10899755306</v>
      </c>
      <c r="N520" s="39">
        <f t="shared" si="0"/>
        <v>7979.8746052860351</v>
      </c>
      <c r="O520" s="39">
        <f t="shared" si="0"/>
        <v>41017.640050979397</v>
      </c>
      <c r="P520" s="39">
        <f t="shared" si="0"/>
        <v>8746.1551100009783</v>
      </c>
      <c r="Q520" s="39">
        <f t="shared" si="0"/>
        <v>389.70251407919739</v>
      </c>
      <c r="R520" s="39">
        <f t="shared" si="0"/>
        <v>0</v>
      </c>
      <c r="S520" s="39">
        <f t="shared" si="0"/>
        <v>816.97716958869853</v>
      </c>
      <c r="T520" s="39">
        <f t="shared" si="0"/>
        <v>48214.619432852312</v>
      </c>
      <c r="U520" s="40">
        <f>SUM(U5:U519)</f>
        <v>1096.5989324258903</v>
      </c>
      <c r="V520" s="41">
        <f>SUM(V5:V170)+V171/10^6+SUM(V172:V519)</f>
        <v>0</v>
      </c>
      <c r="W520" s="41">
        <f>SUM(W5:W170)+W171/10^6+SUM(W172:W519)</f>
        <v>344735.31128623296</v>
      </c>
      <c r="X520" s="41">
        <f>SUM(X5:X170)+X171/10^6+SUM(X172:X519)</f>
        <v>2542.544355011994</v>
      </c>
      <c r="Y520" s="42">
        <f>SUM(Y5:Y170)+Y171/10^6+SUM(Y172:Y519)</f>
        <v>5018.9908526689378</v>
      </c>
      <c r="Z520" s="43">
        <f>SUM(Z5:Z170)+Z171/10^6+SUM(Z172:Z519)</f>
        <v>3515207.0428194869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1EC393F6-B61C-413F-9102-58F1637497A6}"/>
</file>

<file path=customXml/itemProps2.xml><?xml version="1.0" encoding="utf-8"?>
<ds:datastoreItem xmlns:ds="http://schemas.openxmlformats.org/officeDocument/2006/customXml" ds:itemID="{11FD1A34-1CC1-4CF4-A6B1-289751A7BE3C}"/>
</file>

<file path=customXml/itemProps3.xml><?xml version="1.0" encoding="utf-8"?>
<ds:datastoreItem xmlns:ds="http://schemas.openxmlformats.org/officeDocument/2006/customXml" ds:itemID="{F45FCF39-54C5-40D7-A6C2-F6EE8AE65E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2026-02-18T01:10:41Z</dcterms:created>
  <dcterms:modified xsi:type="dcterms:W3CDTF">2026-02-18T01:10:49Z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