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C233F9BA-543B-4D81-B5BD-AA8D049DAC82}" xr6:coauthVersionLast="47" xr6:coauthVersionMax="47" xr10:uidLastSave="{B971EC92-3E11-4307-A177-4FE1CAF5D928}"/>
  <bookViews>
    <workbookView xWindow="2250" yWindow="240" windowWidth="14420" windowHeight="10000" tabRatio="897" xr2:uid="{00000000-000D-0000-FFFF-FFFF00000000}"/>
  </bookViews>
  <sheets>
    <sheet name="総括表8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<sst xmlns="http://schemas.openxmlformats.org/spreadsheetml/2006/main" count="545" uniqueCount="544">
  <si>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</si>
  <si>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</si>
  <si>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</si>
  <si>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</si>
  <si>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</si>
  <si>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</si>
  <si>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</si>
  <si>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</si>
  <si>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</si>
  <si>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</si>
  <si>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</si>
  <si>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</si>
  <si>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</si>
  <si>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</si>
  <si>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</si>
  <si>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</si>
  <si>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</si>
  <si>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</si>
  <si>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</si>
  <si>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</si>
  <si>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</si>
  <si>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</si>
  <si>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</si>
  <si>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</si>
  <si>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</si>
  <si>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</si>
  <si>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</si>
  <si>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</si>
  <si>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</si>
  <si>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</si>
  <si>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</si>
  <si>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</si>
  <si>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</si>
  <si>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</si>
  <si>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</si>
  <si>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</si>
  <si>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</si>
  <si>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</si>
  <si>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</si>
  <si>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</si>
  <si>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</si>
  <si>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</si>
  <si>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</si>
  <si>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</si>
  <si>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</si>
  <si>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</si>
  <si>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</si>
  <si>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</si>
  <si>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</si>
  <si>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</si>
  <si>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</si>
  <si>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</si>
  <si>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</si>
  <si>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</si>
  <si>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</si>
  <si>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</si>
  <si>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</si>
  <si>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</si>
  <si>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</si>
  <si>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</si>
  <si>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</si>
  <si>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</si>
  <si>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</si>
  <si>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</si>
  <si>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</si>
  <si>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</si>
  <si>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</si>
  <si>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</si>
  <si>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</si>
  <si>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</si>
  <si>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</si>
  <si>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</si>
  <si>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</si>
  <si>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</si>
  <si>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</si>
  <si>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</si>
  <si>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</si>
  <si>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</si>
  <si>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</si>
  <si>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</si>
  <si>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</si>
  <si>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</si>
  <si>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</si>
  <si>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</si>
  <si>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</si>
  <si>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</si>
  <si>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</si>
  <si>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</si>
  <si>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</si>
  <si>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</si>
  <si>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</si>
  <si>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</si>
  <si>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</si>
  <si>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</si>
  <si>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</si>
  <si>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</si>
  <si>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</si>
  <si>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</si>
  <si>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</si>
  <si>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</si>
  <si>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</si>
  <si>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</si>
  <si>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</si>
  <si>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</si>
  <si>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</si>
  <si>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</si>
  <si>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</si>
  <si>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</si>
  <si>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</si>
  <si>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</si>
  <si>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</si>
  <si>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</si>
  <si>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</si>
  <si>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</si>
  <si>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</si>
  <si>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</si>
  <si>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</si>
  <si>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</si>
  <si>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</si>
  <si>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</si>
  <si>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</si>
  <si>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</si>
  <si>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</si>
  <si>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</si>
  <si>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</si>
  <si>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</si>
  <si>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</si>
  <si>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</si>
  <si>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</si>
  <si>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</si>
  <si>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</si>
  <si>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</si>
  <si>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</si>
  <si>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</si>
  <si>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</si>
  <si>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</si>
  <si>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</si>
  <si>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</si>
  <si>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</si>
  <si>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</si>
  <si>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</si>
  <si>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</si>
  <si>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</si>
  <si>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</si>
  <si>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</si>
  <si>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</si>
  <si>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</si>
  <si>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</si>
  <si>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</si>
  <si>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</si>
  <si>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</si>
  <si>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</si>
  <si>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</si>
  <si>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</si>
  <si>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</si>
  <si>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</si>
  <si>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</si>
  <si>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</si>
  <si>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</si>
  <si>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</si>
  <si>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</si>
  <si>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</si>
  <si>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</si>
  <si>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</si>
  <si>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</si>
  <si>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</si>
  <si>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</si>
  <si>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</si>
  <si>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</si>
  <si>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</si>
  <si>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</si>
  <si>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</si>
  <si>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</si>
  <si>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</si>
  <si>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</si>
  <si>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</si>
  <si>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</si>
  <si>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</si>
  <si>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</si>
  <si>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</si>
  <si>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</si>
  <si>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</si>
  <si>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</si>
  <si>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</si>
  <si>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</si>
  <si>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</si>
  <si>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</si>
  <si>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</si>
  <si>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</si>
  <si>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</si>
  <si>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</si>
  <si>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</si>
  <si>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</si>
  <si>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</si>
  <si>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</si>
  <si>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</si>
  <si>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</si>
  <si>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</si>
  <si>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</si>
  <si>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</si>
  <si>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</si>
  <si>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</si>
  <si>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</si>
  <si>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</si>
  <si>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</si>
  <si>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</si>
  <si>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</si>
  <si>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</si>
  <si>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</si>
  <si>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</si>
  <si>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</si>
  <si>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</si>
  <si>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</si>
  <si>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</si>
  <si>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</si>
  <si>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</si>
  <si>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</si>
  <si>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</si>
  <si>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</si>
  <si>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</si>
  <si>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</si>
  <si>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</si>
  <si>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</si>
  <si>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</si>
  <si>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</si>
  <si>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</si>
  <si>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</si>
  <si>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</si>
  <si>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</si>
  <si>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</si>
  <si>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</si>
  <si>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</si>
  <si>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</si>
  <si>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</si>
  <si>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</si>
  <si>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</si>
  <si>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</si>
  <si>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</si>
  <si>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</si>
  <si>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</si>
  <si>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</si>
  <si>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</si>
  <si>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</si>
  <si>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</si>
  <si>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</si>
  <si>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</si>
  <si>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</si>
  <si>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</si>
  <si>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</si>
  <si>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</si>
  <si>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</si>
  <si>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</si>
  <si>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</si>
  <si>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</si>
  <si>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</si>
  <si>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</si>
  <si>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</si>
  <si>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</si>
  <si>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</si>
  <si>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</si>
  <si>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</si>
  <si>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</si>
  <si>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</si>
  <si>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</si>
  <si>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</si>
  <si>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</si>
  <si>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</si>
  <si>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</si>
  <si>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</si>
  <si>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</si>
  <si>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</si>
  <si>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</si>
  <si>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</si>
  <si>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</si>
  <si>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</si>
  <si>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</si>
  <si>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</si>
  <si>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</si>
  <si>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</si>
  <si>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</si>
  <si>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</si>
  <si>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</si>
  <si>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</si>
  <si>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</si>
  <si>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</si>
  <si>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</si>
  <si>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</si>
  <si>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</si>
  <si>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</si>
  <si>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</si>
  <si>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</si>
  <si>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</si>
  <si>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</si>
  <si>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</si>
  <si>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</si>
  <si>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</si>
  <si>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</si>
  <si>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</si>
  <si>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</si>
  <si>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</si>
  <si>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</si>
  <si>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</si>
  <si>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</si>
  <si>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</si>
  <si>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</si>
  <si>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</si>
  <si>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</si>
  <si>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</si>
  <si>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</si>
  <si>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</si>
  <si>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</si>
  <si>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</si>
  <si>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</si>
  <si>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</si>
  <si>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</si>
  <si>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</si>
  <si>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</si>
  <si>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</si>
  <si>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</si>
  <si>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</si>
  <si>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</si>
  <si>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</si>
  <si>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</si>
  <si>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</si>
  <si>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</si>
  <si>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</si>
  <si>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</si>
  <si>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</si>
  <si>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</si>
  <si>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</si>
  <si>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</si>
  <si>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</si>
  <si>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</si>
  <si>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</si>
  <si>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</si>
  <si>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</si>
  <si>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</si>
  <si>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</si>
  <si>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</si>
  <si>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</si>
  <si>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</si>
  <si>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</si>
  <si>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</si>
  <si>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</si>
  <si>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</si>
  <si>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</si>
  <si>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</si>
  <si>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</si>
  <si>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</si>
  <si>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</si>
  <si>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</si>
  <si>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</si>
  <si>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</si>
  <si>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</si>
  <si>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</si>
  <si>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</si>
  <si>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</si>
  <si>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</si>
  <si>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</si>
  <si>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</si>
  <si>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</si>
  <si>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</si>
  <si>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</si>
  <si>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</si>
  <si>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</si>
  <si>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</si>
  <si>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</si>
  <si>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</si>
  <si>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</si>
  <si>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</si>
  <si>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</si>
  <si>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</si>
  <si>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</si>
  <si>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</si>
  <si>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</si>
  <si>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</si>
  <si>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</si>
  <si>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</si>
  <si>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</si>
  <si>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</si>
  <si>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</si>
  <si>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</si>
  <si>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</si>
  <si>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</si>
  <si>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</si>
  <si>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</si>
  <si>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</si>
  <si>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</si>
  <si>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</si>
  <si>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</si>
  <si>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</si>
  <si>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</si>
  <si>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</si>
  <si>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</si>
  <si>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</si>
  <si>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</si>
  <si>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</si>
  <si>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</si>
  <si>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</si>
  <si>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</si>
  <si>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</si>
  <si>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</si>
  <si>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</si>
  <si>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</si>
  <si>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</si>
  <si>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</si>
  <si>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</si>
  <si>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</si>
  <si>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</si>
  <si>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</si>
  <si>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</si>
  <si>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</si>
  <si>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</si>
  <si>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</si>
  <si>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</si>
  <si>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</si>
  <si>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</si>
  <si>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</si>
  <si>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</si>
  <si>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</si>
  <si>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</si>
  <si>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</si>
  <si>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</si>
  <si>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</si>
  <si>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</si>
  <si>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</si>
  <si>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</si>
  <si>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</si>
  <si>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</si>
  <si>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</si>
  <si>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</si>
  <si>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</si>
  <si>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</si>
  <si>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</si>
  <si>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</si>
  <si>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</si>
  <si>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</si>
  <si>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</si>
  <si>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</si>
  <si>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</si>
  <si>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</si>
  <si>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</si>
  <si>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</si>
  <si>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</si>
  <si>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</si>
  <si>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</si>
  <si>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</si>
  <si>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</si>
  <si>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</si>
  <si>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</si>
  <si>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</si>
  <si>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</si>
  <si>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</si>
  <si>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</si>
  <si>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</si>
  <si>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</si>
  <si>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</si>
  <si>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</si>
  <si>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</si>
  <si>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</si>
  <si>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</si>
  <si>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</si>
  <si>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</si>
  <si>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</si>
  <si>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</si>
  <si>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</si>
  <si>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</si>
  <si>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</si>
  <si>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</si>
  <si>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</si>
  <si>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</si>
  <si>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</si>
  <si>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</si>
  <si>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</si>
  <si>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</si>
  <si>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</si>
  <si>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</si>
  <si>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</si>
  <si>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</si>
  <si>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</si>
  <si>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</si>
  <si>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</si>
  <si>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</si>
  <si>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</si>
  <si>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</si>
  <si>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</si>
  <si>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</si>
  <si>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</si>
  <si>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</si>
  <si>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</si>
  <si>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</si>
  <si>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</si>
  <si>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</si>
  <si>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</si>
  <si>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</si>
  <si>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</si>
  <si>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</si>
  <si>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</si>
  <si>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</si>
  <si>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</si>
  <si>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</si>
  <si>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</si>
  <si>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</si>
  <si>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</si>
  <si>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</si>
  <si>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</si>
  <si>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</si>
  <si>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</si>
  <si>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</si>
  <si>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</si>
  <si>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</si>
  <si>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</si>
  <si>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</si>
  <si>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</si>
  <si>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</si>
  <si>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</si>
  <si>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</si>
  <si>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</si>
  <si>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</si>
  <si>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</si>
  <si>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</si>
  <si>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</si>
  <si>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</si>
  <si>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</si>
  <si>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</si>
  <si>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</si>
  <si>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</si>
  <si>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</si>
  <si>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</si>
  <si>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</si>
  <si>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</si>
  <si>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</si>
  <si>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</si>
  <si>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</si>
  <si>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</si>
  <si>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</si>
  <si>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</si>
  <si>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</si>
  <si>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</si>
  <si>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</si>
  <si>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</si>
  <si>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</si>
  <si>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総括表8　排出源別・対象化学物質別の排出量推計結果（2024年度：茨城県）［１．対象業種を営む事業者からのすそ切り以下～23.産業廃棄物焼却施設］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</si>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</sst>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8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112.06989028026389</v>
      </c>
      <c r="D5" s="16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49.300060782203644</v>
      </c>
      <c r="X5" s="10">
        <v>26.910985445398879</v>
      </c>
      <c r="Y5" s="11">
        <v>680.06779776661278</v>
      </c>
      <c r="Z5" s="12">
        <v>869.34873427447917</v>
      </c>
    </row>
    <row r="6" spans="1:26" x14ac:dyDescent="0.2">
      <c r="A6" s="8">
        <v>2</v>
      </c>
      <c r="B6" s="7" t="s">
        <v>27</v>
      </c>
      <c r="C6" s="14">
        <v>2.0067170256015139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3">
        <v>7.3620124323413432</v>
      </c>
      <c r="X6" s="10"/>
      <c r="Y6" s="11"/>
      <c r="Z6" s="21">
        <v>9.3687294579428571</v>
      </c>
    </row>
    <row r="7" spans="1:26" x14ac:dyDescent="0.2">
      <c r="A7" s="8">
        <v>3</v>
      </c>
      <c r="B7" s="7" t="s">
        <v>28</v>
      </c>
      <c r="C7" s="8">
        <v>16.387314445514072</v>
      </c>
      <c r="D7" s="9"/>
      <c r="E7" s="9"/>
      <c r="F7" s="9">
        <v>515.25823193869724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3">
        <v>1.3164989155130953</v>
      </c>
      <c r="X7" s="10"/>
      <c r="Y7" s="11"/>
      <c r="Z7" s="12">
        <v>532.96204529972442</v>
      </c>
    </row>
    <row r="8" spans="1:26" x14ac:dyDescent="0.2">
      <c r="A8" s="8">
        <v>4</v>
      </c>
      <c r="B8" s="7" t="s">
        <v>29</v>
      </c>
      <c r="C8" s="8">
        <v>29.870039747472013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0">
        <v>25.84977151153128</v>
      </c>
      <c r="X8" s="10"/>
      <c r="Y8" s="11"/>
      <c r="Z8" s="12">
        <v>55.719811259003293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515.25823193869724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515.25823193869724</v>
      </c>
    </row>
    <row r="10" spans="1:26" x14ac:dyDescent="0.2">
      <c r="A10" s="8">
        <v>7</v>
      </c>
      <c r="B10" s="7" t="s">
        <v>113</v>
      </c>
      <c r="C10" s="8">
        <v>74.587997964602735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3">
        <v>1.8865766882660866</v>
      </c>
      <c r="X10" s="10"/>
      <c r="Y10" s="11"/>
      <c r="Z10" s="12">
        <v>76.474574652868824</v>
      </c>
    </row>
    <row r="11" spans="1:26" x14ac:dyDescent="0.2">
      <c r="A11" s="8">
        <v>8</v>
      </c>
      <c r="B11" s="7" t="s">
        <v>30</v>
      </c>
      <c r="C11" s="17">
        <v>9.3650966990330431E-2</v>
      </c>
      <c r="D11" s="9"/>
      <c r="E11" s="9"/>
      <c r="F11" s="9">
        <v>515.25823193869724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3.5134130846716152E-3</v>
      </c>
      <c r="X11" s="10"/>
      <c r="Y11" s="11"/>
      <c r="Z11" s="12">
        <v>515.35539631877225</v>
      </c>
    </row>
    <row r="12" spans="1:26" x14ac:dyDescent="0.2">
      <c r="A12" s="8">
        <v>9</v>
      </c>
      <c r="B12" s="7" t="s">
        <v>31</v>
      </c>
      <c r="C12" s="14">
        <v>1.7752151386207642</v>
      </c>
      <c r="D12" s="9"/>
      <c r="E12" s="9"/>
      <c r="F12" s="9"/>
      <c r="G12" s="9"/>
      <c r="H12" s="9"/>
      <c r="I12" s="9"/>
      <c r="J12" s="9"/>
      <c r="K12" s="9"/>
      <c r="L12" s="9">
        <v>180.31624525459773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0">
        <v>110.85505503165173</v>
      </c>
      <c r="X12" s="10"/>
      <c r="Y12" s="11"/>
      <c r="Z12" s="12">
        <v>292.9465154248702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95.072063933171648</v>
      </c>
      <c r="L13" s="9">
        <v>583.61543656018125</v>
      </c>
      <c r="M13" s="9">
        <v>775.5684347997169</v>
      </c>
      <c r="N13" s="9">
        <v>14.763346763488146</v>
      </c>
      <c r="O13" s="9">
        <v>1383.8327769473626</v>
      </c>
      <c r="P13" s="9">
        <v>34.339054637367056</v>
      </c>
      <c r="Q13" s="9">
        <v>260.3652620421841</v>
      </c>
      <c r="R13" s="9"/>
      <c r="S13" s="9"/>
      <c r="T13" s="9"/>
      <c r="U13" s="9"/>
      <c r="V13" s="10"/>
      <c r="W13" s="10"/>
      <c r="X13" s="10"/>
      <c r="Y13" s="11"/>
      <c r="Z13" s="12">
        <v>3147.5563756834717</v>
      </c>
    </row>
    <row r="14" spans="1:26" x14ac:dyDescent="0.2">
      <c r="A14" s="8">
        <v>12</v>
      </c>
      <c r="B14" s="7" t="s">
        <v>33</v>
      </c>
      <c r="C14" s="14">
        <v>1.5192168499365104</v>
      </c>
      <c r="D14" s="9"/>
      <c r="E14" s="9"/>
      <c r="F14" s="9"/>
      <c r="G14" s="9"/>
      <c r="H14" s="9"/>
      <c r="I14" s="9"/>
      <c r="J14" s="9"/>
      <c r="K14" s="9">
        <v>617.63850248115466</v>
      </c>
      <c r="L14" s="9">
        <v>3205.3352036931287</v>
      </c>
      <c r="M14" s="9">
        <v>16283.557868148977</v>
      </c>
      <c r="N14" s="9">
        <v>68.622384621887761</v>
      </c>
      <c r="O14" s="9">
        <v>6016.4514075218731</v>
      </c>
      <c r="P14" s="9">
        <v>3955.3993455685968</v>
      </c>
      <c r="Q14" s="9">
        <v>347.15368272291215</v>
      </c>
      <c r="R14" s="9">
        <v>25.05010960732962</v>
      </c>
      <c r="S14" s="9"/>
      <c r="T14" s="9"/>
      <c r="U14" s="9"/>
      <c r="V14" s="10"/>
      <c r="W14" s="13">
        <v>3.2029423507270187</v>
      </c>
      <c r="X14" s="10"/>
      <c r="Y14" s="11">
        <v>292.75064843849532</v>
      </c>
      <c r="Z14" s="12">
        <v>30816.681312005021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0.3923666516656501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0">
        <v>88.477098690113323</v>
      </c>
      <c r="X17" s="10"/>
      <c r="Y17" s="11"/>
      <c r="Z17" s="12">
        <v>88.869465341778977</v>
      </c>
    </row>
    <row r="18" spans="1:26" x14ac:dyDescent="0.2">
      <c r="A18" s="8">
        <v>20</v>
      </c>
      <c r="B18" s="7" t="s">
        <v>364</v>
      </c>
      <c r="C18" s="8">
        <v>343.12975243492826</v>
      </c>
      <c r="D18" s="9"/>
      <c r="E18" s="31">
        <v>3.9142599676837912E-2</v>
      </c>
      <c r="F18" s="9"/>
      <c r="G18" s="9"/>
      <c r="H18" s="9"/>
      <c r="I18" s="9">
        <v>146745.49516371571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41684.786801553368</v>
      </c>
      <c r="X18" s="10"/>
      <c r="Y18" s="11"/>
      <c r="Z18" s="12">
        <v>188773.45086030368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605.6</v>
      </c>
      <c r="E20" s="9">
        <v>192.21548980583435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797.81548980583443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>
        <v>12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>
        <v>12</v>
      </c>
    </row>
    <row r="26" spans="1:26" ht="39" x14ac:dyDescent="0.2">
      <c r="A26" s="8">
        <v>30</v>
      </c>
      <c r="B26" s="7" t="s">
        <v>367</v>
      </c>
      <c r="C26" s="8">
        <v>13574.729806214205</v>
      </c>
      <c r="D26" s="9">
        <v>6184.4999998740414</v>
      </c>
      <c r="E26" s="9">
        <v>31.652812486931357</v>
      </c>
      <c r="F26" s="9"/>
      <c r="G26" s="9"/>
      <c r="H26" s="9"/>
      <c r="I26" s="9">
        <v>132540.42389922307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37962.830378323139</v>
      </c>
      <c r="X26" s="10"/>
      <c r="Y26" s="11"/>
      <c r="Z26" s="12">
        <v>190294.13689612137</v>
      </c>
    </row>
    <row r="27" spans="1:26" x14ac:dyDescent="0.2">
      <c r="A27" s="8">
        <v>31</v>
      </c>
      <c r="B27" s="7" t="s">
        <v>36</v>
      </c>
      <c r="C27" s="8">
        <v>117.19347603144314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4.5347467681309066</v>
      </c>
      <c r="W27" s="10">
        <v>285.23883979683308</v>
      </c>
      <c r="X27" s="10"/>
      <c r="Y27" s="11">
        <v>10.222443825438527</v>
      </c>
      <c r="Z27" s="12">
        <v>417.18950642184564</v>
      </c>
    </row>
    <row r="28" spans="1:26" x14ac:dyDescent="0.2">
      <c r="A28" s="8">
        <v>32</v>
      </c>
      <c r="B28" s="7" t="s">
        <v>116</v>
      </c>
      <c r="C28" s="17">
        <v>1.2552931123151019E-3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1.2552931123151019E-3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2.2161581676691502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2.2161581676691502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317.47967834761562</v>
      </c>
      <c r="L31" s="9">
        <v>5066.4645321517864</v>
      </c>
      <c r="M31" s="9">
        <v>3021.3389677681025</v>
      </c>
      <c r="N31" s="9"/>
      <c r="O31" s="9">
        <v>333.32085033293748</v>
      </c>
      <c r="P31" s="9"/>
      <c r="Q31" s="9"/>
      <c r="R31" s="9"/>
      <c r="S31" s="9"/>
      <c r="T31" s="9"/>
      <c r="U31" s="9"/>
      <c r="V31" s="10"/>
      <c r="W31" s="10">
        <v>16961.915996509608</v>
      </c>
      <c r="X31" s="10"/>
      <c r="Y31" s="11"/>
      <c r="Z31" s="12">
        <v>25700.52002511005</v>
      </c>
    </row>
    <row r="32" spans="1:26" x14ac:dyDescent="0.2">
      <c r="A32" s="8">
        <v>37</v>
      </c>
      <c r="B32" s="7" t="s">
        <v>369</v>
      </c>
      <c r="C32" s="30">
        <v>0.16684925980656221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2.2872511575406946</v>
      </c>
      <c r="X32" s="10"/>
      <c r="Y32" s="11"/>
      <c r="Z32" s="21">
        <v>2.4541004173472567</v>
      </c>
    </row>
    <row r="33" spans="1:26" x14ac:dyDescent="0.2">
      <c r="A33" s="8">
        <v>40</v>
      </c>
      <c r="B33" s="7" t="s">
        <v>176</v>
      </c>
      <c r="C33" s="8"/>
      <c r="D33" s="9">
        <v>599.99999997999998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599.99999997999998</v>
      </c>
    </row>
    <row r="34" spans="1:26" x14ac:dyDescent="0.2">
      <c r="A34" s="8">
        <v>41</v>
      </c>
      <c r="B34" s="7" t="s">
        <v>177</v>
      </c>
      <c r="C34" s="8"/>
      <c r="D34" s="9">
        <v>1532.5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1532.5</v>
      </c>
    </row>
    <row r="35" spans="1:26" x14ac:dyDescent="0.2">
      <c r="A35" s="8">
        <v>44</v>
      </c>
      <c r="B35" s="7" t="s">
        <v>117</v>
      </c>
      <c r="C35" s="47">
        <v>5.020666464720957E-4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7.1588493129212338E-2</v>
      </c>
      <c r="Z35" s="18">
        <v>7.2090559775684432E-2</v>
      </c>
    </row>
    <row r="36" spans="1:26" x14ac:dyDescent="0.2">
      <c r="A36" s="8">
        <v>46</v>
      </c>
      <c r="B36" s="7" t="s">
        <v>178</v>
      </c>
      <c r="C36" s="8"/>
      <c r="D36" s="9">
        <v>539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539</v>
      </c>
    </row>
    <row r="37" spans="1:26" x14ac:dyDescent="0.2">
      <c r="A37" s="8">
        <v>47</v>
      </c>
      <c r="B37" s="7" t="s">
        <v>179</v>
      </c>
      <c r="C37" s="8"/>
      <c r="D37" s="9">
        <v>2777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2777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11433.4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11433.4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760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760</v>
      </c>
    </row>
    <row r="42" spans="1:26" x14ac:dyDescent="0.2">
      <c r="A42" s="8">
        <v>53</v>
      </c>
      <c r="B42" s="7" t="s">
        <v>39</v>
      </c>
      <c r="C42" s="8">
        <v>110906.58602438545</v>
      </c>
      <c r="D42" s="9">
        <v>20539.665999917848</v>
      </c>
      <c r="E42" s="9">
        <v>153.00500090258447</v>
      </c>
      <c r="F42" s="9"/>
      <c r="G42" s="9">
        <v>45178.379410816051</v>
      </c>
      <c r="H42" s="9"/>
      <c r="I42" s="9"/>
      <c r="J42" s="9"/>
      <c r="K42" s="9">
        <v>471.59478113254323</v>
      </c>
      <c r="L42" s="9"/>
      <c r="M42" s="9">
        <v>21513.376468698021</v>
      </c>
      <c r="N42" s="9">
        <v>822.55676507720182</v>
      </c>
      <c r="O42" s="9">
        <v>922.11049191897405</v>
      </c>
      <c r="P42" s="9">
        <v>3272.4157650198554</v>
      </c>
      <c r="Q42" s="9">
        <v>86.788420680728038</v>
      </c>
      <c r="R42" s="9"/>
      <c r="S42" s="9"/>
      <c r="T42" s="9"/>
      <c r="U42" s="9"/>
      <c r="V42" s="10"/>
      <c r="W42" s="10">
        <v>725.57643977542693</v>
      </c>
      <c r="X42" s="10"/>
      <c r="Y42" s="11">
        <v>41.369257176084496</v>
      </c>
      <c r="Z42" s="12">
        <v>204633.42482550081</v>
      </c>
    </row>
    <row r="43" spans="1:26" x14ac:dyDescent="0.2">
      <c r="A43" s="8">
        <v>54</v>
      </c>
      <c r="B43" s="7" t="s">
        <v>183</v>
      </c>
      <c r="C43" s="8"/>
      <c r="D43" s="9">
        <v>4726.5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4726.5</v>
      </c>
    </row>
    <row r="44" spans="1:26" x14ac:dyDescent="0.2">
      <c r="A44" s="8">
        <v>56</v>
      </c>
      <c r="B44" s="7" t="s">
        <v>40</v>
      </c>
      <c r="C44" s="8">
        <v>214.41129617756636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21010.654173654562</v>
      </c>
      <c r="X44" s="10"/>
      <c r="Y44" s="11"/>
      <c r="Z44" s="12">
        <v>21225.06546983213</v>
      </c>
    </row>
    <row r="45" spans="1:26" x14ac:dyDescent="0.2">
      <c r="A45" s="8">
        <v>57</v>
      </c>
      <c r="B45" s="7" t="s">
        <v>41</v>
      </c>
      <c r="C45" s="8">
        <v>1937.4832128900721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0.16396110566023178</v>
      </c>
      <c r="X45" s="10"/>
      <c r="Y45" s="11"/>
      <c r="Z45" s="12">
        <v>1937.6471739957324</v>
      </c>
    </row>
    <row r="46" spans="1:26" x14ac:dyDescent="0.2">
      <c r="A46" s="8">
        <v>58</v>
      </c>
      <c r="B46" s="7" t="s">
        <v>42</v>
      </c>
      <c r="C46" s="8">
        <v>495.54073612650205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0.57241083175739194</v>
      </c>
      <c r="X46" s="10"/>
      <c r="Y46" s="11"/>
      <c r="Z46" s="12">
        <v>496.11314695825945</v>
      </c>
    </row>
    <row r="47" spans="1:26" x14ac:dyDescent="0.2">
      <c r="A47" s="8">
        <v>59</v>
      </c>
      <c r="B47" s="7" t="s">
        <v>43</v>
      </c>
      <c r="C47" s="14">
        <v>2.1445973674785201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0">
        <v>12.086700821853444</v>
      </c>
      <c r="X47" s="10"/>
      <c r="Y47" s="11"/>
      <c r="Z47" s="12">
        <v>14.231298189331964</v>
      </c>
    </row>
    <row r="48" spans="1:26" x14ac:dyDescent="0.2">
      <c r="A48" s="8">
        <v>61</v>
      </c>
      <c r="B48" s="7" t="s">
        <v>184</v>
      </c>
      <c r="C48" s="8"/>
      <c r="D48" s="9">
        <v>275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275</v>
      </c>
    </row>
    <row r="49" spans="1:26" x14ac:dyDescent="0.2">
      <c r="A49" s="8">
        <v>62</v>
      </c>
      <c r="B49" s="7" t="s">
        <v>185</v>
      </c>
      <c r="C49" s="8"/>
      <c r="D49" s="9">
        <v>9939.0000002525012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9939.0000002525012</v>
      </c>
    </row>
    <row r="50" spans="1:26" x14ac:dyDescent="0.2">
      <c r="A50" s="8">
        <v>63</v>
      </c>
      <c r="B50" s="7" t="s">
        <v>186</v>
      </c>
      <c r="C50" s="8"/>
      <c r="D50" s="9">
        <v>12840.999999658043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12840.999999658043</v>
      </c>
    </row>
    <row r="51" spans="1:26" x14ac:dyDescent="0.2">
      <c r="A51" s="8">
        <v>64</v>
      </c>
      <c r="B51" s="7" t="s">
        <v>187</v>
      </c>
      <c r="C51" s="8"/>
      <c r="D51" s="9">
        <v>2276.1799999900204</v>
      </c>
      <c r="E51" s="9">
        <v>128.76598264936703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2404.9459826393872</v>
      </c>
    </row>
    <row r="52" spans="1:26" x14ac:dyDescent="0.2">
      <c r="A52" s="8">
        <v>65</v>
      </c>
      <c r="B52" s="7" t="s">
        <v>118</v>
      </c>
      <c r="C52" s="30">
        <v>0.31804533317851652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0.31804533317851652</v>
      </c>
    </row>
    <row r="53" spans="1:26" x14ac:dyDescent="0.2">
      <c r="A53" s="8">
        <v>66</v>
      </c>
      <c r="B53" s="7" t="s">
        <v>371</v>
      </c>
      <c r="C53" s="8">
        <v>16.893337653274546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16.893337653274546</v>
      </c>
    </row>
    <row r="54" spans="1:26" x14ac:dyDescent="0.2">
      <c r="A54" s="8">
        <v>68</v>
      </c>
      <c r="B54" s="7" t="s">
        <v>188</v>
      </c>
      <c r="C54" s="30">
        <v>0.12470570689419355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0.12470570689419355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0.76422181415675605</v>
      </c>
      <c r="D56" s="9">
        <v>16.8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19">
        <v>1.0199887020153738E-2</v>
      </c>
      <c r="X56" s="10"/>
      <c r="Y56" s="11"/>
      <c r="Z56" s="12">
        <v>17.574421701176909</v>
      </c>
    </row>
    <row r="57" spans="1:26" ht="26" x14ac:dyDescent="0.2">
      <c r="A57" s="8">
        <v>74</v>
      </c>
      <c r="B57" s="7" t="s">
        <v>374</v>
      </c>
      <c r="C57" s="14">
        <v>1.6023818703190043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1.6023818703190043</v>
      </c>
    </row>
    <row r="58" spans="1:26" x14ac:dyDescent="0.2">
      <c r="A58" s="8">
        <v>75</v>
      </c>
      <c r="B58" s="7" t="s">
        <v>44</v>
      </c>
      <c r="C58" s="17">
        <v>8.3733780095319787E-2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9.7616390956081105</v>
      </c>
      <c r="W58" s="19">
        <v>5.3104681502632221E-2</v>
      </c>
      <c r="X58" s="10">
        <v>18.955499511738758</v>
      </c>
      <c r="Y58" s="11">
        <v>11.219474479609032</v>
      </c>
      <c r="Z58" s="12">
        <v>40.073451548553855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140801.10350641157</v>
      </c>
      <c r="D61" s="9">
        <v>19779.107999819993</v>
      </c>
      <c r="E61" s="9">
        <v>303.81763405740332</v>
      </c>
      <c r="F61" s="9">
        <v>1175.3312450816954</v>
      </c>
      <c r="G61" s="9">
        <v>83591.821175623016</v>
      </c>
      <c r="H61" s="9">
        <v>2635.614706271645</v>
      </c>
      <c r="I61" s="9"/>
      <c r="J61" s="9"/>
      <c r="K61" s="9">
        <v>1827.624934848242</v>
      </c>
      <c r="L61" s="9"/>
      <c r="M61" s="9">
        <v>89548.348422238385</v>
      </c>
      <c r="N61" s="9">
        <v>3133.8914049100827</v>
      </c>
      <c r="O61" s="9">
        <v>4127.1714879606798</v>
      </c>
      <c r="P61" s="9">
        <v>9287.2961288943679</v>
      </c>
      <c r="Q61" s="9">
        <v>347.15368272291215</v>
      </c>
      <c r="R61" s="9">
        <v>15.442955215758282</v>
      </c>
      <c r="S61" s="9"/>
      <c r="T61" s="9"/>
      <c r="U61" s="9"/>
      <c r="V61" s="10"/>
      <c r="W61" s="10">
        <v>533.35706760915264</v>
      </c>
      <c r="X61" s="10"/>
      <c r="Y61" s="11">
        <v>213.90996387486399</v>
      </c>
      <c r="Z61" s="12">
        <v>357320.99231553974</v>
      </c>
    </row>
    <row r="62" spans="1:26" x14ac:dyDescent="0.2">
      <c r="A62" s="8">
        <v>81</v>
      </c>
      <c r="B62" s="7" t="s">
        <v>46</v>
      </c>
      <c r="C62" s="47">
        <v>3.8383668188386646E-4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3.8383668188386646E-4</v>
      </c>
    </row>
    <row r="63" spans="1:26" x14ac:dyDescent="0.2">
      <c r="A63" s="8">
        <v>82</v>
      </c>
      <c r="B63" s="7" t="s">
        <v>47</v>
      </c>
      <c r="C63" s="8">
        <v>31.747580776179081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30.177114968252219</v>
      </c>
      <c r="X63" s="10"/>
      <c r="Y63" s="20">
        <v>8.7090924690240357</v>
      </c>
      <c r="Z63" s="12">
        <v>70.633788213455347</v>
      </c>
    </row>
    <row r="64" spans="1:26" x14ac:dyDescent="0.2">
      <c r="A64" s="8">
        <v>83</v>
      </c>
      <c r="B64" s="7" t="s">
        <v>48</v>
      </c>
      <c r="C64" s="8">
        <v>1647.4183113178347</v>
      </c>
      <c r="D64" s="16">
        <v>3.4000000000000004</v>
      </c>
      <c r="E64" s="9">
        <v>16.657795942787864</v>
      </c>
      <c r="F64" s="9"/>
      <c r="G64" s="9"/>
      <c r="H64" s="9"/>
      <c r="I64" s="9"/>
      <c r="J64" s="9"/>
      <c r="K64" s="9">
        <v>38.954171820653215</v>
      </c>
      <c r="L64" s="9"/>
      <c r="M64" s="9">
        <v>794.32210156629355</v>
      </c>
      <c r="N64" s="9"/>
      <c r="O64" s="9">
        <v>40.897854448053053</v>
      </c>
      <c r="P64" s="9"/>
      <c r="Q64" s="9"/>
      <c r="R64" s="9"/>
      <c r="S64" s="9"/>
      <c r="T64" s="9"/>
      <c r="U64" s="9"/>
      <c r="V64" s="10"/>
      <c r="W64" s="13">
        <v>4.3584726993417302</v>
      </c>
      <c r="X64" s="10"/>
      <c r="Y64" s="11"/>
      <c r="Z64" s="12">
        <v>2546.0087077949643</v>
      </c>
    </row>
    <row r="65" spans="1:26" x14ac:dyDescent="0.2">
      <c r="A65" s="8">
        <v>84</v>
      </c>
      <c r="B65" s="7" t="s">
        <v>49</v>
      </c>
      <c r="C65" s="30">
        <v>0.19449421246077675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9.151306636166057E-3</v>
      </c>
      <c r="X65" s="10"/>
      <c r="Y65" s="11"/>
      <c r="Z65" s="23">
        <v>0.20364551909694281</v>
      </c>
    </row>
    <row r="66" spans="1:26" x14ac:dyDescent="0.2">
      <c r="A66" s="8">
        <v>85</v>
      </c>
      <c r="B66" s="7" t="s">
        <v>50</v>
      </c>
      <c r="C66" s="14">
        <v>7.5830606071233291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0.19814270720849875</v>
      </c>
      <c r="X66" s="10"/>
      <c r="Y66" s="11"/>
      <c r="Z66" s="21">
        <v>7.7812033143318278</v>
      </c>
    </row>
    <row r="67" spans="1:26" x14ac:dyDescent="0.2">
      <c r="A67" s="8">
        <v>86</v>
      </c>
      <c r="B67" s="7" t="s">
        <v>51</v>
      </c>
      <c r="C67" s="8">
        <v>28.760799058952529</v>
      </c>
      <c r="D67" s="9"/>
      <c r="E67" s="9">
        <v>96.678021671499081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4.4701920394774302</v>
      </c>
      <c r="X67" s="10"/>
      <c r="Y67" s="11"/>
      <c r="Z67" s="12">
        <v>129.90901276992903</v>
      </c>
    </row>
    <row r="68" spans="1:26" x14ac:dyDescent="0.2">
      <c r="A68" s="8">
        <v>87</v>
      </c>
      <c r="B68" s="7" t="s">
        <v>52</v>
      </c>
      <c r="C68" s="8">
        <v>10.697520352806796</v>
      </c>
      <c r="D68" s="9"/>
      <c r="E68" s="22">
        <v>0.10232553616307233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102.62847948927842</v>
      </c>
      <c r="W68" s="13">
        <v>3.2102346043965944</v>
      </c>
      <c r="X68" s="10">
        <v>72.517707875339653</v>
      </c>
      <c r="Y68" s="11">
        <v>10.728373917171167</v>
      </c>
      <c r="Z68" s="12">
        <v>199.88464177515567</v>
      </c>
    </row>
    <row r="69" spans="1:26" x14ac:dyDescent="0.2">
      <c r="A69" s="8">
        <v>88</v>
      </c>
      <c r="B69" s="7" t="s">
        <v>53</v>
      </c>
      <c r="C69" s="14">
        <v>1.9380724660997846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1.9380724660997846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>
        <v>1424.7304827628286</v>
      </c>
      <c r="X70" s="10"/>
      <c r="Y70" s="11"/>
      <c r="Z70" s="12">
        <v>1424.7304827628286</v>
      </c>
    </row>
    <row r="71" spans="1:26" x14ac:dyDescent="0.2">
      <c r="A71" s="8">
        <v>90</v>
      </c>
      <c r="B71" s="7" t="s">
        <v>189</v>
      </c>
      <c r="C71" s="8"/>
      <c r="D71" s="9">
        <v>691.4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691.4</v>
      </c>
    </row>
    <row r="72" spans="1:26" x14ac:dyDescent="0.2">
      <c r="A72" s="8">
        <v>91</v>
      </c>
      <c r="B72" s="7" t="s">
        <v>190</v>
      </c>
      <c r="C72" s="8"/>
      <c r="D72" s="9">
        <v>525.99999996500003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525.99999996500003</v>
      </c>
    </row>
    <row r="73" spans="1:26" x14ac:dyDescent="0.2">
      <c r="A73" s="8">
        <v>92</v>
      </c>
      <c r="B73" s="7" t="s">
        <v>191</v>
      </c>
      <c r="C73" s="8"/>
      <c r="D73" s="9">
        <v>225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225</v>
      </c>
    </row>
    <row r="74" spans="1:26" x14ac:dyDescent="0.2">
      <c r="A74" s="8">
        <v>93</v>
      </c>
      <c r="B74" s="7" t="s">
        <v>192</v>
      </c>
      <c r="C74" s="8"/>
      <c r="D74" s="9">
        <v>5304.7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5304.7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>
        <v>999.43144788517691</v>
      </c>
      <c r="X75" s="15">
        <v>0.78636901928000014</v>
      </c>
      <c r="Y75" s="11"/>
      <c r="Z75" s="12">
        <v>1000.2178169044569</v>
      </c>
    </row>
    <row r="76" spans="1:26" x14ac:dyDescent="0.2">
      <c r="A76" s="8">
        <v>95</v>
      </c>
      <c r="B76" s="7" t="s">
        <v>194</v>
      </c>
      <c r="C76" s="8"/>
      <c r="D76" s="9">
        <v>2879.5000000022901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2879.5000000022901</v>
      </c>
    </row>
    <row r="77" spans="1:26" x14ac:dyDescent="0.2">
      <c r="A77" s="8">
        <v>96</v>
      </c>
      <c r="B77" s="7" t="s">
        <v>195</v>
      </c>
      <c r="C77" s="8"/>
      <c r="D77" s="9">
        <v>235.98000003974923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235.98000003974923</v>
      </c>
    </row>
    <row r="78" spans="1:26" x14ac:dyDescent="0.2">
      <c r="A78" s="8">
        <v>98</v>
      </c>
      <c r="B78" s="7" t="s">
        <v>119</v>
      </c>
      <c r="C78" s="30">
        <v>0.41297917151002667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5.3699860261367566E-4</v>
      </c>
      <c r="X78" s="10"/>
      <c r="Y78" s="11"/>
      <c r="Z78" s="23">
        <v>0.41351617011264036</v>
      </c>
    </row>
    <row r="79" spans="1:26" x14ac:dyDescent="0.2">
      <c r="A79" s="8">
        <v>100</v>
      </c>
      <c r="B79" s="7" t="s">
        <v>196</v>
      </c>
      <c r="C79" s="8"/>
      <c r="D79" s="9">
        <v>1806.3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1806.3</v>
      </c>
    </row>
    <row r="80" spans="1:26" x14ac:dyDescent="0.2">
      <c r="A80" s="8">
        <v>101</v>
      </c>
      <c r="B80" s="7" t="s">
        <v>197</v>
      </c>
      <c r="C80" s="8"/>
      <c r="D80" s="9">
        <v>7217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7217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7529.8807318222653</v>
      </c>
      <c r="U81" s="9"/>
      <c r="V81" s="10"/>
      <c r="W81" s="10"/>
      <c r="X81" s="10"/>
      <c r="Y81" s="11"/>
      <c r="Z81" s="12">
        <v>7529.8807318222653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9827.8780876454821</v>
      </c>
      <c r="U82" s="9"/>
      <c r="V82" s="10"/>
      <c r="W82" s="10"/>
      <c r="X82" s="10"/>
      <c r="Y82" s="11"/>
      <c r="Z82" s="12">
        <v>9827.8780876454821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11588.250001554501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11588.250001554501</v>
      </c>
    </row>
    <row r="86" spans="1:26" x14ac:dyDescent="0.2">
      <c r="A86" s="8">
        <v>113</v>
      </c>
      <c r="B86" s="7" t="s">
        <v>199</v>
      </c>
      <c r="C86" s="8"/>
      <c r="D86" s="9">
        <v>225.0000000025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225.0000000025</v>
      </c>
    </row>
    <row r="87" spans="1:26" x14ac:dyDescent="0.2">
      <c r="A87" s="8">
        <v>115</v>
      </c>
      <c r="B87" s="7" t="s">
        <v>200</v>
      </c>
      <c r="C87" s="8"/>
      <c r="D87" s="9">
        <v>2131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2131</v>
      </c>
    </row>
    <row r="88" spans="1:26" x14ac:dyDescent="0.2">
      <c r="A88" s="8">
        <v>117</v>
      </c>
      <c r="B88" s="7" t="s">
        <v>201</v>
      </c>
      <c r="C88" s="8"/>
      <c r="D88" s="9">
        <v>613.80000000000007</v>
      </c>
      <c r="E88" s="16">
        <v>7.5640762304642211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621.36407623046432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800.2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800.2</v>
      </c>
    </row>
    <row r="92" spans="1:26" x14ac:dyDescent="0.2">
      <c r="A92" s="8">
        <v>125</v>
      </c>
      <c r="B92" s="7" t="s">
        <v>55</v>
      </c>
      <c r="C92" s="8">
        <v>632.72713620087188</v>
      </c>
      <c r="D92" s="9">
        <v>4207.5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94.651368888591122</v>
      </c>
      <c r="X92" s="10"/>
      <c r="Y92" s="11">
        <v>17.577255813341903</v>
      </c>
      <c r="Z92" s="12">
        <v>4952.4557609028052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884.76580525449594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2060.979819599404</v>
      </c>
      <c r="T94" s="9"/>
      <c r="U94" s="9"/>
      <c r="V94" s="10"/>
      <c r="W94" s="10">
        <v>357.40461046505277</v>
      </c>
      <c r="X94" s="10"/>
      <c r="Y94" s="11">
        <v>18.280307333331223</v>
      </c>
      <c r="Z94" s="12">
        <v>3321.4305426522842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91.526704361351733</v>
      </c>
      <c r="D96" s="9"/>
      <c r="E96" s="31">
        <v>2.219108013175063E-2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5.4894302982637297</v>
      </c>
      <c r="W96" s="10">
        <v>422.49190966709904</v>
      </c>
      <c r="X96" s="10"/>
      <c r="Y96" s="51">
        <v>0.81683827923205632</v>
      </c>
      <c r="Z96" s="12">
        <v>520.34707368607826</v>
      </c>
    </row>
    <row r="97" spans="1:26" ht="26" x14ac:dyDescent="0.2">
      <c r="A97" s="8">
        <v>133</v>
      </c>
      <c r="B97" s="7" t="s">
        <v>205</v>
      </c>
      <c r="C97" s="8">
        <v>1296.4144258383521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2.9178604258987436E-2</v>
      </c>
      <c r="X97" s="10"/>
      <c r="Y97" s="11"/>
      <c r="Z97" s="12">
        <v>1296.4436044426111</v>
      </c>
    </row>
    <row r="98" spans="1:26" x14ac:dyDescent="0.2">
      <c r="A98" s="8">
        <v>134</v>
      </c>
      <c r="B98" s="7" t="s">
        <v>58</v>
      </c>
      <c r="C98" s="8">
        <v>391.35120775192263</v>
      </c>
      <c r="D98" s="9"/>
      <c r="E98" s="31">
        <v>3.9239026081342714E-2</v>
      </c>
      <c r="F98" s="9">
        <v>338.28487851626215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0">
        <v>113.73537481134974</v>
      </c>
      <c r="X98" s="10"/>
      <c r="Y98" s="11"/>
      <c r="Z98" s="12">
        <v>843.41070010561589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720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720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149.91197407177543</v>
      </c>
      <c r="D102" s="9"/>
      <c r="E102" s="9"/>
      <c r="F102" s="9"/>
      <c r="G102" s="9"/>
      <c r="H102" s="9"/>
      <c r="I102" s="9"/>
      <c r="J102" s="9"/>
      <c r="K102" s="9"/>
      <c r="L102" s="9">
        <v>232.12023591868328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382.03220999045868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807.99999999967997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807.99999999967997</v>
      </c>
    </row>
    <row r="105" spans="1:26" x14ac:dyDescent="0.2">
      <c r="A105" s="8">
        <v>148</v>
      </c>
      <c r="B105" s="7" t="s">
        <v>210</v>
      </c>
      <c r="C105" s="8"/>
      <c r="D105" s="9">
        <v>215.10000001600002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215.10000001600002</v>
      </c>
    </row>
    <row r="106" spans="1:26" x14ac:dyDescent="0.2">
      <c r="A106" s="8">
        <v>149</v>
      </c>
      <c r="B106" s="7" t="s">
        <v>120</v>
      </c>
      <c r="C106" s="30">
        <v>0.50281558844248753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0.50281558844248753</v>
      </c>
    </row>
    <row r="107" spans="1:26" x14ac:dyDescent="0.2">
      <c r="A107" s="8">
        <v>150</v>
      </c>
      <c r="B107" s="7" t="s">
        <v>385</v>
      </c>
      <c r="C107" s="8">
        <v>66.468825048487787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25.043025365503247</v>
      </c>
      <c r="Z107" s="12">
        <v>91.511850413991027</v>
      </c>
    </row>
    <row r="108" spans="1:26" x14ac:dyDescent="0.2">
      <c r="A108" s="8">
        <v>152</v>
      </c>
      <c r="B108" s="7" t="s">
        <v>211</v>
      </c>
      <c r="C108" s="8"/>
      <c r="D108" s="9">
        <v>4046.5999999550004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4046.5999999550004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685.80205245052809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685.80205245052809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9">
        <v>4.9934944464728723E-2</v>
      </c>
      <c r="X110" s="10"/>
      <c r="Y110" s="11"/>
      <c r="Z110" s="18">
        <v>4.9934944464728723E-2</v>
      </c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278.52501687886257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10.050758763811828</v>
      </c>
      <c r="X112" s="10"/>
      <c r="Y112" s="11"/>
      <c r="Z112" s="12">
        <v>288.57577564267439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29.526845880133955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29.526845880133955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11344.572699775865</v>
      </c>
      <c r="U115" s="9"/>
      <c r="V115" s="10"/>
      <c r="W115" s="10"/>
      <c r="X115" s="10"/>
      <c r="Y115" s="11"/>
      <c r="Z115" s="12">
        <v>11344.572699775865</v>
      </c>
    </row>
    <row r="116" spans="1:26" x14ac:dyDescent="0.2">
      <c r="A116" s="8">
        <v>162</v>
      </c>
      <c r="B116" s="7" t="s">
        <v>214</v>
      </c>
      <c r="C116" s="8"/>
      <c r="D116" s="9">
        <v>1302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1302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723.38571750775191</v>
      </c>
      <c r="U118" s="9"/>
      <c r="V118" s="10"/>
      <c r="W118" s="10"/>
      <c r="X118" s="10"/>
      <c r="Y118" s="11"/>
      <c r="Z118" s="12">
        <v>723.38571750775191</v>
      </c>
    </row>
    <row r="119" spans="1:26" x14ac:dyDescent="0.2">
      <c r="A119" s="8">
        <v>168</v>
      </c>
      <c r="B119" s="7" t="s">
        <v>215</v>
      </c>
      <c r="C119" s="8"/>
      <c r="D119" s="9">
        <v>1335.3000000614002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1335.3000000614002</v>
      </c>
    </row>
    <row r="120" spans="1:26" x14ac:dyDescent="0.2">
      <c r="A120" s="8">
        <v>169</v>
      </c>
      <c r="B120" s="7" t="s">
        <v>216</v>
      </c>
      <c r="C120" s="30">
        <v>0.78346165396135115</v>
      </c>
      <c r="D120" s="9">
        <v>20142.400000088001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1.5579506365046754</v>
      </c>
      <c r="X120" s="10"/>
      <c r="Y120" s="11"/>
      <c r="Z120" s="12">
        <v>20144.741412378466</v>
      </c>
    </row>
    <row r="121" spans="1:26" x14ac:dyDescent="0.2">
      <c r="A121" s="8">
        <v>171</v>
      </c>
      <c r="B121" s="7" t="s">
        <v>217</v>
      </c>
      <c r="C121" s="8"/>
      <c r="D121" s="9">
        <v>78.599999999999994</v>
      </c>
      <c r="E121" s="9">
        <v>51.932367068883131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130.53236706888313</v>
      </c>
    </row>
    <row r="122" spans="1:26" x14ac:dyDescent="0.2">
      <c r="A122" s="8">
        <v>172</v>
      </c>
      <c r="B122" s="7" t="s">
        <v>218</v>
      </c>
      <c r="C122" s="8"/>
      <c r="D122" s="9">
        <v>615.6899999991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615.6899999991</v>
      </c>
    </row>
    <row r="123" spans="1:26" x14ac:dyDescent="0.2">
      <c r="A123" s="8">
        <v>174</v>
      </c>
      <c r="B123" s="7" t="s">
        <v>219</v>
      </c>
      <c r="C123" s="8"/>
      <c r="D123" s="9">
        <v>4847.1699999999992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4847.1699999999992</v>
      </c>
    </row>
    <row r="124" spans="1:26" x14ac:dyDescent="0.2">
      <c r="A124" s="8">
        <v>175</v>
      </c>
      <c r="B124" s="7" t="s">
        <v>391</v>
      </c>
      <c r="C124" s="8"/>
      <c r="D124" s="9">
        <v>21810.349999757447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21810.349999757447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21260.283678692402</v>
      </c>
      <c r="U125" s="9"/>
      <c r="V125" s="10"/>
      <c r="W125" s="10"/>
      <c r="X125" s="10"/>
      <c r="Y125" s="11"/>
      <c r="Z125" s="12">
        <v>21260.283678692402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3">
        <v>1.5</v>
      </c>
      <c r="X127" s="10"/>
      <c r="Y127" s="11">
        <v>27.652646299016507</v>
      </c>
      <c r="Z127" s="12">
        <v>29.152646299016507</v>
      </c>
    </row>
    <row r="128" spans="1:26" x14ac:dyDescent="0.2">
      <c r="A128" s="8">
        <v>179</v>
      </c>
      <c r="B128" s="7" t="s">
        <v>395</v>
      </c>
      <c r="C128" s="8"/>
      <c r="D128" s="9">
        <v>731380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731380</v>
      </c>
    </row>
    <row r="129" spans="1:26" x14ac:dyDescent="0.2">
      <c r="A129" s="8">
        <v>181</v>
      </c>
      <c r="B129" s="7" t="s">
        <v>60</v>
      </c>
      <c r="C129" s="14">
        <v>2.4555207331426936</v>
      </c>
      <c r="D129" s="9"/>
      <c r="E129" s="9">
        <v>733.77796251820905</v>
      </c>
      <c r="F129" s="9"/>
      <c r="G129" s="9"/>
      <c r="H129" s="9"/>
      <c r="I129" s="9"/>
      <c r="J129" s="9">
        <v>102498.44009854468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0">
        <v>202.38898924049306</v>
      </c>
      <c r="X129" s="10"/>
      <c r="Y129" s="11">
        <v>68.261809685595708</v>
      </c>
      <c r="Z129" s="12">
        <v>103505.32438072214</v>
      </c>
    </row>
    <row r="130" spans="1:26" x14ac:dyDescent="0.2">
      <c r="A130" s="8">
        <v>182</v>
      </c>
      <c r="B130" s="7" t="s">
        <v>220</v>
      </c>
      <c r="C130" s="8"/>
      <c r="D130" s="9">
        <v>20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20</v>
      </c>
    </row>
    <row r="131" spans="1:26" x14ac:dyDescent="0.2">
      <c r="A131" s="8">
        <v>183</v>
      </c>
      <c r="B131" s="7" t="s">
        <v>221</v>
      </c>
      <c r="C131" s="8"/>
      <c r="D131" s="9">
        <v>4815.0999999999995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4815.0999999999995</v>
      </c>
    </row>
    <row r="132" spans="1:26" x14ac:dyDescent="0.2">
      <c r="A132" s="8">
        <v>184</v>
      </c>
      <c r="B132" s="7" t="s">
        <v>222</v>
      </c>
      <c r="C132" s="8"/>
      <c r="D132" s="9">
        <v>7901.2999998970008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7901.2999998970008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39949.428561871006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84.521894436464692</v>
      </c>
      <c r="X134" s="10"/>
      <c r="Y134" s="11"/>
      <c r="Z134" s="12">
        <v>40033.950456307473</v>
      </c>
    </row>
    <row r="135" spans="1:26" x14ac:dyDescent="0.2">
      <c r="A135" s="8">
        <v>187</v>
      </c>
      <c r="B135" s="7" t="s">
        <v>224</v>
      </c>
      <c r="C135" s="8"/>
      <c r="D135" s="9">
        <v>1260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1260</v>
      </c>
    </row>
    <row r="136" spans="1:26" x14ac:dyDescent="0.2">
      <c r="A136" s="8">
        <v>188</v>
      </c>
      <c r="B136" s="7" t="s">
        <v>397</v>
      </c>
      <c r="C136" s="17">
        <v>2.1233263417919906E-2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4.4323308493978141E-5</v>
      </c>
      <c r="X136" s="10"/>
      <c r="Y136" s="11"/>
      <c r="Z136" s="18">
        <v>2.1277586726413885E-2</v>
      </c>
    </row>
    <row r="137" spans="1:26" x14ac:dyDescent="0.2">
      <c r="A137" s="8">
        <v>190</v>
      </c>
      <c r="B137" s="7" t="s">
        <v>61</v>
      </c>
      <c r="C137" s="17">
        <v>2.3700705351685104E-3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2.3700705351685104E-3</v>
      </c>
    </row>
    <row r="138" spans="1:26" x14ac:dyDescent="0.2">
      <c r="A138" s="8">
        <v>191</v>
      </c>
      <c r="B138" s="7" t="s">
        <v>225</v>
      </c>
      <c r="C138" s="8"/>
      <c r="D138" s="9">
        <v>1152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1152</v>
      </c>
    </row>
    <row r="139" spans="1:26" x14ac:dyDescent="0.2">
      <c r="A139" s="8">
        <v>195</v>
      </c>
      <c r="B139" s="7" t="s">
        <v>226</v>
      </c>
      <c r="C139" s="8"/>
      <c r="D139" s="9">
        <v>2152.9999998354501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2152.9999998354501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2595.0000000500299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2595.0000000500299</v>
      </c>
    </row>
    <row r="142" spans="1:26" x14ac:dyDescent="0.2">
      <c r="A142" s="8">
        <v>198</v>
      </c>
      <c r="B142" s="7" t="s">
        <v>229</v>
      </c>
      <c r="C142" s="8"/>
      <c r="D142" s="9">
        <v>15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>
        <v>15</v>
      </c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9.4272751474121002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9.4272751474121002</v>
      </c>
    </row>
    <row r="147" spans="1:26" x14ac:dyDescent="0.2">
      <c r="A147" s="8">
        <v>206</v>
      </c>
      <c r="B147" s="7" t="s">
        <v>230</v>
      </c>
      <c r="C147" s="8"/>
      <c r="D147" s="9">
        <v>160.79999999999998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160.79999999999998</v>
      </c>
    </row>
    <row r="148" spans="1:26" x14ac:dyDescent="0.2">
      <c r="A148" s="8">
        <v>207</v>
      </c>
      <c r="B148" s="7" t="s">
        <v>400</v>
      </c>
      <c r="C148" s="8">
        <v>15.11218741246156</v>
      </c>
      <c r="D148" s="9">
        <v>214.75049999999999</v>
      </c>
      <c r="E148" s="9">
        <v>30.262126652248448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0.86297968734553787</v>
      </c>
      <c r="X148" s="10"/>
      <c r="Y148" s="11"/>
      <c r="Z148" s="12">
        <v>260.98779375205555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1106.412720813714</v>
      </c>
      <c r="T149" s="9"/>
      <c r="U149" s="9"/>
      <c r="V149" s="10"/>
      <c r="W149" s="10">
        <v>522.30527645212453</v>
      </c>
      <c r="X149" s="10"/>
      <c r="Y149" s="11"/>
      <c r="Z149" s="12">
        <v>1628.7179972658387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5483.4199998308113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5483.4199998308113</v>
      </c>
    </row>
    <row r="153" spans="1:26" x14ac:dyDescent="0.2">
      <c r="A153" s="8">
        <v>213</v>
      </c>
      <c r="B153" s="7" t="s">
        <v>403</v>
      </c>
      <c r="C153" s="8">
        <v>315.48543639965487</v>
      </c>
      <c r="D153" s="9">
        <v>21.000000000000004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0">
        <v>16.038927753788361</v>
      </c>
      <c r="X153" s="10"/>
      <c r="Y153" s="11"/>
      <c r="Z153" s="12">
        <v>352.52436415344323</v>
      </c>
    </row>
    <row r="154" spans="1:26" x14ac:dyDescent="0.2">
      <c r="A154" s="8">
        <v>217</v>
      </c>
      <c r="B154" s="7" t="s">
        <v>232</v>
      </c>
      <c r="C154" s="8"/>
      <c r="D154" s="9">
        <v>2550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2550</v>
      </c>
    </row>
    <row r="155" spans="1:26" x14ac:dyDescent="0.2">
      <c r="A155" s="8">
        <v>218</v>
      </c>
      <c r="B155" s="7" t="s">
        <v>65</v>
      </c>
      <c r="C155" s="14">
        <v>3.0701800347013899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7.5990590051534163E-2</v>
      </c>
      <c r="X155" s="10"/>
      <c r="Y155" s="11"/>
      <c r="Z155" s="21">
        <v>3.1461706247529242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7170.0000002500001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7170.0000002500001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30.771713440183024</v>
      </c>
      <c r="D159" s="25"/>
      <c r="E159" s="25"/>
      <c r="F159" s="25"/>
      <c r="G159" s="25"/>
      <c r="H159" s="25"/>
      <c r="I159" s="25">
        <v>35177.668929692314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254.21177514889146</v>
      </c>
      <c r="X159" s="26"/>
      <c r="Y159" s="27"/>
      <c r="Z159" s="28">
        <v>35462.652418281388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163.80429048571148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163.80429048571148</v>
      </c>
    </row>
    <row r="161" spans="1:26" x14ac:dyDescent="0.2">
      <c r="A161" s="8">
        <v>227</v>
      </c>
      <c r="B161" s="7" t="s">
        <v>235</v>
      </c>
      <c r="C161" s="8"/>
      <c r="D161" s="9">
        <v>8944.9999997512004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8944.9999997512004</v>
      </c>
    </row>
    <row r="162" spans="1:26" x14ac:dyDescent="0.2">
      <c r="A162" s="8">
        <v>229</v>
      </c>
      <c r="B162" s="7" t="s">
        <v>236</v>
      </c>
      <c r="C162" s="8"/>
      <c r="D162" s="9">
        <v>8824.040000252251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8824.040000252251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50711.822985127292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50711.822985127292</v>
      </c>
    </row>
    <row r="164" spans="1:26" x14ac:dyDescent="0.2">
      <c r="A164" s="8">
        <v>232</v>
      </c>
      <c r="B164" s="7" t="s">
        <v>407</v>
      </c>
      <c r="C164" s="8">
        <v>17802.292092751315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17802.292092751315</v>
      </c>
    </row>
    <row r="165" spans="1:26" x14ac:dyDescent="0.2">
      <c r="A165" s="8">
        <v>233</v>
      </c>
      <c r="B165" s="7" t="s">
        <v>237</v>
      </c>
      <c r="C165" s="8"/>
      <c r="D165" s="9">
        <v>1567.9999998950002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1567.9999998950002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3.3467066418911227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105.4925300796769</v>
      </c>
      <c r="W167" s="10"/>
      <c r="X167" s="10"/>
      <c r="Y167" s="11"/>
      <c r="Z167" s="12">
        <v>108.83923672156801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6948.9326911567723</v>
      </c>
      <c r="D169" s="9"/>
      <c r="E169" s="9"/>
      <c r="F169" s="31">
        <v>6.4974666979637163E-2</v>
      </c>
      <c r="G169" s="9">
        <v>94.248466898765486</v>
      </c>
      <c r="H169" s="9"/>
      <c r="I169" s="9"/>
      <c r="J169" s="9"/>
      <c r="K169" s="9">
        <v>259.78540222884681</v>
      </c>
      <c r="L169" s="9"/>
      <c r="M169" s="9">
        <v>4388.3781361254742</v>
      </c>
      <c r="N169" s="9">
        <v>403.93281107763761</v>
      </c>
      <c r="O169" s="9">
        <v>1050.256981228461</v>
      </c>
      <c r="P169" s="9">
        <v>1320.6450436034427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14466.244506986379</v>
      </c>
    </row>
    <row r="170" spans="1:26" x14ac:dyDescent="0.2">
      <c r="A170" s="8">
        <v>242</v>
      </c>
      <c r="B170" s="7" t="s">
        <v>68</v>
      </c>
      <c r="C170" s="17">
        <v>2.6555484938169505E-2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396.19366500512137</v>
      </c>
      <c r="W170" s="19">
        <v>2.7547221004675456E-3</v>
      </c>
      <c r="X170" s="10"/>
      <c r="Y170" s="11"/>
      <c r="Z170" s="12">
        <v>396.22297521216001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1577.3265257454789</v>
      </c>
      <c r="V171" s="10"/>
      <c r="W171" s="10"/>
      <c r="X171" s="10"/>
      <c r="Y171" s="11"/>
      <c r="Z171" s="12">
        <v>1577.3265257454789</v>
      </c>
    </row>
    <row r="172" spans="1:26" x14ac:dyDescent="0.2">
      <c r="A172" s="8">
        <v>244</v>
      </c>
      <c r="B172" s="7" t="s">
        <v>239</v>
      </c>
      <c r="C172" s="8"/>
      <c r="D172" s="9">
        <v>132012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132012</v>
      </c>
    </row>
    <row r="173" spans="1:26" x14ac:dyDescent="0.2">
      <c r="A173" s="8">
        <v>245</v>
      </c>
      <c r="B173" s="7" t="s">
        <v>69</v>
      </c>
      <c r="C173" s="17">
        <v>2.6572593646382293E-3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0">
        <v>504.0001647342869</v>
      </c>
      <c r="X173" s="10"/>
      <c r="Y173" s="11"/>
      <c r="Z173" s="12">
        <v>504.00282199365154</v>
      </c>
    </row>
    <row r="174" spans="1:26" x14ac:dyDescent="0.2">
      <c r="A174" s="8">
        <v>248</v>
      </c>
      <c r="B174" s="7" t="s">
        <v>240</v>
      </c>
      <c r="C174" s="8"/>
      <c r="D174" s="9">
        <v>14333.000000178999</v>
      </c>
      <c r="E174" s="31">
        <v>9.1680326245524996E-2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14333.091680505246</v>
      </c>
    </row>
    <row r="175" spans="1:26" x14ac:dyDescent="0.2">
      <c r="A175" s="8">
        <v>249</v>
      </c>
      <c r="B175" s="7" t="s">
        <v>241</v>
      </c>
      <c r="C175" s="8"/>
      <c r="D175" s="16">
        <v>3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21">
        <v>3</v>
      </c>
    </row>
    <row r="176" spans="1:26" x14ac:dyDescent="0.2">
      <c r="A176" s="8">
        <v>250</v>
      </c>
      <c r="B176" s="7" t="s">
        <v>242</v>
      </c>
      <c r="C176" s="8"/>
      <c r="D176" s="9">
        <v>517.49999997999998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517.49999997999998</v>
      </c>
    </row>
    <row r="177" spans="1:26" x14ac:dyDescent="0.2">
      <c r="A177" s="8">
        <v>251</v>
      </c>
      <c r="B177" s="7" t="s">
        <v>243</v>
      </c>
      <c r="C177" s="17">
        <v>5.4482314543319553E-2</v>
      </c>
      <c r="D177" s="9">
        <v>14033.060000717473</v>
      </c>
      <c r="E177" s="9">
        <v>264.15988486523901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14297.274367897255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120.44710495841099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120.44710495841099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0.93985966015909084</v>
      </c>
      <c r="D181" s="16">
        <v>9.6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5">
        <v>0.32269593033098776</v>
      </c>
      <c r="X181" s="10"/>
      <c r="Y181" s="11"/>
      <c r="Z181" s="12">
        <v>10.862555590490079</v>
      </c>
    </row>
    <row r="182" spans="1:26" x14ac:dyDescent="0.2">
      <c r="A182" s="8">
        <v>258</v>
      </c>
      <c r="B182" s="7" t="s">
        <v>247</v>
      </c>
      <c r="C182" s="8">
        <v>14.333149668492798</v>
      </c>
      <c r="D182" s="9">
        <v>293.80000000737994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7.0096787845270647</v>
      </c>
      <c r="X182" s="10"/>
      <c r="Y182" s="11"/>
      <c r="Z182" s="12">
        <v>315.14282846039981</v>
      </c>
    </row>
    <row r="183" spans="1:26" x14ac:dyDescent="0.2">
      <c r="A183" s="8">
        <v>259</v>
      </c>
      <c r="B183" s="7" t="s">
        <v>248</v>
      </c>
      <c r="C183" s="8">
        <v>103.35095310863213</v>
      </c>
      <c r="D183" s="9"/>
      <c r="E183" s="9"/>
      <c r="F183" s="9"/>
      <c r="G183" s="9"/>
      <c r="H183" s="9">
        <v>132.63502190241235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235.98597501104447</v>
      </c>
    </row>
    <row r="184" spans="1:26" x14ac:dyDescent="0.2">
      <c r="A184" s="8">
        <v>260</v>
      </c>
      <c r="B184" s="7" t="s">
        <v>249</v>
      </c>
      <c r="C184" s="17">
        <v>8.031576440482642E-2</v>
      </c>
      <c r="D184" s="9">
        <v>13288.000000048962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13288.080315813366</v>
      </c>
    </row>
    <row r="185" spans="1:26" x14ac:dyDescent="0.2">
      <c r="A185" s="8">
        <v>261</v>
      </c>
      <c r="B185" s="7" t="s">
        <v>250</v>
      </c>
      <c r="C185" s="8"/>
      <c r="D185" s="9">
        <v>796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796</v>
      </c>
    </row>
    <row r="186" spans="1:26" x14ac:dyDescent="0.2">
      <c r="A186" s="8">
        <v>262</v>
      </c>
      <c r="B186" s="7" t="s">
        <v>71</v>
      </c>
      <c r="C186" s="8">
        <v>1136.9074729558108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6.5567436043263942</v>
      </c>
      <c r="X186" s="10"/>
      <c r="Y186" s="11">
        <v>30.998423672002907</v>
      </c>
      <c r="Z186" s="12">
        <v>1174.4626402321401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3184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3184</v>
      </c>
    </row>
    <row r="189" spans="1:26" x14ac:dyDescent="0.2">
      <c r="A189" s="8">
        <v>267</v>
      </c>
      <c r="B189" s="7" t="s">
        <v>252</v>
      </c>
      <c r="C189" s="8"/>
      <c r="D189" s="9">
        <v>640.00000003200012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640.00000003200012</v>
      </c>
    </row>
    <row r="190" spans="1:26" x14ac:dyDescent="0.2">
      <c r="A190" s="8">
        <v>268</v>
      </c>
      <c r="B190" s="7" t="s">
        <v>253</v>
      </c>
      <c r="C190" s="8">
        <v>60.141754324943221</v>
      </c>
      <c r="D190" s="9">
        <v>8793.9999997120012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8854.1417540369439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10.2712370061853</v>
      </c>
      <c r="D193" s="9">
        <v>90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12.507722221710148</v>
      </c>
      <c r="X193" s="10">
        <v>24.3233868385053</v>
      </c>
      <c r="Y193" s="11">
        <v>44.443322147380023</v>
      </c>
      <c r="Z193" s="12">
        <v>181.54566821378077</v>
      </c>
    </row>
    <row r="194" spans="1:26" x14ac:dyDescent="0.2">
      <c r="A194" s="8">
        <v>273</v>
      </c>
      <c r="B194" s="7" t="s">
        <v>409</v>
      </c>
      <c r="C194" s="30">
        <v>0.64010841421080977</v>
      </c>
      <c r="D194" s="9">
        <v>133.1999999889</v>
      </c>
      <c r="E194" s="22">
        <v>0.44382160263501252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0">
        <v>28.112396281525935</v>
      </c>
      <c r="X194" s="10"/>
      <c r="Y194" s="11"/>
      <c r="Z194" s="12">
        <v>162.39632628727176</v>
      </c>
    </row>
    <row r="195" spans="1:26" x14ac:dyDescent="0.2">
      <c r="A195" s="8">
        <v>275</v>
      </c>
      <c r="B195" s="7" t="s">
        <v>73</v>
      </c>
      <c r="C195" s="8">
        <v>4157.163122792088</v>
      </c>
      <c r="D195" s="9">
        <v>22094.71800061379</v>
      </c>
      <c r="E195" s="22">
        <v>0.51260359151210588</v>
      </c>
      <c r="F195" s="9"/>
      <c r="G195" s="9"/>
      <c r="H195" s="9"/>
      <c r="I195" s="9">
        <v>36543.671066124516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7001.9629877026791</v>
      </c>
      <c r="X195" s="10"/>
      <c r="Y195" s="11"/>
      <c r="Z195" s="12">
        <v>69798.027780824588</v>
      </c>
    </row>
    <row r="196" spans="1:26" x14ac:dyDescent="0.2">
      <c r="A196" s="8">
        <v>277</v>
      </c>
      <c r="B196" s="7" t="s">
        <v>74</v>
      </c>
      <c r="C196" s="8">
        <v>227.57231907585285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27217.371855291178</v>
      </c>
      <c r="X196" s="10"/>
      <c r="Y196" s="11"/>
      <c r="Z196" s="12">
        <v>27444.944174367032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4862.5446385515679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4.0357758149720127</v>
      </c>
      <c r="X199" s="10"/>
      <c r="Y199" s="11">
        <v>43.460480494369861</v>
      </c>
      <c r="Z199" s="12">
        <v>4910.0408948609102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0.15507989229126284</v>
      </c>
      <c r="D201" s="9">
        <v>830324.5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830324.65507989225</v>
      </c>
    </row>
    <row r="202" spans="1:26" x14ac:dyDescent="0.2">
      <c r="A202" s="8">
        <v>286</v>
      </c>
      <c r="B202" s="7" t="s">
        <v>255</v>
      </c>
      <c r="C202" s="8"/>
      <c r="D202" s="9">
        <v>507.49999999822495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507.49999999822495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17543.237324575766</v>
      </c>
      <c r="U204" s="9"/>
      <c r="V204" s="10"/>
      <c r="W204" s="10"/>
      <c r="X204" s="10"/>
      <c r="Y204" s="11"/>
      <c r="Z204" s="12">
        <v>17543.237324575766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4500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4500</v>
      </c>
    </row>
    <row r="209" spans="1:26" x14ac:dyDescent="0.2">
      <c r="A209" s="8">
        <v>298</v>
      </c>
      <c r="B209" s="7" t="s">
        <v>77</v>
      </c>
      <c r="C209" s="14">
        <v>9.2663976710491003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9.2663976710491003</v>
      </c>
    </row>
    <row r="210" spans="1:26" x14ac:dyDescent="0.2">
      <c r="A210" s="8">
        <v>299</v>
      </c>
      <c r="B210" s="7" t="s">
        <v>78</v>
      </c>
      <c r="C210" s="17">
        <v>7.1896682863421574E-2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0">
        <v>5209.0275954144436</v>
      </c>
      <c r="X210" s="10"/>
      <c r="Y210" s="11"/>
      <c r="Z210" s="12">
        <v>5209.0994920973071</v>
      </c>
    </row>
    <row r="211" spans="1:26" x14ac:dyDescent="0.2">
      <c r="A211" s="8">
        <v>300</v>
      </c>
      <c r="B211" s="7" t="s">
        <v>79</v>
      </c>
      <c r="C211" s="8">
        <v>281924.20021066879</v>
      </c>
      <c r="D211" s="9">
        <v>116.29999999950999</v>
      </c>
      <c r="E211" s="22">
        <v>0.9588852657323822</v>
      </c>
      <c r="F211" s="9">
        <v>11943.117711949155</v>
      </c>
      <c r="G211" s="9">
        <v>65481.475207427393</v>
      </c>
      <c r="H211" s="9"/>
      <c r="I211" s="9"/>
      <c r="J211" s="9"/>
      <c r="K211" s="9">
        <v>2808.5447041572243</v>
      </c>
      <c r="L211" s="9">
        <v>1116.5037153857347</v>
      </c>
      <c r="M211" s="9">
        <v>195335.3375257485</v>
      </c>
      <c r="N211" s="9">
        <v>4723.1975737653056</v>
      </c>
      <c r="O211" s="9">
        <v>4948.9328503431025</v>
      </c>
      <c r="P211" s="9">
        <v>11056.185009647616</v>
      </c>
      <c r="Q211" s="9">
        <v>260.3652620421841</v>
      </c>
      <c r="R211" s="9">
        <v>13.376397476202921</v>
      </c>
      <c r="S211" s="9"/>
      <c r="T211" s="9"/>
      <c r="U211" s="9"/>
      <c r="V211" s="10"/>
      <c r="W211" s="10">
        <v>1644.7187698663274</v>
      </c>
      <c r="X211" s="10"/>
      <c r="Y211" s="20">
        <v>9.6085617567446615</v>
      </c>
      <c r="Z211" s="12">
        <v>581382.82238549949</v>
      </c>
    </row>
    <row r="212" spans="1:26" x14ac:dyDescent="0.2">
      <c r="A212" s="8">
        <v>302</v>
      </c>
      <c r="B212" s="7" t="s">
        <v>80</v>
      </c>
      <c r="C212" s="8">
        <v>2768.5951813778474</v>
      </c>
      <c r="D212" s="9">
        <v>2648.4999999879992</v>
      </c>
      <c r="E212" s="16">
        <v>1.8683656633148931</v>
      </c>
      <c r="F212" s="9"/>
      <c r="G212" s="9"/>
      <c r="H212" s="9"/>
      <c r="I212" s="9"/>
      <c r="J212" s="9"/>
      <c r="K212" s="9"/>
      <c r="L212" s="9"/>
      <c r="M212" s="9">
        <v>317.23648926525499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35.041310394182489</v>
      </c>
      <c r="X212" s="10"/>
      <c r="Y212" s="11"/>
      <c r="Z212" s="12">
        <v>5771.2413466885992</v>
      </c>
    </row>
    <row r="213" spans="1:26" x14ac:dyDescent="0.2">
      <c r="A213" s="8">
        <v>308</v>
      </c>
      <c r="B213" s="7" t="s">
        <v>81</v>
      </c>
      <c r="C213" s="30">
        <v>0.13160728611142453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0.34899370509092681</v>
      </c>
      <c r="X213" s="10"/>
      <c r="Y213" s="11"/>
      <c r="Z213" s="23">
        <v>0.48060099120235134</v>
      </c>
    </row>
    <row r="214" spans="1:26" x14ac:dyDescent="0.2">
      <c r="A214" s="8">
        <v>309</v>
      </c>
      <c r="B214" s="7" t="s">
        <v>82</v>
      </c>
      <c r="C214" s="8">
        <v>35.953103880261366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23.867088253320563</v>
      </c>
      <c r="W214" s="10">
        <v>6281.1359026887758</v>
      </c>
      <c r="X214" s="10">
        <v>13.009117092635826</v>
      </c>
      <c r="Y214" s="11">
        <v>43.462104037899636</v>
      </c>
      <c r="Z214" s="12">
        <v>6397.4273159528939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1.4018161466753962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1.4018161466753962</v>
      </c>
    </row>
    <row r="218" spans="1:26" x14ac:dyDescent="0.2">
      <c r="A218" s="8">
        <v>317</v>
      </c>
      <c r="B218" s="7" t="s">
        <v>127</v>
      </c>
      <c r="C218" s="30">
        <v>0.30805020098243679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0.30805020098243679</v>
      </c>
    </row>
    <row r="219" spans="1:26" x14ac:dyDescent="0.2">
      <c r="A219" s="8">
        <v>318</v>
      </c>
      <c r="B219" s="7" t="s">
        <v>84</v>
      </c>
      <c r="C219" s="14">
        <v>3.552095006208579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0.18122071919165669</v>
      </c>
      <c r="X219" s="10"/>
      <c r="Y219" s="11"/>
      <c r="Z219" s="21">
        <v>3.7333157254002356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2.7505855899886553E-2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2.7505855899886553E-2</v>
      </c>
    </row>
    <row r="222" spans="1:26" x14ac:dyDescent="0.2">
      <c r="A222" s="8">
        <v>321</v>
      </c>
      <c r="B222" s="7" t="s">
        <v>85</v>
      </c>
      <c r="C222" s="30">
        <v>0.90994251259459369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219.5772119305492</v>
      </c>
      <c r="W222" s="10">
        <v>497.3946273377224</v>
      </c>
      <c r="X222" s="10"/>
      <c r="Y222" s="20">
        <v>2.09345292987582</v>
      </c>
      <c r="Z222" s="12">
        <v>719.97523471074203</v>
      </c>
    </row>
    <row r="223" spans="1:26" x14ac:dyDescent="0.2">
      <c r="A223" s="8">
        <v>323</v>
      </c>
      <c r="B223" s="7" t="s">
        <v>257</v>
      </c>
      <c r="C223" s="8"/>
      <c r="D223" s="9">
        <v>831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831</v>
      </c>
    </row>
    <row r="224" spans="1:26" x14ac:dyDescent="0.2">
      <c r="A224" s="8">
        <v>325</v>
      </c>
      <c r="B224" s="7" t="s">
        <v>258</v>
      </c>
      <c r="C224" s="8"/>
      <c r="D224" s="9">
        <v>9416.0000000005602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9416.0000000005602</v>
      </c>
    </row>
    <row r="225" spans="1:26" x14ac:dyDescent="0.2">
      <c r="A225" s="8">
        <v>328</v>
      </c>
      <c r="B225" s="7" t="s">
        <v>259</v>
      </c>
      <c r="C225" s="8">
        <v>10.097470146925316</v>
      </c>
      <c r="D225" s="9">
        <v>1240</v>
      </c>
      <c r="E225" s="9"/>
      <c r="F225" s="9"/>
      <c r="G225" s="9"/>
      <c r="H225" s="22">
        <v>0.53984198019140905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1.9529564706393014</v>
      </c>
      <c r="X225" s="10"/>
      <c r="Y225" s="11"/>
      <c r="Z225" s="12">
        <v>1252.590268597756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147.85385250805996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147.85385250805996</v>
      </c>
    </row>
    <row r="227" spans="1:26" x14ac:dyDescent="0.2">
      <c r="A227" s="8">
        <v>331</v>
      </c>
      <c r="B227" s="7" t="s">
        <v>261</v>
      </c>
      <c r="C227" s="8"/>
      <c r="D227" s="9">
        <v>2859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2859</v>
      </c>
    </row>
    <row r="228" spans="1:26" x14ac:dyDescent="0.2">
      <c r="A228" s="8">
        <v>332</v>
      </c>
      <c r="B228" s="7" t="s">
        <v>86</v>
      </c>
      <c r="C228" s="47">
        <v>1.095274303829861E-4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48.688860036773953</v>
      </c>
      <c r="W228" s="52">
        <v>1.6704606938937637E-5</v>
      </c>
      <c r="X228" s="13">
        <v>7.2706201216886734</v>
      </c>
      <c r="Y228" s="20">
        <v>3.0238006970657261</v>
      </c>
      <c r="Z228" s="12">
        <v>58.983407087565674</v>
      </c>
    </row>
    <row r="229" spans="1:26" x14ac:dyDescent="0.2">
      <c r="A229" s="8">
        <v>333</v>
      </c>
      <c r="B229" s="7" t="s">
        <v>87</v>
      </c>
      <c r="C229" s="14">
        <v>2.4837668261908403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2.4837668261908403</v>
      </c>
    </row>
    <row r="230" spans="1:26" x14ac:dyDescent="0.2">
      <c r="A230" s="8">
        <v>336</v>
      </c>
      <c r="B230" s="7" t="s">
        <v>88</v>
      </c>
      <c r="C230" s="14">
        <v>3.1669661023999764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201.37135378258074</v>
      </c>
      <c r="X230" s="10"/>
      <c r="Y230" s="11"/>
      <c r="Z230" s="12">
        <v>204.53831988498072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70.199999996700001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70.199999996700001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3.3908852393443087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6.1746905878569465E-2</v>
      </c>
      <c r="X234" s="10"/>
      <c r="Y234" s="11"/>
      <c r="Z234" s="21">
        <v>3.4526321452228781</v>
      </c>
    </row>
    <row r="235" spans="1:26" x14ac:dyDescent="0.2">
      <c r="A235" s="8">
        <v>343</v>
      </c>
      <c r="B235" s="7" t="s">
        <v>262</v>
      </c>
      <c r="C235" s="17">
        <v>5.8469432688602416E-3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5.3368822217731948E-6</v>
      </c>
      <c r="X235" s="10"/>
      <c r="Y235" s="11"/>
      <c r="Z235" s="18">
        <v>5.8522801510820146E-3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30.820944627431427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30.820944627431427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88.861874122512575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0">
        <v>161.19678395533415</v>
      </c>
      <c r="X239" s="10">
        <v>11.880677880599903</v>
      </c>
      <c r="Y239" s="11"/>
      <c r="Z239" s="12">
        <v>261.93933595844663</v>
      </c>
    </row>
    <row r="240" spans="1:26" x14ac:dyDescent="0.2">
      <c r="A240" s="8">
        <v>350</v>
      </c>
      <c r="B240" s="7" t="s">
        <v>263</v>
      </c>
      <c r="C240" s="8"/>
      <c r="D240" s="9">
        <v>574.73000000647983</v>
      </c>
      <c r="E240" s="9">
        <v>343.92391784631997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918.65391785279985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287.93870955788054</v>
      </c>
      <c r="L241" s="9">
        <v>680.95592709347318</v>
      </c>
      <c r="M241" s="9">
        <v>6009.6488129752579</v>
      </c>
      <c r="N241" s="9">
        <v>122.3992237804911</v>
      </c>
      <c r="O241" s="9">
        <v>1587.217653349863</v>
      </c>
      <c r="P241" s="9">
        <v>4007.0457279790903</v>
      </c>
      <c r="Q241" s="9">
        <v>347.15368272291215</v>
      </c>
      <c r="R241" s="9">
        <v>35.580261705821705</v>
      </c>
      <c r="S241" s="9"/>
      <c r="T241" s="9"/>
      <c r="U241" s="9"/>
      <c r="V241" s="10"/>
      <c r="W241" s="10">
        <v>17.926158078466454</v>
      </c>
      <c r="X241" s="10"/>
      <c r="Y241" s="11"/>
      <c r="Z241" s="12">
        <v>13095.866157243256</v>
      </c>
    </row>
    <row r="242" spans="1:26" x14ac:dyDescent="0.2">
      <c r="A242" s="8">
        <v>354</v>
      </c>
      <c r="B242" s="7" t="s">
        <v>129</v>
      </c>
      <c r="C242" s="8">
        <v>51.803382540085245</v>
      </c>
      <c r="D242" s="9">
        <v>26.599999999999998</v>
      </c>
      <c r="E242" s="9"/>
      <c r="F242" s="9"/>
      <c r="G242" s="9">
        <v>779.45610100685769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857.8594835469429</v>
      </c>
    </row>
    <row r="243" spans="1:26" x14ac:dyDescent="0.2">
      <c r="A243" s="8">
        <v>355</v>
      </c>
      <c r="B243" s="7" t="s">
        <v>424</v>
      </c>
      <c r="C243" s="8">
        <v>525.57481421631292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20.652042671310486</v>
      </c>
      <c r="X243" s="10"/>
      <c r="Y243" s="11"/>
      <c r="Z243" s="12">
        <v>546.2268568876234</v>
      </c>
    </row>
    <row r="244" spans="1:26" x14ac:dyDescent="0.2">
      <c r="A244" s="8">
        <v>356</v>
      </c>
      <c r="B244" s="7" t="s">
        <v>425</v>
      </c>
      <c r="C244" s="14">
        <v>7.4785873823348377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7.4785873823348377</v>
      </c>
    </row>
    <row r="245" spans="1:26" x14ac:dyDescent="0.2">
      <c r="A245" s="8">
        <v>357</v>
      </c>
      <c r="B245" s="7" t="s">
        <v>264</v>
      </c>
      <c r="C245" s="8"/>
      <c r="D245" s="9">
        <v>305.00000000830005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305.00000000830005</v>
      </c>
    </row>
    <row r="246" spans="1:26" x14ac:dyDescent="0.2">
      <c r="A246" s="8">
        <v>358</v>
      </c>
      <c r="B246" s="7" t="s">
        <v>265</v>
      </c>
      <c r="C246" s="8"/>
      <c r="D246" s="9">
        <v>60.000000004000007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60.000000004000007</v>
      </c>
    </row>
    <row r="247" spans="1:26" x14ac:dyDescent="0.2">
      <c r="A247" s="8">
        <v>360</v>
      </c>
      <c r="B247" s="7" t="s">
        <v>266</v>
      </c>
      <c r="C247" s="8"/>
      <c r="D247" s="9">
        <v>2169.9999999940001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2169.9999999940001</v>
      </c>
    </row>
    <row r="248" spans="1:26" x14ac:dyDescent="0.2">
      <c r="A248" s="8">
        <v>361</v>
      </c>
      <c r="B248" s="7" t="s">
        <v>267</v>
      </c>
      <c r="C248" s="8"/>
      <c r="D248" s="9">
        <v>779.50000000000011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779.50000000000011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1241.2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1241.2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650.66538293697852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62293.100341166661</v>
      </c>
      <c r="W252" s="10"/>
      <c r="X252" s="10">
        <v>2910.8106909953799</v>
      </c>
      <c r="Y252" s="11"/>
      <c r="Z252" s="12">
        <v>65854.576415099014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1.3306180904994249</v>
      </c>
      <c r="L253" s="9"/>
      <c r="M253" s="9">
        <v>96.70117734063659</v>
      </c>
      <c r="N253" s="9"/>
      <c r="O253" s="16">
        <v>1.397011473937664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99.428806905073685</v>
      </c>
    </row>
    <row r="254" spans="1:26" x14ac:dyDescent="0.2">
      <c r="A254" s="8">
        <v>376</v>
      </c>
      <c r="B254" s="7" t="s">
        <v>271</v>
      </c>
      <c r="C254" s="8"/>
      <c r="D254" s="9">
        <v>8371.5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8371.5</v>
      </c>
    </row>
    <row r="255" spans="1:26" x14ac:dyDescent="0.2">
      <c r="A255" s="8">
        <v>378</v>
      </c>
      <c r="B255" s="7" t="s">
        <v>272</v>
      </c>
      <c r="C255" s="8"/>
      <c r="D255" s="9">
        <v>6230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6230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1420.0940706312031</v>
      </c>
      <c r="T257" s="9"/>
      <c r="U257" s="9"/>
      <c r="V257" s="10"/>
      <c r="W257" s="10">
        <v>291.37135984445018</v>
      </c>
      <c r="X257" s="10"/>
      <c r="Y257" s="11"/>
      <c r="Z257" s="12">
        <v>1711.4654304756532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93.000000000000014</v>
      </c>
      <c r="U258" s="9"/>
      <c r="V258" s="10"/>
      <c r="W258" s="10"/>
      <c r="X258" s="10"/>
      <c r="Y258" s="11"/>
      <c r="Z258" s="12">
        <v>93.000000000000014</v>
      </c>
    </row>
    <row r="259" spans="1:26" x14ac:dyDescent="0.2">
      <c r="A259" s="8">
        <v>383</v>
      </c>
      <c r="B259" s="7" t="s">
        <v>273</v>
      </c>
      <c r="C259" s="8"/>
      <c r="D259" s="9">
        <v>14689.3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14689.3</v>
      </c>
    </row>
    <row r="260" spans="1:26" x14ac:dyDescent="0.2">
      <c r="A260" s="8">
        <v>384</v>
      </c>
      <c r="B260" s="7" t="s">
        <v>429</v>
      </c>
      <c r="C260" s="8">
        <v>6798.7970740316896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6798.7970740316896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17902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17902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68.221180585958749</v>
      </c>
      <c r="D264" s="9"/>
      <c r="E264" s="9"/>
      <c r="F264" s="9"/>
      <c r="G264" s="9"/>
      <c r="H264" s="9"/>
      <c r="I264" s="9">
        <v>2456.4672644214652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535.80163166021191</v>
      </c>
      <c r="X264" s="10"/>
      <c r="Y264" s="11"/>
      <c r="Z264" s="12">
        <v>3060.490076667636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3.1702531612932989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2.1647586646815652E-4</v>
      </c>
      <c r="X266" s="10"/>
      <c r="Y266" s="11"/>
      <c r="Z266" s="21">
        <v>3.1704696371597669</v>
      </c>
    </row>
    <row r="267" spans="1:26" x14ac:dyDescent="0.2">
      <c r="A267" s="8">
        <v>392</v>
      </c>
      <c r="B267" s="7" t="s">
        <v>130</v>
      </c>
      <c r="C267" s="8">
        <v>58460.40363668801</v>
      </c>
      <c r="D267" s="9"/>
      <c r="E267" s="9"/>
      <c r="F267" s="9">
        <v>1853.7067996023584</v>
      </c>
      <c r="G267" s="9"/>
      <c r="H267" s="9"/>
      <c r="I267" s="9"/>
      <c r="J267" s="9"/>
      <c r="K267" s="9">
        <v>1846.0303951942294</v>
      </c>
      <c r="L267" s="9"/>
      <c r="M267" s="9">
        <v>53454.396228482452</v>
      </c>
      <c r="N267" s="9"/>
      <c r="O267" s="9">
        <v>1620.8067665399947</v>
      </c>
      <c r="P267" s="9"/>
      <c r="Q267" s="9"/>
      <c r="R267" s="9"/>
      <c r="S267" s="9"/>
      <c r="T267" s="9"/>
      <c r="U267" s="9"/>
      <c r="V267" s="10"/>
      <c r="W267" s="13">
        <v>1.6903164596865632</v>
      </c>
      <c r="X267" s="10"/>
      <c r="Y267" s="11">
        <v>84.973668816781213</v>
      </c>
      <c r="Z267" s="12">
        <v>117322.00781178352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71.601264759961694</v>
      </c>
      <c r="W269" s="10"/>
      <c r="X269" s="10"/>
      <c r="Y269" s="11"/>
      <c r="Z269" s="12">
        <v>71.601264759961694</v>
      </c>
    </row>
    <row r="270" spans="1:26" x14ac:dyDescent="0.2">
      <c r="A270" s="8">
        <v>395</v>
      </c>
      <c r="B270" s="7" t="s">
        <v>98</v>
      </c>
      <c r="C270" s="8">
        <v>20.0037533308383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20.0037533308383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3.2473052685550861E-2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3.2473052685550861E-2</v>
      </c>
    </row>
    <row r="274" spans="1:26" x14ac:dyDescent="0.2">
      <c r="A274" s="8">
        <v>399</v>
      </c>
      <c r="B274" s="7" t="s">
        <v>99</v>
      </c>
      <c r="C274" s="17">
        <v>1.251831244928712E-2</v>
      </c>
      <c r="D274" s="9"/>
      <c r="E274" s="9"/>
      <c r="F274" s="9"/>
      <c r="G274" s="9"/>
      <c r="H274" s="9"/>
      <c r="I274" s="9"/>
      <c r="J274" s="9"/>
      <c r="K274" s="9">
        <v>103.74331922682561</v>
      </c>
      <c r="L274" s="9"/>
      <c r="M274" s="9">
        <v>971.89701580809242</v>
      </c>
      <c r="N274" s="9">
        <v>70.543694814716687</v>
      </c>
      <c r="O274" s="9">
        <v>746.03979959455364</v>
      </c>
      <c r="P274" s="9">
        <v>174.83455141147465</v>
      </c>
      <c r="Q274" s="9">
        <v>86.788420680728038</v>
      </c>
      <c r="R274" s="9"/>
      <c r="S274" s="9"/>
      <c r="T274" s="9"/>
      <c r="U274" s="9"/>
      <c r="V274" s="10"/>
      <c r="W274" s="53">
        <v>7.3473367500910743E-6</v>
      </c>
      <c r="X274" s="10"/>
      <c r="Y274" s="11"/>
      <c r="Z274" s="12">
        <v>2153.8593271961768</v>
      </c>
    </row>
    <row r="275" spans="1:26" x14ac:dyDescent="0.2">
      <c r="A275" s="8">
        <v>400</v>
      </c>
      <c r="B275" s="7" t="s">
        <v>100</v>
      </c>
      <c r="C275" s="8">
        <v>4352.7384351080427</v>
      </c>
      <c r="D275" s="16">
        <v>8.6799999994120007</v>
      </c>
      <c r="E275" s="9"/>
      <c r="F275" s="9"/>
      <c r="G275" s="9"/>
      <c r="H275" s="9"/>
      <c r="I275" s="9"/>
      <c r="J275" s="9"/>
      <c r="K275" s="9">
        <v>2656.480022174972</v>
      </c>
      <c r="L275" s="9">
        <v>556.91716340227765</v>
      </c>
      <c r="M275" s="9">
        <v>81257.226352813304</v>
      </c>
      <c r="N275" s="9">
        <v>1486.2692519711372</v>
      </c>
      <c r="O275" s="9">
        <v>6101.8387515803588</v>
      </c>
      <c r="P275" s="9">
        <v>6310.6114778670699</v>
      </c>
      <c r="Q275" s="9">
        <v>347.15368272291215</v>
      </c>
      <c r="R275" s="9">
        <v>37.554889773342495</v>
      </c>
      <c r="S275" s="9"/>
      <c r="T275" s="9"/>
      <c r="U275" s="9"/>
      <c r="V275" s="10"/>
      <c r="W275" s="10">
        <v>64.124245568387906</v>
      </c>
      <c r="X275" s="10"/>
      <c r="Y275" s="11">
        <v>235.05607747896789</v>
      </c>
      <c r="Z275" s="12">
        <v>103414.65035046019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420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420</v>
      </c>
    </row>
    <row r="278" spans="1:26" x14ac:dyDescent="0.2">
      <c r="A278" s="8">
        <v>403</v>
      </c>
      <c r="B278" s="7" t="s">
        <v>101</v>
      </c>
      <c r="C278" s="17">
        <v>8.9135227120611654E-3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8.9135227120611654E-3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332.4856687503605</v>
      </c>
      <c r="D280" s="9">
        <v>156.00000000099999</v>
      </c>
      <c r="E280" s="9">
        <v>58.9939329848009</v>
      </c>
      <c r="F280" s="9"/>
      <c r="G280" s="9"/>
      <c r="H280" s="16">
        <v>1.0526154322067447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126548.07533675629</v>
      </c>
      <c r="W280" s="10"/>
      <c r="X280" s="10"/>
      <c r="Y280" s="11"/>
      <c r="Z280" s="12">
        <v>127096.60755392465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10538.822505624988</v>
      </c>
      <c r="D282" s="9">
        <v>48456.075001182246</v>
      </c>
      <c r="E282" s="9">
        <v>27.49019374175419</v>
      </c>
      <c r="F282" s="9"/>
      <c r="G282" s="9"/>
      <c r="H282" s="9"/>
      <c r="I282" s="9">
        <v>522824.03567654279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12946.77231786905</v>
      </c>
      <c r="X282" s="10"/>
      <c r="Y282" s="11"/>
      <c r="Z282" s="12">
        <v>594793.19569496077</v>
      </c>
    </row>
    <row r="283" spans="1:26" ht="40.5" customHeight="1" x14ac:dyDescent="0.2">
      <c r="A283" s="8">
        <v>408</v>
      </c>
      <c r="B283" s="7" t="s">
        <v>438</v>
      </c>
      <c r="C283" s="8">
        <v>66.40890712281697</v>
      </c>
      <c r="D283" s="9">
        <v>19743.000000281219</v>
      </c>
      <c r="E283" s="16">
        <v>3.4160261998567716</v>
      </c>
      <c r="F283" s="9"/>
      <c r="G283" s="9"/>
      <c r="H283" s="9"/>
      <c r="I283" s="9">
        <v>194.12917898529889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84.833410934933326</v>
      </c>
      <c r="X283" s="10"/>
      <c r="Y283" s="11"/>
      <c r="Z283" s="12">
        <v>20091.787523524123</v>
      </c>
    </row>
    <row r="284" spans="1:26" ht="26" x14ac:dyDescent="0.2">
      <c r="A284" s="8">
        <v>409</v>
      </c>
      <c r="B284" s="7" t="s">
        <v>439</v>
      </c>
      <c r="C284" s="8">
        <v>298.46860758627639</v>
      </c>
      <c r="D284" s="9">
        <v>27407.600000759627</v>
      </c>
      <c r="E284" s="31">
        <v>3.5444086321546137E-2</v>
      </c>
      <c r="F284" s="9"/>
      <c r="G284" s="9"/>
      <c r="H284" s="9"/>
      <c r="I284" s="9">
        <v>103147.48795304513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17428.979323258158</v>
      </c>
      <c r="X284" s="10"/>
      <c r="Y284" s="11"/>
      <c r="Z284" s="12">
        <v>148282.5713287355</v>
      </c>
    </row>
    <row r="285" spans="1:26" ht="40.5" customHeight="1" x14ac:dyDescent="0.2">
      <c r="A285" s="8">
        <v>410</v>
      </c>
      <c r="B285" s="7" t="s">
        <v>440</v>
      </c>
      <c r="C285" s="8">
        <v>430.10909276431357</v>
      </c>
      <c r="D285" s="9">
        <v>57701.355800335485</v>
      </c>
      <c r="E285" s="9">
        <v>56.349773361341569</v>
      </c>
      <c r="F285" s="9"/>
      <c r="G285" s="9"/>
      <c r="H285" s="9"/>
      <c r="I285" s="9">
        <v>1310.0606295908881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95.746184765368895</v>
      </c>
      <c r="X285" s="10"/>
      <c r="Y285" s="11"/>
      <c r="Z285" s="12">
        <v>59593.621480817397</v>
      </c>
    </row>
    <row r="286" spans="1:26" x14ac:dyDescent="0.2">
      <c r="A286" s="8">
        <v>411</v>
      </c>
      <c r="B286" s="7" t="s">
        <v>103</v>
      </c>
      <c r="C286" s="8">
        <v>27221.572548466367</v>
      </c>
      <c r="D286" s="9"/>
      <c r="E286" s="9"/>
      <c r="F286" s="9">
        <v>354.80735513281809</v>
      </c>
      <c r="G286" s="9"/>
      <c r="H286" s="9"/>
      <c r="I286" s="9"/>
      <c r="J286" s="9"/>
      <c r="K286" s="9">
        <v>2294.7471286752793</v>
      </c>
      <c r="L286" s="9">
        <v>838.33832652568606</v>
      </c>
      <c r="M286" s="9">
        <v>38855.227027049048</v>
      </c>
      <c r="N286" s="9">
        <v>197.63990951550292</v>
      </c>
      <c r="O286" s="9">
        <v>27011.148351520496</v>
      </c>
      <c r="P286" s="9">
        <v>11891.765575815636</v>
      </c>
      <c r="Q286" s="9">
        <v>1041.4610481687364</v>
      </c>
      <c r="R286" s="9">
        <v>17.923056460952555</v>
      </c>
      <c r="S286" s="9"/>
      <c r="T286" s="9"/>
      <c r="U286" s="9"/>
      <c r="V286" s="10"/>
      <c r="W286" s="10">
        <v>116915.62175877782</v>
      </c>
      <c r="X286" s="10">
        <v>699.64659895428849</v>
      </c>
      <c r="Y286" s="11">
        <v>84.780829159694392</v>
      </c>
      <c r="Z286" s="12">
        <v>227424.67951422231</v>
      </c>
    </row>
    <row r="287" spans="1:26" x14ac:dyDescent="0.2">
      <c r="A287" s="8">
        <v>412</v>
      </c>
      <c r="B287" s="7" t="s">
        <v>104</v>
      </c>
      <c r="C287" s="14">
        <v>9.6466108833147963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119.33544126660281</v>
      </c>
      <c r="W287" s="13">
        <v>5.2937408741567324</v>
      </c>
      <c r="X287" s="13">
        <v>5.416367653606728</v>
      </c>
      <c r="Y287" s="11">
        <v>24.744535699290779</v>
      </c>
      <c r="Z287" s="12">
        <v>164.43669637697184</v>
      </c>
    </row>
    <row r="288" spans="1:26" x14ac:dyDescent="0.2">
      <c r="A288" s="8">
        <v>413</v>
      </c>
      <c r="B288" s="7" t="s">
        <v>105</v>
      </c>
      <c r="C288" s="14">
        <v>5.0765184153571514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5.0765184153571514</v>
      </c>
    </row>
    <row r="289" spans="1:26" x14ac:dyDescent="0.2">
      <c r="A289" s="8">
        <v>415</v>
      </c>
      <c r="B289" s="7" t="s">
        <v>106</v>
      </c>
      <c r="C289" s="8">
        <v>102.23288199147485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1.4574252655298314</v>
      </c>
      <c r="X289" s="10"/>
      <c r="Y289" s="11"/>
      <c r="Z289" s="12">
        <v>103.69030725700469</v>
      </c>
    </row>
    <row r="290" spans="1:26" x14ac:dyDescent="0.2">
      <c r="A290" s="8">
        <v>420</v>
      </c>
      <c r="B290" s="7" t="s">
        <v>107</v>
      </c>
      <c r="C290" s="8">
        <v>1568.23307731561</v>
      </c>
      <c r="D290" s="9"/>
      <c r="E290" s="9"/>
      <c r="F290" s="9">
        <v>234.2077291603473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0">
        <v>13.856056624997976</v>
      </c>
      <c r="X290" s="10"/>
      <c r="Y290" s="11"/>
      <c r="Z290" s="12">
        <v>1816.2968631009553</v>
      </c>
    </row>
    <row r="291" spans="1:26" x14ac:dyDescent="0.2">
      <c r="A291" s="8">
        <v>422</v>
      </c>
      <c r="B291" s="7" t="s">
        <v>278</v>
      </c>
      <c r="C291" s="8"/>
      <c r="D291" s="9">
        <v>726.5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726.5</v>
      </c>
    </row>
    <row r="292" spans="1:26" x14ac:dyDescent="0.2">
      <c r="A292" s="8">
        <v>424</v>
      </c>
      <c r="B292" s="7" t="s">
        <v>441</v>
      </c>
      <c r="C292" s="8"/>
      <c r="D292" s="9">
        <v>4740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4740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980</v>
      </c>
      <c r="E294" s="9">
        <v>240.07887183050772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1220.0788718305078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307.52763624831937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307.52763624831937</v>
      </c>
    </row>
    <row r="296" spans="1:26" x14ac:dyDescent="0.2">
      <c r="A296" s="8">
        <v>431</v>
      </c>
      <c r="B296" s="7" t="s">
        <v>282</v>
      </c>
      <c r="C296" s="8"/>
      <c r="D296" s="9">
        <v>6239.2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6239.2</v>
      </c>
    </row>
    <row r="297" spans="1:26" x14ac:dyDescent="0.2">
      <c r="A297" s="8">
        <v>433</v>
      </c>
      <c r="B297" s="7" t="s">
        <v>283</v>
      </c>
      <c r="C297" s="8"/>
      <c r="D297" s="9">
        <v>4100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4100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76.612029382371517</v>
      </c>
      <c r="D299" s="9">
        <v>4272.4999999520005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0.23493900024345601</v>
      </c>
      <c r="X299" s="10"/>
      <c r="Y299" s="11"/>
      <c r="Z299" s="12">
        <v>4349.3469683346157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75.000000002250005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75.000000002250005</v>
      </c>
    </row>
    <row r="302" spans="1:26" x14ac:dyDescent="0.2">
      <c r="A302" s="8">
        <v>443</v>
      </c>
      <c r="B302" s="7" t="s">
        <v>285</v>
      </c>
      <c r="C302" s="8"/>
      <c r="D302" s="9">
        <v>305.50000000299997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305.50000000299997</v>
      </c>
    </row>
    <row r="303" spans="1:26" x14ac:dyDescent="0.2">
      <c r="A303" s="8">
        <v>444</v>
      </c>
      <c r="B303" s="7" t="s">
        <v>286</v>
      </c>
      <c r="C303" s="8"/>
      <c r="D303" s="9">
        <v>73.2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73.2</v>
      </c>
    </row>
    <row r="304" spans="1:26" x14ac:dyDescent="0.2">
      <c r="A304" s="8">
        <v>445</v>
      </c>
      <c r="B304" s="7" t="s">
        <v>287</v>
      </c>
      <c r="C304" s="8"/>
      <c r="D304" s="9">
        <v>765.2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765.2</v>
      </c>
    </row>
    <row r="305" spans="1:26" x14ac:dyDescent="0.2">
      <c r="A305" s="8">
        <v>446</v>
      </c>
      <c r="B305" s="7" t="s">
        <v>444</v>
      </c>
      <c r="C305" s="8">
        <v>10.02528894085885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10.02528894085885</v>
      </c>
    </row>
    <row r="306" spans="1:26" ht="27" customHeight="1" x14ac:dyDescent="0.2">
      <c r="A306" s="8">
        <v>448</v>
      </c>
      <c r="B306" s="7" t="s">
        <v>445</v>
      </c>
      <c r="C306" s="8">
        <v>172.02418345555216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5.4461432429245026E-2</v>
      </c>
      <c r="X306" s="10"/>
      <c r="Y306" s="11"/>
      <c r="Z306" s="12">
        <v>172.0786448879814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22</v>
      </c>
    </row>
    <row r="309" spans="1:26" x14ac:dyDescent="0.2">
      <c r="A309" s="8">
        <v>453</v>
      </c>
      <c r="B309" s="7" t="s">
        <v>109</v>
      </c>
      <c r="C309" s="14">
        <v>4.6898298031343684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1440.3613024722449</v>
      </c>
      <c r="X309" s="10"/>
      <c r="Y309" s="20">
        <v>2.2157062033377408</v>
      </c>
      <c r="Z309" s="12">
        <v>1447.2668384787171</v>
      </c>
    </row>
    <row r="310" spans="1:26" x14ac:dyDescent="0.2">
      <c r="A310" s="8">
        <v>456</v>
      </c>
      <c r="B310" s="7" t="s">
        <v>110</v>
      </c>
      <c r="C310" s="8"/>
      <c r="D310" s="9">
        <v>275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275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1124.4182637407989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3">
        <v>3.9950310642579288</v>
      </c>
      <c r="X311" s="10"/>
      <c r="Y311" s="11"/>
      <c r="Z311" s="12">
        <v>1128.4132948050569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0.25460536805589745</v>
      </c>
      <c r="X313" s="10"/>
      <c r="Y313" s="11"/>
      <c r="Z313" s="23">
        <v>0.25460536805589745</v>
      </c>
    </row>
    <row r="314" spans="1:26" x14ac:dyDescent="0.2">
      <c r="A314" s="8">
        <v>460</v>
      </c>
      <c r="B314" s="7" t="s">
        <v>111</v>
      </c>
      <c r="C314" s="14">
        <v>7.9287777841765124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1.6678689077545328E-2</v>
      </c>
      <c r="X314" s="10"/>
      <c r="Y314" s="11"/>
      <c r="Z314" s="21">
        <v>7.9454564732540574</v>
      </c>
    </row>
    <row r="315" spans="1:26" x14ac:dyDescent="0.2">
      <c r="A315" s="8">
        <v>461</v>
      </c>
      <c r="B315" s="7" t="s">
        <v>112</v>
      </c>
      <c r="C315" s="14">
        <v>5.3368402853447829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4.4104324993516402</v>
      </c>
      <c r="X315" s="10"/>
      <c r="Y315" s="11"/>
      <c r="Z315" s="21">
        <v>9.747272784696424</v>
      </c>
    </row>
    <row r="316" spans="1:26" x14ac:dyDescent="0.2">
      <c r="A316" s="8">
        <v>462</v>
      </c>
      <c r="B316" s="7" t="s">
        <v>132</v>
      </c>
      <c r="C316" s="30">
        <v>0.61867337941868894</v>
      </c>
      <c r="D316" s="9">
        <v>180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180.61867337941868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3.1796969127887392E-3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4.5607600471243119E-2</v>
      </c>
      <c r="X322" s="10"/>
      <c r="Y322" s="11"/>
      <c r="Z322" s="18">
        <v>4.8787297384031855E-2</v>
      </c>
    </row>
    <row r="323" spans="1:26" x14ac:dyDescent="0.2">
      <c r="A323" s="8">
        <v>522</v>
      </c>
      <c r="B323" s="7" t="s">
        <v>293</v>
      </c>
      <c r="C323" s="14">
        <v>1.3103639808612062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18.346779270520951</v>
      </c>
      <c r="X323" s="10"/>
      <c r="Y323" s="11"/>
      <c r="Z323" s="12">
        <v>19.657143251382159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1.1480959317930144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0.22151422017233591</v>
      </c>
      <c r="X326" s="10"/>
      <c r="Y326" s="11"/>
      <c r="Z326" s="21">
        <v>1.3696101519653503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2.810973498283607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1.8688149592948337E-2</v>
      </c>
      <c r="X329" s="10"/>
      <c r="Y329" s="11"/>
      <c r="Z329" s="21">
        <v>2.8296616478765553</v>
      </c>
    </row>
    <row r="330" spans="1:26" x14ac:dyDescent="0.2">
      <c r="A330" s="8">
        <v>565</v>
      </c>
      <c r="B330" s="7" t="s">
        <v>134</v>
      </c>
      <c r="C330" s="30">
        <v>0.24635020527157353</v>
      </c>
      <c r="D330" s="9">
        <v>189.0000000105</v>
      </c>
      <c r="E330" s="31">
        <v>1.5410472313715715E-3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189.24789126300294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0.17424565868675454</v>
      </c>
      <c r="D332" s="9"/>
      <c r="E332" s="9">
        <v>359.36388695111117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359.53813260979791</v>
      </c>
    </row>
    <row r="333" spans="1:26" x14ac:dyDescent="0.2">
      <c r="A333" s="8">
        <v>568</v>
      </c>
      <c r="B333" s="7" t="s">
        <v>135</v>
      </c>
      <c r="C333" s="8">
        <v>22.025017504320601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3.0661689483938797E-3</v>
      </c>
      <c r="X333" s="10"/>
      <c r="Y333" s="11"/>
      <c r="Z333" s="12">
        <v>22.028083673268995</v>
      </c>
    </row>
    <row r="334" spans="1:26" x14ac:dyDescent="0.2">
      <c r="A334" s="8">
        <v>569</v>
      </c>
      <c r="B334" s="7" t="s">
        <v>296</v>
      </c>
      <c r="C334" s="17">
        <v>1.6438676314810101E-2</v>
      </c>
      <c r="D334" s="9">
        <v>899.99999994000018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900.01643861631499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3.2813324219755835E-3</v>
      </c>
      <c r="D336" s="9">
        <v>8308.4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0">
        <v>1.2326689682518806E-4</v>
      </c>
      <c r="X336" s="10"/>
      <c r="Y336" s="11"/>
      <c r="Z336" s="12">
        <v>8308.4034045993176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3">
        <v>3.754806599668786</v>
      </c>
      <c r="X337" s="10"/>
      <c r="Y337" s="11"/>
      <c r="Z337" s="21">
        <v>3.754806599668786</v>
      </c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91.856759850401048</v>
      </c>
      <c r="D339" s="9">
        <v>150.80000000000001</v>
      </c>
      <c r="E339" s="9"/>
      <c r="F339" s="9"/>
      <c r="G339" s="9"/>
      <c r="H339" s="9"/>
      <c r="I339" s="9">
        <v>27459.21720045873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6989.7475725699851</v>
      </c>
      <c r="X339" s="10"/>
      <c r="Y339" s="11"/>
      <c r="Z339" s="12">
        <v>34691.621532879115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10220.195253197604</v>
      </c>
      <c r="D341" s="9"/>
      <c r="E341" s="9"/>
      <c r="F341" s="9"/>
      <c r="G341" s="9"/>
      <c r="H341" s="9"/>
      <c r="I341" s="9">
        <v>22436.904071089775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564.55305360732132</v>
      </c>
      <c r="X341" s="10"/>
      <c r="Y341" s="11"/>
      <c r="Z341" s="12">
        <v>33221.652377894701</v>
      </c>
    </row>
    <row r="342" spans="1:26" ht="91" x14ac:dyDescent="0.2">
      <c r="A342" s="8">
        <v>577</v>
      </c>
      <c r="B342" s="7" t="s">
        <v>463</v>
      </c>
      <c r="C342" s="8">
        <v>5736.1207999637563</v>
      </c>
      <c r="D342" s="16">
        <v>1.3</v>
      </c>
      <c r="E342" s="9"/>
      <c r="F342" s="9"/>
      <c r="G342" s="9"/>
      <c r="H342" s="9"/>
      <c r="I342" s="9">
        <v>2543.6563278658437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2156.4887198194365</v>
      </c>
      <c r="X342" s="10"/>
      <c r="Y342" s="11"/>
      <c r="Z342" s="12">
        <v>10437.565847649035</v>
      </c>
    </row>
    <row r="343" spans="1:26" ht="135" customHeight="1" x14ac:dyDescent="0.2">
      <c r="A343" s="8">
        <v>578</v>
      </c>
      <c r="B343" s="7" t="s">
        <v>464</v>
      </c>
      <c r="C343" s="8">
        <v>438.28641729274415</v>
      </c>
      <c r="D343" s="9">
        <v>2488.9632000448951</v>
      </c>
      <c r="E343" s="9"/>
      <c r="F343" s="9"/>
      <c r="G343" s="9"/>
      <c r="H343" s="9"/>
      <c r="I343" s="9">
        <v>4156.4343521127339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1388.0798311080885</v>
      </c>
      <c r="X343" s="10"/>
      <c r="Y343" s="11"/>
      <c r="Z343" s="12">
        <v>8471.7638005584613</v>
      </c>
    </row>
    <row r="344" spans="1:26" ht="94.5" customHeight="1" x14ac:dyDescent="0.2">
      <c r="A344" s="8">
        <v>579</v>
      </c>
      <c r="B344" s="7" t="s">
        <v>465</v>
      </c>
      <c r="C344" s="8">
        <v>189.47711178301589</v>
      </c>
      <c r="D344" s="9"/>
      <c r="E344" s="9"/>
      <c r="F344" s="9"/>
      <c r="G344" s="9"/>
      <c r="H344" s="9"/>
      <c r="I344" s="9">
        <v>605.86215938644921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265.54598007517399</v>
      </c>
      <c r="X344" s="10"/>
      <c r="Y344" s="11"/>
      <c r="Z344" s="12">
        <v>1060.885251244639</v>
      </c>
    </row>
    <row r="345" spans="1:26" ht="67.5" customHeight="1" x14ac:dyDescent="0.2">
      <c r="A345" s="8">
        <v>580</v>
      </c>
      <c r="B345" s="7" t="s">
        <v>466</v>
      </c>
      <c r="C345" s="17">
        <v>4.1276982796891092E-2</v>
      </c>
      <c r="D345" s="9">
        <v>14358.800000212257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60026.354437533271</v>
      </c>
      <c r="X345" s="10"/>
      <c r="Y345" s="11"/>
      <c r="Z345" s="12">
        <v>74385.195714728325</v>
      </c>
    </row>
    <row r="346" spans="1:26" ht="39" x14ac:dyDescent="0.2">
      <c r="A346" s="8">
        <v>581</v>
      </c>
      <c r="B346" s="7" t="s">
        <v>467</v>
      </c>
      <c r="C346" s="8">
        <v>348.16058329069028</v>
      </c>
      <c r="D346" s="9"/>
      <c r="E346" s="31">
        <v>2.759031761620815E-2</v>
      </c>
      <c r="F346" s="9"/>
      <c r="G346" s="9"/>
      <c r="H346" s="9"/>
      <c r="I346" s="9">
        <v>1885.6505071894912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463.39206568497769</v>
      </c>
      <c r="X346" s="10"/>
      <c r="Y346" s="11"/>
      <c r="Z346" s="12">
        <v>2697.2307464827754</v>
      </c>
    </row>
    <row r="347" spans="1:26" x14ac:dyDescent="0.2">
      <c r="A347" s="8">
        <v>582</v>
      </c>
      <c r="B347" s="7" t="s">
        <v>298</v>
      </c>
      <c r="C347" s="8"/>
      <c r="D347" s="9">
        <v>1831.599999992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1831.599999992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9.0535877885598026E-2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9">
        <v>1.4068457112308506E-2</v>
      </c>
      <c r="X348" s="10"/>
      <c r="Y348" s="11"/>
      <c r="Z348" s="23">
        <v>0.10460433499790653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1.6438676314810101E-2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1.6438676314810101E-2</v>
      </c>
    </row>
    <row r="351" spans="1:26" x14ac:dyDescent="0.2">
      <c r="A351" s="8">
        <v>586</v>
      </c>
      <c r="B351" s="7" t="s">
        <v>300</v>
      </c>
      <c r="C351" s="8"/>
      <c r="D351" s="9">
        <v>165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165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4.445063366241013E-2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0.42625887204180402</v>
      </c>
      <c r="X353" s="10"/>
      <c r="Y353" s="11"/>
      <c r="Z353" s="23">
        <v>0.47070950570421416</v>
      </c>
    </row>
    <row r="354" spans="1:26" x14ac:dyDescent="0.2">
      <c r="A354" s="8">
        <v>589</v>
      </c>
      <c r="B354" s="7" t="s">
        <v>301</v>
      </c>
      <c r="C354" s="8"/>
      <c r="D354" s="9">
        <v>187.49999999490004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187.49999999490004</v>
      </c>
    </row>
    <row r="355" spans="1:26" x14ac:dyDescent="0.2">
      <c r="A355" s="8">
        <v>590</v>
      </c>
      <c r="B355" s="7" t="s">
        <v>137</v>
      </c>
      <c r="C355" s="14">
        <v>4.6061171034097903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4.6061171034097903</v>
      </c>
    </row>
    <row r="356" spans="1:26" x14ac:dyDescent="0.2">
      <c r="A356" s="8">
        <v>591</v>
      </c>
      <c r="B356" s="7" t="s">
        <v>138</v>
      </c>
      <c r="C356" s="30">
        <v>0.98960831415156825</v>
      </c>
      <c r="D356" s="9"/>
      <c r="E356" s="9"/>
      <c r="F356" s="9"/>
      <c r="G356" s="9">
        <v>518.65737560661933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>
        <v>42.750688181641621</v>
      </c>
      <c r="X356" s="10"/>
      <c r="Y356" s="11"/>
      <c r="Z356" s="12">
        <v>562.39767210241257</v>
      </c>
    </row>
    <row r="357" spans="1:26" x14ac:dyDescent="0.2">
      <c r="A357" s="8">
        <v>592</v>
      </c>
      <c r="B357" s="7" t="s">
        <v>302</v>
      </c>
      <c r="C357" s="8"/>
      <c r="D357" s="9">
        <v>3125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3125</v>
      </c>
    </row>
    <row r="358" spans="1:26" ht="26" x14ac:dyDescent="0.2">
      <c r="A358" s="8">
        <v>593</v>
      </c>
      <c r="B358" s="7" t="s">
        <v>471</v>
      </c>
      <c r="C358" s="30">
        <v>0.4498299803698646</v>
      </c>
      <c r="D358" s="9"/>
      <c r="E358" s="9"/>
      <c r="F358" s="9"/>
      <c r="G358" s="9"/>
      <c r="H358" s="9"/>
      <c r="I358" s="9">
        <v>948.620409921185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260.43622966893793</v>
      </c>
      <c r="X358" s="10"/>
      <c r="Y358" s="11"/>
      <c r="Z358" s="12">
        <v>1209.5064695704928</v>
      </c>
    </row>
    <row r="359" spans="1:26" x14ac:dyDescent="0.2">
      <c r="A359" s="8">
        <v>594</v>
      </c>
      <c r="B359" s="7" t="s">
        <v>303</v>
      </c>
      <c r="C359" s="8">
        <v>10216.750025627018</v>
      </c>
      <c r="D359" s="9"/>
      <c r="E359" s="9"/>
      <c r="F359" s="9"/>
      <c r="G359" s="9">
        <v>4264.4960854457368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0.86688942506819611</v>
      </c>
      <c r="X359" s="10"/>
      <c r="Y359" s="11"/>
      <c r="Z359" s="12">
        <v>14482.113000497822</v>
      </c>
    </row>
    <row r="360" spans="1:26" ht="26" x14ac:dyDescent="0.2">
      <c r="A360" s="8">
        <v>595</v>
      </c>
      <c r="B360" s="7" t="s">
        <v>139</v>
      </c>
      <c r="C360" s="8">
        <v>1032.3288801041588</v>
      </c>
      <c r="D360" s="9">
        <v>120.900000001012</v>
      </c>
      <c r="E360" s="9"/>
      <c r="F360" s="9"/>
      <c r="G360" s="9"/>
      <c r="H360" s="9"/>
      <c r="I360" s="9">
        <v>10474.059592614492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37739.157380213997</v>
      </c>
      <c r="X360" s="10"/>
      <c r="Y360" s="11"/>
      <c r="Z360" s="12">
        <v>49366.445852933663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52.319150463564917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52.319150463564917</v>
      </c>
    </row>
    <row r="362" spans="1:26" ht="26" x14ac:dyDescent="0.2">
      <c r="A362" s="8">
        <v>597</v>
      </c>
      <c r="B362" s="7" t="s">
        <v>472</v>
      </c>
      <c r="C362" s="30">
        <v>0.49361361487126942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1.0190884877576887E-2</v>
      </c>
      <c r="X362" s="10"/>
      <c r="Y362" s="11"/>
      <c r="Z362" s="23">
        <v>0.50380449974884634</v>
      </c>
    </row>
    <row r="363" spans="1:26" ht="27" customHeight="1" x14ac:dyDescent="0.2">
      <c r="A363" s="8">
        <v>598</v>
      </c>
      <c r="B363" s="7" t="s">
        <v>140</v>
      </c>
      <c r="C363" s="8">
        <v>17382.414649592778</v>
      </c>
      <c r="D363" s="9">
        <v>179.99999998979999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256438.43978928638</v>
      </c>
      <c r="X363" s="10"/>
      <c r="Y363" s="11"/>
      <c r="Z363" s="12">
        <v>274000.85443886893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226.81091140808792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3.840874339066843E-2</v>
      </c>
      <c r="X366" s="10"/>
      <c r="Y366" s="11"/>
      <c r="Z366" s="12">
        <v>226.84932015147859</v>
      </c>
    </row>
    <row r="367" spans="1:26" ht="39" x14ac:dyDescent="0.2">
      <c r="A367" s="8">
        <v>602</v>
      </c>
      <c r="B367" s="7" t="s">
        <v>474</v>
      </c>
      <c r="C367" s="14">
        <v>1.3061634588320952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1.3061634588320952</v>
      </c>
    </row>
    <row r="368" spans="1:26" x14ac:dyDescent="0.2">
      <c r="A368" s="8">
        <v>603</v>
      </c>
      <c r="B368" s="7" t="s">
        <v>143</v>
      </c>
      <c r="C368" s="8">
        <v>16.752460332645178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208.44318023633627</v>
      </c>
      <c r="X368" s="10"/>
      <c r="Y368" s="11"/>
      <c r="Z368" s="12">
        <v>225.19564056898145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3.8099700953398306</v>
      </c>
      <c r="D370" s="9">
        <v>292758.23502676492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292762.04499686026</v>
      </c>
    </row>
    <row r="371" spans="1:26" x14ac:dyDescent="0.2">
      <c r="A371" s="8">
        <v>606</v>
      </c>
      <c r="B371" s="7" t="s">
        <v>305</v>
      </c>
      <c r="C371" s="8"/>
      <c r="D371" s="9">
        <v>1044.75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1044.75</v>
      </c>
    </row>
    <row r="372" spans="1:26" x14ac:dyDescent="0.2">
      <c r="A372" s="8">
        <v>607</v>
      </c>
      <c r="B372" s="7" t="s">
        <v>477</v>
      </c>
      <c r="C372" s="8"/>
      <c r="D372" s="9">
        <v>5304.7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5304.7</v>
      </c>
    </row>
    <row r="373" spans="1:26" x14ac:dyDescent="0.2">
      <c r="A373" s="8">
        <v>608</v>
      </c>
      <c r="B373" s="7" t="s">
        <v>306</v>
      </c>
      <c r="C373" s="8"/>
      <c r="D373" s="9">
        <v>4553.66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4553.66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299.5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20.752630150280211</v>
      </c>
      <c r="X375" s="10"/>
      <c r="Y375" s="11"/>
      <c r="Z375" s="12">
        <v>320.2526301502802</v>
      </c>
    </row>
    <row r="376" spans="1:26" x14ac:dyDescent="0.2">
      <c r="A376" s="8">
        <v>611</v>
      </c>
      <c r="B376" s="7" t="s">
        <v>309</v>
      </c>
      <c r="C376" s="17">
        <v>9.8632057888860623E-3</v>
      </c>
      <c r="D376" s="9">
        <v>696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696.00986320578886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889.1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889.1</v>
      </c>
    </row>
    <row r="379" spans="1:26" x14ac:dyDescent="0.2">
      <c r="A379" s="8">
        <v>614</v>
      </c>
      <c r="B379" s="7" t="s">
        <v>311</v>
      </c>
      <c r="C379" s="8"/>
      <c r="D379" s="9">
        <v>2193.9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2193.9</v>
      </c>
    </row>
    <row r="380" spans="1:26" x14ac:dyDescent="0.2">
      <c r="A380" s="8">
        <v>615</v>
      </c>
      <c r="B380" s="7" t="s">
        <v>312</v>
      </c>
      <c r="C380" s="8"/>
      <c r="D380" s="9">
        <v>1445.4299999997493</v>
      </c>
      <c r="E380" s="9">
        <v>27.149728291349053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1472.5797282910983</v>
      </c>
    </row>
    <row r="381" spans="1:26" x14ac:dyDescent="0.2">
      <c r="A381" s="8">
        <v>616</v>
      </c>
      <c r="B381" s="7" t="s">
        <v>313</v>
      </c>
      <c r="C381" s="8"/>
      <c r="D381" s="9">
        <v>3896.5219997060385</v>
      </c>
      <c r="E381" s="9">
        <v>72.199670943617448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3968.7216706496561</v>
      </c>
    </row>
    <row r="382" spans="1:26" x14ac:dyDescent="0.2">
      <c r="A382" s="8">
        <v>617</v>
      </c>
      <c r="B382" s="7" t="s">
        <v>314</v>
      </c>
      <c r="C382" s="8"/>
      <c r="D382" s="9">
        <v>757.15499999999997</v>
      </c>
      <c r="E382" s="16">
        <v>3.0666839904294267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760.22168399042937</v>
      </c>
    </row>
    <row r="383" spans="1:26" x14ac:dyDescent="0.2">
      <c r="A383" s="8">
        <v>618</v>
      </c>
      <c r="B383" s="7" t="s">
        <v>315</v>
      </c>
      <c r="C383" s="8"/>
      <c r="D383" s="9">
        <v>2136.2999999899998</v>
      </c>
      <c r="E383" s="9">
        <v>435.00064828264163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2571.3006482726414</v>
      </c>
    </row>
    <row r="384" spans="1:26" x14ac:dyDescent="0.2">
      <c r="A384" s="8">
        <v>619</v>
      </c>
      <c r="B384" s="7" t="s">
        <v>316</v>
      </c>
      <c r="C384" s="8"/>
      <c r="D384" s="9">
        <v>403.15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403.15</v>
      </c>
    </row>
    <row r="385" spans="1:26" x14ac:dyDescent="0.2">
      <c r="A385" s="8">
        <v>620</v>
      </c>
      <c r="B385" s="7" t="s">
        <v>317</v>
      </c>
      <c r="C385" s="8"/>
      <c r="D385" s="9">
        <v>5626.4000000000005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5626.4000000000005</v>
      </c>
    </row>
    <row r="386" spans="1:26" x14ac:dyDescent="0.2">
      <c r="A386" s="8">
        <v>621</v>
      </c>
      <c r="B386" s="7" t="s">
        <v>318</v>
      </c>
      <c r="C386" s="8"/>
      <c r="D386" s="9">
        <v>2954.4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2954.4</v>
      </c>
    </row>
    <row r="387" spans="1:26" x14ac:dyDescent="0.2">
      <c r="A387" s="8">
        <v>622</v>
      </c>
      <c r="B387" s="7" t="s">
        <v>319</v>
      </c>
      <c r="C387" s="17">
        <v>3.287735262962021E-3</v>
      </c>
      <c r="D387" s="9">
        <v>607.4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607.40328773526289</v>
      </c>
    </row>
    <row r="388" spans="1:26" x14ac:dyDescent="0.2">
      <c r="A388" s="8">
        <v>623</v>
      </c>
      <c r="B388" s="7" t="s">
        <v>144</v>
      </c>
      <c r="C388" s="17">
        <v>9.863205788886064E-3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9.863205788886064E-3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14.29687593421683</v>
      </c>
      <c r="D391" s="9"/>
      <c r="E391" s="16">
        <v>2.29677679363619</v>
      </c>
      <c r="F391" s="9"/>
      <c r="G391" s="9"/>
      <c r="H391" s="9"/>
      <c r="I391" s="9">
        <v>191.8229063789459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22.962631592650457</v>
      </c>
      <c r="X391" s="10"/>
      <c r="Y391" s="11"/>
      <c r="Z391" s="12">
        <v>231.3791906994494</v>
      </c>
    </row>
    <row r="392" spans="1:26" x14ac:dyDescent="0.2">
      <c r="A392" s="8">
        <v>627</v>
      </c>
      <c r="B392" s="7" t="s">
        <v>148</v>
      </c>
      <c r="C392" s="8">
        <v>849.37421530710731</v>
      </c>
      <c r="D392" s="9">
        <v>151</v>
      </c>
      <c r="E392" s="9">
        <v>155.31239184493475</v>
      </c>
      <c r="F392" s="9"/>
      <c r="G392" s="9">
        <v>661.89937438236541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2.6784387642605614</v>
      </c>
      <c r="X392" s="10"/>
      <c r="Y392" s="11"/>
      <c r="Z392" s="12">
        <v>1820.264420298668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37916.629011968216</v>
      </c>
      <c r="D394" s="9"/>
      <c r="E394" s="9"/>
      <c r="F394" s="9"/>
      <c r="G394" s="9"/>
      <c r="H394" s="9"/>
      <c r="I394" s="9"/>
      <c r="J394" s="9"/>
      <c r="K394" s="9">
        <v>230.1540730823159</v>
      </c>
      <c r="L394" s="9"/>
      <c r="M394" s="9">
        <v>4800.9100445587646</v>
      </c>
      <c r="N394" s="9"/>
      <c r="O394" s="9">
        <v>241.63799001770897</v>
      </c>
      <c r="P394" s="9"/>
      <c r="Q394" s="9"/>
      <c r="R394" s="9"/>
      <c r="S394" s="9"/>
      <c r="T394" s="9"/>
      <c r="U394" s="9"/>
      <c r="V394" s="10"/>
      <c r="W394" s="10">
        <v>1633.2528841998801</v>
      </c>
      <c r="X394" s="10"/>
      <c r="Y394" s="11"/>
      <c r="Z394" s="12">
        <v>44822.584003826887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21.207371189750596</v>
      </c>
      <c r="X395" s="10"/>
      <c r="Y395" s="11"/>
      <c r="Z395" s="12">
        <v>21.207371189750596</v>
      </c>
    </row>
    <row r="396" spans="1:26" x14ac:dyDescent="0.2">
      <c r="A396" s="8">
        <v>631</v>
      </c>
      <c r="B396" s="7" t="s">
        <v>150</v>
      </c>
      <c r="C396" s="8">
        <v>13.68986426910099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0.12294041083840669</v>
      </c>
      <c r="X396" s="10"/>
      <c r="Y396" s="11"/>
      <c r="Z396" s="12">
        <v>13.812804679939397</v>
      </c>
    </row>
    <row r="397" spans="1:26" x14ac:dyDescent="0.2">
      <c r="A397" s="8">
        <v>632</v>
      </c>
      <c r="B397" s="7" t="s">
        <v>481</v>
      </c>
      <c r="C397" s="8">
        <v>22.621936630068085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22.621936630068085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0.68518405178140385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0.68518405178140385</v>
      </c>
    </row>
    <row r="399" spans="1:26" x14ac:dyDescent="0.2">
      <c r="A399" s="8">
        <v>634</v>
      </c>
      <c r="B399" s="7" t="s">
        <v>320</v>
      </c>
      <c r="C399" s="8"/>
      <c r="D399" s="9">
        <v>1760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1760</v>
      </c>
    </row>
    <row r="400" spans="1:26" x14ac:dyDescent="0.2">
      <c r="A400" s="8">
        <v>635</v>
      </c>
      <c r="B400" s="7" t="s">
        <v>321</v>
      </c>
      <c r="C400" s="8"/>
      <c r="D400" s="9">
        <v>527.9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527.9</v>
      </c>
    </row>
    <row r="401" spans="1:26" x14ac:dyDescent="0.2">
      <c r="A401" s="8">
        <v>636</v>
      </c>
      <c r="B401" s="7" t="s">
        <v>322</v>
      </c>
      <c r="C401" s="8"/>
      <c r="D401" s="9">
        <v>2130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2130</v>
      </c>
    </row>
    <row r="402" spans="1:26" x14ac:dyDescent="0.2">
      <c r="A402" s="8">
        <v>637</v>
      </c>
      <c r="B402" s="7" t="s">
        <v>323</v>
      </c>
      <c r="C402" s="8"/>
      <c r="D402" s="9">
        <v>414.70000000000005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414.70000000000005</v>
      </c>
    </row>
    <row r="403" spans="1:26" x14ac:dyDescent="0.2">
      <c r="A403" s="8">
        <v>638</v>
      </c>
      <c r="B403" s="7" t="s">
        <v>324</v>
      </c>
      <c r="C403" s="8"/>
      <c r="D403" s="9">
        <v>387.49999998750002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387.49999998750002</v>
      </c>
    </row>
    <row r="404" spans="1:26" x14ac:dyDescent="0.2">
      <c r="A404" s="8">
        <v>639</v>
      </c>
      <c r="B404" s="7" t="s">
        <v>325</v>
      </c>
      <c r="C404" s="8"/>
      <c r="D404" s="9">
        <v>300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300</v>
      </c>
    </row>
    <row r="405" spans="1:26" x14ac:dyDescent="0.2">
      <c r="A405" s="8">
        <v>640</v>
      </c>
      <c r="B405" s="7" t="s">
        <v>326</v>
      </c>
      <c r="C405" s="8"/>
      <c r="D405" s="9">
        <v>89.7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89.7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46.898918663178556</v>
      </c>
      <c r="D407" s="9"/>
      <c r="E407" s="9"/>
      <c r="F407" s="9"/>
      <c r="G407" s="9"/>
      <c r="H407" s="9"/>
      <c r="I407" s="9">
        <v>8817.2394750518069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607.54262224028162</v>
      </c>
      <c r="X407" s="10"/>
      <c r="Y407" s="11"/>
      <c r="Z407" s="12">
        <v>9471.6810159552679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1089.2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1089.2</v>
      </c>
    </row>
    <row r="411" spans="1:26" x14ac:dyDescent="0.2">
      <c r="A411" s="8">
        <v>646</v>
      </c>
      <c r="B411" s="7" t="s">
        <v>329</v>
      </c>
      <c r="C411" s="8"/>
      <c r="D411" s="9">
        <v>5744.2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5744.2</v>
      </c>
    </row>
    <row r="412" spans="1:26" x14ac:dyDescent="0.2">
      <c r="A412" s="8">
        <v>647</v>
      </c>
      <c r="B412" s="7" t="s">
        <v>330</v>
      </c>
      <c r="C412" s="8"/>
      <c r="D412" s="16">
        <v>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21">
        <v>6</v>
      </c>
    </row>
    <row r="413" spans="1:26" x14ac:dyDescent="0.2">
      <c r="A413" s="8">
        <v>648</v>
      </c>
      <c r="B413" s="7" t="s">
        <v>331</v>
      </c>
      <c r="C413" s="8"/>
      <c r="D413" s="9">
        <v>45.50000000056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45.50000000056</v>
      </c>
    </row>
    <row r="414" spans="1:26" x14ac:dyDescent="0.2">
      <c r="A414" s="8">
        <v>649</v>
      </c>
      <c r="B414" s="7" t="s">
        <v>332</v>
      </c>
      <c r="C414" s="8"/>
      <c r="D414" s="9">
        <v>2820.999999998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2820.999999998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0.15973803988980168</v>
      </c>
      <c r="D418" s="9">
        <v>6484.6500000045262</v>
      </c>
      <c r="E418" s="9">
        <v>422.30388398358963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5.1365464856119911E-2</v>
      </c>
      <c r="X418" s="10"/>
      <c r="Y418" s="11"/>
      <c r="Z418" s="12">
        <v>6907.1649874928617</v>
      </c>
    </row>
    <row r="419" spans="1:26" x14ac:dyDescent="0.2">
      <c r="A419" s="8">
        <v>654</v>
      </c>
      <c r="B419" s="7" t="s">
        <v>334</v>
      </c>
      <c r="C419" s="8"/>
      <c r="D419" s="9">
        <v>112.9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112.9</v>
      </c>
    </row>
    <row r="420" spans="1:26" x14ac:dyDescent="0.2">
      <c r="A420" s="8">
        <v>655</v>
      </c>
      <c r="B420" s="7" t="s">
        <v>335</v>
      </c>
      <c r="C420" s="30">
        <v>0.51595993564930731</v>
      </c>
      <c r="D420" s="9">
        <v>560.53000007019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1.0674133056557014</v>
      </c>
      <c r="X420" s="10"/>
      <c r="Y420" s="11"/>
      <c r="Z420" s="12">
        <v>562.11337331149502</v>
      </c>
    </row>
    <row r="421" spans="1:26" x14ac:dyDescent="0.2">
      <c r="A421" s="8">
        <v>656</v>
      </c>
      <c r="B421" s="7" t="s">
        <v>336</v>
      </c>
      <c r="C421" s="17">
        <v>3.2736490127918587E-3</v>
      </c>
      <c r="D421" s="9">
        <v>598.6</v>
      </c>
      <c r="E421" s="9">
        <v>18.69814247712382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617.3014161261367</v>
      </c>
    </row>
    <row r="422" spans="1:26" x14ac:dyDescent="0.2">
      <c r="A422" s="8">
        <v>657</v>
      </c>
      <c r="B422" s="7" t="s">
        <v>337</v>
      </c>
      <c r="C422" s="8"/>
      <c r="D422" s="9">
        <v>240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240</v>
      </c>
    </row>
    <row r="423" spans="1:26" x14ac:dyDescent="0.2">
      <c r="A423" s="8">
        <v>658</v>
      </c>
      <c r="B423" s="7" t="s">
        <v>338</v>
      </c>
      <c r="C423" s="8"/>
      <c r="D423" s="9">
        <v>480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480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9.8632057888860623E-3</v>
      </c>
      <c r="D425" s="9">
        <v>1314.0000000800001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1314.0098632857889</v>
      </c>
    </row>
    <row r="426" spans="1:26" x14ac:dyDescent="0.2">
      <c r="A426" s="8">
        <v>661</v>
      </c>
      <c r="B426" s="7" t="s">
        <v>489</v>
      </c>
      <c r="C426" s="14">
        <v>4.2970699886913604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4.2970699886913604</v>
      </c>
    </row>
    <row r="427" spans="1:26" x14ac:dyDescent="0.2">
      <c r="A427" s="8">
        <v>662</v>
      </c>
      <c r="B427" s="7" t="s">
        <v>341</v>
      </c>
      <c r="C427" s="8"/>
      <c r="D427" s="9">
        <v>596.81000000000006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596.81000000000006</v>
      </c>
    </row>
    <row r="428" spans="1:26" x14ac:dyDescent="0.2">
      <c r="A428" s="8">
        <v>663</v>
      </c>
      <c r="B428" s="7" t="s">
        <v>342</v>
      </c>
      <c r="C428" s="8"/>
      <c r="D428" s="9">
        <v>255.09999999999997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255.09999999999997</v>
      </c>
    </row>
    <row r="429" spans="1:26" ht="26" x14ac:dyDescent="0.2">
      <c r="A429" s="8">
        <v>664</v>
      </c>
      <c r="B429" s="7" t="s">
        <v>490</v>
      </c>
      <c r="C429" s="14">
        <v>1.0081485420442566</v>
      </c>
      <c r="D429" s="9"/>
      <c r="E429" s="54">
        <v>3.0820944627431426E-4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1.0084567514905309</v>
      </c>
    </row>
    <row r="430" spans="1:26" x14ac:dyDescent="0.2">
      <c r="A430" s="8">
        <v>665</v>
      </c>
      <c r="B430" s="7" t="s">
        <v>151</v>
      </c>
      <c r="C430" s="30">
        <v>0.90319407498530913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0.90319407498530913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3.2731165024582953E-2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3.2731165024582953E-2</v>
      </c>
    </row>
    <row r="433" spans="1:26" x14ac:dyDescent="0.2">
      <c r="A433" s="8">
        <v>668</v>
      </c>
      <c r="B433" s="7" t="s">
        <v>154</v>
      </c>
      <c r="C433" s="14">
        <v>1.0160144837122314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0.27427125770295663</v>
      </c>
      <c r="X433" s="10"/>
      <c r="Y433" s="11"/>
      <c r="Z433" s="21">
        <v>1.290285741415188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90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90</v>
      </c>
    </row>
    <row r="436" spans="1:26" x14ac:dyDescent="0.2">
      <c r="A436" s="8">
        <v>671</v>
      </c>
      <c r="B436" s="7" t="s">
        <v>344</v>
      </c>
      <c r="C436" s="8"/>
      <c r="D436" s="9">
        <v>682.25000000051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682.25000000051</v>
      </c>
    </row>
    <row r="437" spans="1:26" x14ac:dyDescent="0.2">
      <c r="A437" s="8">
        <v>672</v>
      </c>
      <c r="B437" s="7" t="s">
        <v>345</v>
      </c>
      <c r="C437" s="8"/>
      <c r="D437" s="9">
        <v>245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245</v>
      </c>
    </row>
    <row r="438" spans="1:26" x14ac:dyDescent="0.2">
      <c r="A438" s="8">
        <v>673</v>
      </c>
      <c r="B438" s="7" t="s">
        <v>346</v>
      </c>
      <c r="C438" s="30">
        <v>0.27616976208880972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0.27616976208880972</v>
      </c>
    </row>
    <row r="439" spans="1:26" x14ac:dyDescent="0.2">
      <c r="A439" s="8">
        <v>674</v>
      </c>
      <c r="B439" s="7" t="s">
        <v>155</v>
      </c>
      <c r="C439" s="8">
        <v>802.51126377746891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0">
        <v>802.31709371975649</v>
      </c>
      <c r="X439" s="10"/>
      <c r="Y439" s="11"/>
      <c r="Z439" s="12">
        <v>1604.8283574972254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371.09999999979993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371.09999999979993</v>
      </c>
    </row>
    <row r="442" spans="1:26" x14ac:dyDescent="0.2">
      <c r="A442" s="8">
        <v>677</v>
      </c>
      <c r="B442" s="7" t="s">
        <v>492</v>
      </c>
      <c r="C442" s="17">
        <v>3.2150172739341533E-3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3.2150172739341533E-3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1.3144559880815204E-2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1.3144559880815204E-2</v>
      </c>
    </row>
    <row r="445" spans="1:26" x14ac:dyDescent="0.2">
      <c r="A445" s="8">
        <v>680</v>
      </c>
      <c r="B445" s="7" t="s">
        <v>494</v>
      </c>
      <c r="C445" s="17">
        <v>6.5754705259240421E-3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6.5754705259240421E-3</v>
      </c>
    </row>
    <row r="446" spans="1:26" ht="26" x14ac:dyDescent="0.2">
      <c r="A446" s="8">
        <v>681</v>
      </c>
      <c r="B446" s="7" t="s">
        <v>495</v>
      </c>
      <c r="C446" s="8">
        <v>38.051356449055092</v>
      </c>
      <c r="D446" s="9"/>
      <c r="E446" s="9"/>
      <c r="F446" s="9"/>
      <c r="G446" s="9"/>
      <c r="H446" s="9"/>
      <c r="I446" s="9">
        <v>3339.9567124391615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78.904851565619893</v>
      </c>
      <c r="X446" s="10"/>
      <c r="Y446" s="11"/>
      <c r="Z446" s="12">
        <v>3456.9129204538367</v>
      </c>
    </row>
    <row r="447" spans="1:26" x14ac:dyDescent="0.2">
      <c r="A447" s="8">
        <v>682</v>
      </c>
      <c r="B447" s="7" t="s">
        <v>348</v>
      </c>
      <c r="C447" s="30">
        <v>0.21627197553880209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0.49345651174532046</v>
      </c>
      <c r="X447" s="10"/>
      <c r="Y447" s="11"/>
      <c r="Z447" s="23">
        <v>0.70972848728412252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>
        <v>279.61627193354786</v>
      </c>
      <c r="X448" s="10"/>
      <c r="Y448" s="11"/>
      <c r="Z448" s="12">
        <v>279.61627193354786</v>
      </c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5720.0000001864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5720.0000001864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9">
        <v>1.9998317656531425E-2</v>
      </c>
      <c r="X452" s="10"/>
      <c r="Y452" s="11"/>
      <c r="Z452" s="18">
        <v>1.9998317656531425E-2</v>
      </c>
    </row>
    <row r="453" spans="1:26" x14ac:dyDescent="0.2">
      <c r="A453" s="8">
        <v>688</v>
      </c>
      <c r="B453" s="7" t="s">
        <v>497</v>
      </c>
      <c r="C453" s="8">
        <v>92.984523666901268</v>
      </c>
      <c r="D453" s="9">
        <v>555.1</v>
      </c>
      <c r="E453" s="9"/>
      <c r="F453" s="9"/>
      <c r="G453" s="9"/>
      <c r="H453" s="9"/>
      <c r="I453" s="9">
        <v>2920.9890506314455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579.1047869090437</v>
      </c>
      <c r="X453" s="10"/>
      <c r="Y453" s="11"/>
      <c r="Z453" s="12">
        <v>4148.1783612073905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225.61989144621373</v>
      </c>
      <c r="D455" s="9"/>
      <c r="E455" s="9"/>
      <c r="F455" s="9"/>
      <c r="G455" s="9"/>
      <c r="H455" s="9"/>
      <c r="I455" s="9">
        <v>563.37441458531566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478.70313822790217</v>
      </c>
      <c r="X455" s="10"/>
      <c r="Y455" s="11"/>
      <c r="Z455" s="12">
        <v>1267.6974442594314</v>
      </c>
    </row>
    <row r="456" spans="1:26" x14ac:dyDescent="0.2">
      <c r="A456" s="8">
        <v>691</v>
      </c>
      <c r="B456" s="7" t="s">
        <v>161</v>
      </c>
      <c r="C456" s="8">
        <v>16123.796686506186</v>
      </c>
      <c r="D456" s="9">
        <v>2887.5999999822311</v>
      </c>
      <c r="E456" s="9">
        <v>465.1302757722018</v>
      </c>
      <c r="F456" s="9"/>
      <c r="G456" s="9">
        <v>57629.944558562871</v>
      </c>
      <c r="H456" s="9"/>
      <c r="I456" s="9"/>
      <c r="J456" s="9"/>
      <c r="K456" s="9">
        <v>2061.590640599105</v>
      </c>
      <c r="L456" s="9"/>
      <c r="M456" s="9">
        <v>63804.107187454589</v>
      </c>
      <c r="N456" s="9">
        <v>303.05236317673143</v>
      </c>
      <c r="O456" s="9">
        <v>2692.7519090013488</v>
      </c>
      <c r="P456" s="9">
        <v>843.27647073641731</v>
      </c>
      <c r="Q456" s="9"/>
      <c r="R456" s="9"/>
      <c r="S456" s="9"/>
      <c r="T456" s="9"/>
      <c r="U456" s="9"/>
      <c r="V456" s="10"/>
      <c r="W456" s="13">
        <v>3.2094078582580439</v>
      </c>
      <c r="X456" s="10"/>
      <c r="Y456" s="11">
        <v>846.37534812336935</v>
      </c>
      <c r="Z456" s="12">
        <v>147660.83484777334</v>
      </c>
    </row>
    <row r="457" spans="1:26" ht="26" x14ac:dyDescent="0.2">
      <c r="A457" s="8">
        <v>692</v>
      </c>
      <c r="B457" s="7" t="s">
        <v>500</v>
      </c>
      <c r="C457" s="8">
        <v>52.044849212688796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52.044849212688796</v>
      </c>
    </row>
    <row r="458" spans="1:26" ht="26" x14ac:dyDescent="0.2">
      <c r="A458" s="8">
        <v>693</v>
      </c>
      <c r="B458" s="7" t="s">
        <v>501</v>
      </c>
      <c r="C458" s="14">
        <v>2.3372220818277474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0.1539314537249615</v>
      </c>
      <c r="X458" s="10"/>
      <c r="Y458" s="11"/>
      <c r="Z458" s="21">
        <v>2.491153535552709</v>
      </c>
    </row>
    <row r="459" spans="1:26" ht="78" x14ac:dyDescent="0.2">
      <c r="A459" s="8">
        <v>694</v>
      </c>
      <c r="B459" s="7" t="s">
        <v>502</v>
      </c>
      <c r="C459" s="8">
        <v>27.189327425616383</v>
      </c>
      <c r="D459" s="9">
        <v>371.55999999633758</v>
      </c>
      <c r="E459" s="9">
        <v>16.688643910293568</v>
      </c>
      <c r="F459" s="9"/>
      <c r="G459" s="9"/>
      <c r="H459" s="9"/>
      <c r="I459" s="9">
        <v>8217.2344372454045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1155.1945148571374</v>
      </c>
      <c r="X459" s="10"/>
      <c r="Y459" s="11"/>
      <c r="Z459" s="12">
        <v>9787.866923434789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2.2225316831205065E-2</v>
      </c>
      <c r="D461" s="9"/>
      <c r="E461" s="9"/>
      <c r="F461" s="9"/>
      <c r="G461" s="9"/>
      <c r="H461" s="9"/>
      <c r="I461" s="9">
        <v>3299.3964949679394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1772.7001223407631</v>
      </c>
      <c r="X461" s="10"/>
      <c r="Y461" s="11"/>
      <c r="Z461" s="12">
        <v>5072.1188426255339</v>
      </c>
    </row>
    <row r="462" spans="1:26" x14ac:dyDescent="0.2">
      <c r="A462" s="8">
        <v>697</v>
      </c>
      <c r="B462" s="7" t="s">
        <v>162</v>
      </c>
      <c r="C462" s="30">
        <v>0.43397211234325733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116.94873244127075</v>
      </c>
      <c r="W462" s="10">
        <v>11.22934952101776</v>
      </c>
      <c r="X462" s="10">
        <v>63.743409649884924</v>
      </c>
      <c r="Y462" s="11">
        <v>46.139592962642475</v>
      </c>
      <c r="Z462" s="12">
        <v>238.49505668715918</v>
      </c>
    </row>
    <row r="463" spans="1:26" x14ac:dyDescent="0.2">
      <c r="A463" s="8">
        <v>698</v>
      </c>
      <c r="B463" s="7" t="s">
        <v>163</v>
      </c>
      <c r="C463" s="8">
        <v>436.27065968267505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5814.6010164522513</v>
      </c>
      <c r="X463" s="10"/>
      <c r="Y463" s="11"/>
      <c r="Z463" s="12">
        <v>6250.871676134926</v>
      </c>
    </row>
    <row r="464" spans="1:26" x14ac:dyDescent="0.2">
      <c r="A464" s="8">
        <v>699</v>
      </c>
      <c r="B464" s="7" t="s">
        <v>164</v>
      </c>
      <c r="C464" s="30">
        <v>0.82896718402631386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3">
        <v>7.9946577884444139</v>
      </c>
      <c r="X464" s="10"/>
      <c r="Y464" s="11"/>
      <c r="Z464" s="21">
        <v>8.8236249724707285</v>
      </c>
    </row>
    <row r="465" spans="1:26" ht="52" x14ac:dyDescent="0.2">
      <c r="A465" s="8">
        <v>700</v>
      </c>
      <c r="B465" s="7" t="s">
        <v>505</v>
      </c>
      <c r="C465" s="8">
        <v>187.81059549649544</v>
      </c>
      <c r="D465" s="9">
        <v>130.19999999999999</v>
      </c>
      <c r="E465" s="9"/>
      <c r="F465" s="9"/>
      <c r="G465" s="9"/>
      <c r="H465" s="9"/>
      <c r="I465" s="9">
        <v>1448.2299160812554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273.75987285867399</v>
      </c>
      <c r="X465" s="10"/>
      <c r="Y465" s="11"/>
      <c r="Z465" s="12">
        <v>2040.0003844364248</v>
      </c>
    </row>
    <row r="466" spans="1:26" x14ac:dyDescent="0.2">
      <c r="A466" s="8">
        <v>701</v>
      </c>
      <c r="B466" s="7" t="s">
        <v>350</v>
      </c>
      <c r="C466" s="8"/>
      <c r="D466" s="9">
        <v>103.99999999996801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103.99999999996801</v>
      </c>
    </row>
    <row r="467" spans="1:26" ht="26" x14ac:dyDescent="0.2">
      <c r="A467" s="8">
        <v>702</v>
      </c>
      <c r="B467" s="7" t="s">
        <v>506</v>
      </c>
      <c r="C467" s="30">
        <v>0.12493393999255677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0.12493393999255677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19.154008720252879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19.154008720252879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2.0763153084284967E-2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2.0763153084284967E-2</v>
      </c>
    </row>
    <row r="470" spans="1:26" ht="26" x14ac:dyDescent="0.2">
      <c r="A470" s="8">
        <v>705</v>
      </c>
      <c r="B470" s="7" t="s">
        <v>509</v>
      </c>
      <c r="C470" s="17">
        <v>5.9179234733316363E-2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5.9179234733316363E-2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3477.7887287622243</v>
      </c>
      <c r="D472" s="9"/>
      <c r="E472" s="9"/>
      <c r="F472" s="9"/>
      <c r="G472" s="9"/>
      <c r="H472" s="9"/>
      <c r="I472" s="9">
        <v>6484.2221475983624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2380.5410466023645</v>
      </c>
      <c r="X472" s="10"/>
      <c r="Y472" s="11"/>
      <c r="Z472" s="12">
        <v>12342.55192296295</v>
      </c>
    </row>
    <row r="473" spans="1:26" ht="40.5" customHeight="1" x14ac:dyDescent="0.2">
      <c r="A473" s="8">
        <v>708</v>
      </c>
      <c r="B473" s="7" t="s">
        <v>512</v>
      </c>
      <c r="C473" s="8">
        <v>26.099071231498268</v>
      </c>
      <c r="D473" s="9"/>
      <c r="E473" s="9"/>
      <c r="F473" s="9"/>
      <c r="G473" s="9"/>
      <c r="H473" s="9"/>
      <c r="I473" s="9">
        <v>16942.862594569815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3029.8940836763886</v>
      </c>
      <c r="X473" s="10"/>
      <c r="Y473" s="11"/>
      <c r="Z473" s="12">
        <v>19998.855749477705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1.3150941051848084E-2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1.3150941051848084E-2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3.954914650233443E-3</v>
      </c>
      <c r="X477" s="10"/>
      <c r="Y477" s="11"/>
      <c r="Z477" s="18">
        <v>3.954914650233443E-3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339.95000000000005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339.95000000000005</v>
      </c>
    </row>
    <row r="481" spans="1:26" x14ac:dyDescent="0.2">
      <c r="A481" s="8">
        <v>716</v>
      </c>
      <c r="B481" s="7" t="s">
        <v>353</v>
      </c>
      <c r="C481" s="8"/>
      <c r="D481" s="9">
        <v>220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39.036436527076816</v>
      </c>
      <c r="D485" s="9"/>
      <c r="E485" s="9"/>
      <c r="F485" s="9"/>
      <c r="G485" s="9">
        <v>731.64135835860907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0.5657733731988781</v>
      </c>
      <c r="X485" s="10"/>
      <c r="Y485" s="11"/>
      <c r="Z485" s="12">
        <v>771.24356825888481</v>
      </c>
    </row>
    <row r="486" spans="1:26" x14ac:dyDescent="0.2">
      <c r="A486" s="8">
        <v>721</v>
      </c>
      <c r="B486" s="7" t="s">
        <v>166</v>
      </c>
      <c r="C486" s="17">
        <v>6.2466969996278383E-2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6.2466969996278383E-2</v>
      </c>
    </row>
    <row r="487" spans="1:26" x14ac:dyDescent="0.2">
      <c r="A487" s="8">
        <v>722</v>
      </c>
      <c r="B487" s="7" t="s">
        <v>354</v>
      </c>
      <c r="C487" s="8"/>
      <c r="D487" s="9">
        <v>552.50000000800003</v>
      </c>
      <c r="E487" s="9">
        <v>51.615786330908996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604.11578633890906</v>
      </c>
    </row>
    <row r="488" spans="1:26" x14ac:dyDescent="0.2">
      <c r="A488" s="8">
        <v>723</v>
      </c>
      <c r="B488" s="7" t="s">
        <v>355</v>
      </c>
      <c r="C488" s="8"/>
      <c r="D488" s="9">
        <v>890.46999999983996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890.46999999983996</v>
      </c>
    </row>
    <row r="489" spans="1:26" x14ac:dyDescent="0.2">
      <c r="A489" s="8">
        <v>724</v>
      </c>
      <c r="B489" s="7" t="s">
        <v>356</v>
      </c>
      <c r="C489" s="8"/>
      <c r="D489" s="9">
        <v>1435.5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1435.5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3">
        <v>2.8415080996824367</v>
      </c>
      <c r="X491" s="10"/>
      <c r="Y491" s="11"/>
      <c r="Z491" s="21">
        <v>2.8415080996824367</v>
      </c>
    </row>
    <row r="492" spans="1:26" x14ac:dyDescent="0.2">
      <c r="A492" s="8">
        <v>727</v>
      </c>
      <c r="B492" s="7" t="s">
        <v>167</v>
      </c>
      <c r="C492" s="17">
        <v>6.5595469387751626E-2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9.9051428678291017E-2</v>
      </c>
      <c r="X492" s="10"/>
      <c r="Y492" s="11"/>
      <c r="Z492" s="23">
        <v>0.16464689806604266</v>
      </c>
    </row>
    <row r="493" spans="1:26" x14ac:dyDescent="0.2">
      <c r="A493" s="8">
        <v>728</v>
      </c>
      <c r="B493" s="7" t="s">
        <v>523</v>
      </c>
      <c r="C493" s="17">
        <v>3.1750452616007233E-3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3.1750452616007233E-3</v>
      </c>
    </row>
    <row r="494" spans="1:26" x14ac:dyDescent="0.2">
      <c r="A494" s="8">
        <v>729</v>
      </c>
      <c r="B494" s="7" t="s">
        <v>524</v>
      </c>
      <c r="C494" s="8">
        <v>638.17242868776896</v>
      </c>
      <c r="D494" s="9"/>
      <c r="E494" s="9"/>
      <c r="F494" s="9"/>
      <c r="G494" s="9"/>
      <c r="H494" s="9"/>
      <c r="I494" s="9"/>
      <c r="J494" s="9"/>
      <c r="K494" s="9">
        <v>31.387058039705494</v>
      </c>
      <c r="L494" s="9"/>
      <c r="M494" s="9">
        <v>656.94113604351469</v>
      </c>
      <c r="N494" s="9"/>
      <c r="O494" s="9">
        <v>32.953167048975224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1359.4537898199644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7445.1818509802797</v>
      </c>
      <c r="D496" s="9"/>
      <c r="E496" s="9"/>
      <c r="F496" s="9"/>
      <c r="G496" s="9"/>
      <c r="H496" s="9"/>
      <c r="I496" s="9"/>
      <c r="J496" s="9"/>
      <c r="K496" s="9">
        <v>842.02576441397628</v>
      </c>
      <c r="L496" s="9"/>
      <c r="M496" s="9">
        <v>18228.068183507257</v>
      </c>
      <c r="N496" s="9"/>
      <c r="O496" s="9">
        <v>884.04002819166953</v>
      </c>
      <c r="P496" s="9"/>
      <c r="Q496" s="9"/>
      <c r="R496" s="9"/>
      <c r="S496" s="9"/>
      <c r="T496" s="9"/>
      <c r="U496" s="9"/>
      <c r="V496" s="10"/>
      <c r="W496" s="19">
        <v>5.6198705927730394E-2</v>
      </c>
      <c r="X496" s="10"/>
      <c r="Y496" s="11"/>
      <c r="Z496" s="12">
        <v>27399.372025799112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34.682375972666044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2.7837040914638327E-3</v>
      </c>
      <c r="X501" s="10"/>
      <c r="Y501" s="11"/>
      <c r="Z501" s="12">
        <v>34.685159676757507</v>
      </c>
    </row>
    <row r="502" spans="1:26" x14ac:dyDescent="0.2">
      <c r="A502" s="8">
        <v>737</v>
      </c>
      <c r="B502" s="7" t="s">
        <v>170</v>
      </c>
      <c r="C502" s="8">
        <v>66047.481925288186</v>
      </c>
      <c r="D502" s="9"/>
      <c r="E502" s="31">
        <v>1.2262195650419598E-3</v>
      </c>
      <c r="F502" s="9"/>
      <c r="G502" s="9">
        <v>9042.1864145653144</v>
      </c>
      <c r="H502" s="9"/>
      <c r="I502" s="9"/>
      <c r="J502" s="9"/>
      <c r="K502" s="9">
        <v>58.28076512902684</v>
      </c>
      <c r="L502" s="9"/>
      <c r="M502" s="9">
        <v>561.70004212256606</v>
      </c>
      <c r="N502" s="9"/>
      <c r="O502" s="9">
        <v>61.188779993632423</v>
      </c>
      <c r="P502" s="9"/>
      <c r="Q502" s="9"/>
      <c r="R502" s="9"/>
      <c r="S502" s="9"/>
      <c r="T502" s="9"/>
      <c r="U502" s="9"/>
      <c r="V502" s="10"/>
      <c r="W502" s="13">
        <v>3.5654558601674209</v>
      </c>
      <c r="X502" s="10"/>
      <c r="Y502" s="11"/>
      <c r="Z502" s="12">
        <v>75774.404609178455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9">
        <v>9.7349932959575631E-3</v>
      </c>
      <c r="X503" s="10"/>
      <c r="Y503" s="11"/>
      <c r="Z503" s="18">
        <v>9.7349932959575631E-3</v>
      </c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6069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6069</v>
      </c>
    </row>
    <row r="506" spans="1:26" x14ac:dyDescent="0.2">
      <c r="A506" s="8">
        <v>741</v>
      </c>
      <c r="B506" s="7" t="s">
        <v>530</v>
      </c>
      <c r="C506" s="17">
        <v>3.1750452616007233E-3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3.1750452616007233E-3</v>
      </c>
    </row>
    <row r="507" spans="1:26" x14ac:dyDescent="0.2">
      <c r="A507" s="8">
        <v>742</v>
      </c>
      <c r="B507" s="7" t="s">
        <v>360</v>
      </c>
      <c r="C507" s="8"/>
      <c r="D507" s="9">
        <v>470.2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470.2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4745.6300003591905</v>
      </c>
      <c r="E510" s="9">
        <v>247.91410033951186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4993.5441006987021</v>
      </c>
    </row>
    <row r="511" spans="1:26" x14ac:dyDescent="0.2">
      <c r="A511" s="8">
        <v>746</v>
      </c>
      <c r="B511" s="7" t="s">
        <v>533</v>
      </c>
      <c r="C511" s="8">
        <v>2039.4543975288861</v>
      </c>
      <c r="D511" s="9">
        <v>2455.7999998774208</v>
      </c>
      <c r="E511" s="9">
        <v>87.281157699296898</v>
      </c>
      <c r="F511" s="9"/>
      <c r="G511" s="9">
        <v>433.72457390272552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2866.3302355970659</v>
      </c>
      <c r="X511" s="10"/>
      <c r="Y511" s="11"/>
      <c r="Z511" s="12">
        <v>7882.5903646053957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16">
        <v>8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21">
        <v>8</v>
      </c>
    </row>
    <row r="516" spans="1:26" x14ac:dyDescent="0.2">
      <c r="A516" s="8">
        <v>751</v>
      </c>
      <c r="B516" s="7" t="s">
        <v>537</v>
      </c>
      <c r="C516" s="8">
        <v>52.46915205353752</v>
      </c>
      <c r="D516" s="9"/>
      <c r="E516" s="9">
        <v>452.87159837302693</v>
      </c>
      <c r="F516" s="9"/>
      <c r="G516" s="9">
        <v>791.17239887442315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302.26813344377769</v>
      </c>
      <c r="X516" s="10"/>
      <c r="Y516" s="11"/>
      <c r="Z516" s="12">
        <v>1598.7812827447653</v>
      </c>
    </row>
    <row r="517" spans="1:26" x14ac:dyDescent="0.2">
      <c r="A517" s="8">
        <v>752</v>
      </c>
      <c r="B517" s="7" t="s">
        <v>538</v>
      </c>
      <c r="C517" s="17">
        <v>2.3010949864284327E-2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1.1117711971020841E-2</v>
      </c>
      <c r="X517" s="10"/>
      <c r="Y517" s="11"/>
      <c r="Z517" s="18">
        <v>3.412866183530517E-2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5" t="s">
        <v>24</v>
      </c>
      <c r="B520" s="56"/>
      <c r="C520" s="38">
        <f t="shared" ref="C520:T520" si="0">SUM(C5:C170)+C171/10^6+SUM(C172:C519)</f>
        <v>929101.87734616012</v>
      </c>
      <c r="D520" s="39">
        <f t="shared" si="0"/>
        <v>2679251.4385316814</v>
      </c>
      <c r="E520" s="39">
        <f t="shared" si="0"/>
        <v>8047.0095902240291</v>
      </c>
      <c r="F520" s="39">
        <f t="shared" si="0"/>
        <v>17445.295389925708</v>
      </c>
      <c r="G520" s="39">
        <f t="shared" si="0"/>
        <v>269199.10250147071</v>
      </c>
      <c r="H520" s="39">
        <f t="shared" si="0"/>
        <v>2937.555994019634</v>
      </c>
      <c r="I520" s="39">
        <f t="shared" si="0"/>
        <v>1103675.1725315293</v>
      </c>
      <c r="J520" s="39">
        <f t="shared" si="0"/>
        <v>102498.44009854468</v>
      </c>
      <c r="K520" s="39">
        <f t="shared" si="0"/>
        <v>16850.402733133269</v>
      </c>
      <c r="L520" s="39">
        <f t="shared" si="0"/>
        <v>12460.566785985549</v>
      </c>
      <c r="M520" s="39">
        <f t="shared" si="0"/>
        <v>651386.11060764152</v>
      </c>
      <c r="N520" s="39">
        <f t="shared" si="0"/>
        <v>11346.868729474183</v>
      </c>
      <c r="O520" s="39">
        <f t="shared" si="0"/>
        <v>59803.994909013985</v>
      </c>
      <c r="P520" s="39">
        <f t="shared" si="0"/>
        <v>52153.81415118093</v>
      </c>
      <c r="Q520" s="39">
        <f t="shared" si="0"/>
        <v>3124.3831445062092</v>
      </c>
      <c r="R520" s="39">
        <f t="shared" si="0"/>
        <v>144.92767023940758</v>
      </c>
      <c r="S520" s="39">
        <f t="shared" si="0"/>
        <v>4587.4866110443209</v>
      </c>
      <c r="T520" s="39">
        <f t="shared" si="0"/>
        <v>68322.238240019535</v>
      </c>
      <c r="U520" s="40">
        <f>SUM(U5:U519)</f>
        <v>1577.3265257454789</v>
      </c>
      <c r="V520" s="41">
        <f>SUM(V5:V170)+V171/10^6+SUM(V172:V519)</f>
        <v>190065.29476734748</v>
      </c>
      <c r="W520" s="41">
        <f>SUM(W5:W170)+W171/10^6+SUM(W172:W519)</f>
        <v>711425.25674792659</v>
      </c>
      <c r="X520" s="41">
        <f>SUM(X5:X170)+X171/10^6+SUM(X172:X519)</f>
        <v>3855.2714310383471</v>
      </c>
      <c r="Y520" s="42">
        <f>SUM(Y5:Y170)+Y171/10^6+SUM(Y172:Y519)</f>
        <v>2928.0564273958717</v>
      </c>
      <c r="Z520" s="43">
        <f>SUM(Z5:Z170)+Z171/10^6+SUM(Z172:Z519)</f>
        <v>6900610.5665168324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E96454D-6E9F-44F2-BC38-1F1AEA825BE9}"/>
</file>

<file path=customXml/itemProps2.xml><?xml version="1.0" encoding="utf-8"?>
<ds:datastoreItem xmlns:ds="http://schemas.openxmlformats.org/officeDocument/2006/customXml" ds:itemID="{CAEE87CD-B78F-40DE-BC47-0D3B092ABA50}"/>
</file>

<file path=customXml/itemProps3.xml><?xml version="1.0" encoding="utf-8"?>
<ds:datastoreItem xmlns:ds="http://schemas.openxmlformats.org/officeDocument/2006/customXml" ds:itemID="{C60B0B26-590C-4591-9799-B0DF7175E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2026-02-18T01:08:26Z</dcterms:created>
  <dcterms:modified xsi:type="dcterms:W3CDTF">2026-02-18T01:13:55Z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