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541FEC11-70B8-4572-B2AE-E4987F9D3F92}" xr6:coauthVersionLast="47" xr6:coauthVersionMax="47" xr10:uidLastSave="{5567EC17-8FDB-4D5A-9CA2-EC91ED10F4A8}"/>
  <bookViews>
    <workbookView xWindow="1140" yWindow="1140" windowWidth="14420" windowHeight="10000" tabRatio="897" xr2:uid="{00000000-000D-0000-FFFF-FFFF00000000}"/>
  </bookViews>
  <sheets>
    <sheet name="総括表6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<sst xmlns="http://schemas.openxmlformats.org/spreadsheetml/2006/main" count="545" uniqueCount="544">
  <si>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</si>
  <si>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</si>
  <si>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</si>
  <si>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</si>
  <si>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</si>
  <si>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</si>
  <si>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</si>
  <si>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</si>
  <si>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</si>
  <si>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</si>
  <si>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</si>
  <si>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</si>
  <si>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</si>
  <si>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</si>
  <si>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</si>
  <si>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</si>
  <si>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</si>
  <si>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</si>
  <si>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</si>
  <si>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</si>
  <si>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</si>
  <si>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</si>
  <si>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</si>
  <si>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</si>
  <si>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</si>
  <si>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</si>
  <si>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</si>
  <si>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</si>
  <si>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</si>
  <si>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</si>
  <si>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</si>
  <si>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</si>
  <si>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</si>
  <si>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</si>
  <si>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</si>
  <si>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</si>
  <si>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</si>
  <si>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</si>
  <si>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</si>
  <si>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</si>
  <si>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</si>
  <si>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</si>
  <si>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</si>
  <si>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</si>
  <si>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</si>
  <si>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</si>
  <si>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</si>
  <si>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</si>
  <si>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</si>
  <si>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</si>
  <si>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</si>
  <si>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</si>
  <si>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</si>
  <si>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</si>
  <si>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</si>
  <si>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</si>
  <si>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</si>
  <si>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</si>
  <si>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</si>
  <si>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</si>
  <si>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</si>
  <si>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</si>
  <si>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</si>
  <si>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</si>
  <si>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</si>
  <si>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</si>
  <si>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</si>
  <si>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</si>
  <si>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</si>
  <si>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</si>
  <si>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</si>
  <si>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</si>
  <si>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</si>
  <si>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</si>
  <si>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</si>
  <si>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</si>
  <si>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</si>
  <si>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</si>
  <si>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</si>
  <si>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</si>
  <si>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</si>
  <si>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</si>
  <si>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</si>
  <si>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</si>
  <si>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</si>
  <si>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</si>
  <si>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</si>
  <si>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</si>
  <si>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</si>
  <si>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</si>
  <si>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</si>
  <si>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</si>
  <si>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</si>
  <si>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</si>
  <si>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</si>
  <si>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</si>
  <si>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</si>
  <si>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</si>
  <si>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</si>
  <si>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</si>
  <si>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</si>
  <si>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</si>
  <si>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</si>
  <si>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</si>
  <si>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</si>
  <si>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</si>
  <si>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</si>
  <si>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</si>
  <si>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</si>
  <si>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</si>
  <si>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</si>
  <si>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</si>
  <si>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</si>
  <si>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</si>
  <si>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</si>
  <si>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</si>
  <si>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</si>
  <si>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</si>
  <si>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</si>
  <si>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</si>
  <si>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</si>
  <si>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</si>
  <si>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</si>
  <si>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</si>
  <si>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</si>
  <si>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</si>
  <si>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</si>
  <si>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</si>
  <si>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</si>
  <si>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</si>
  <si>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</si>
  <si>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</si>
  <si>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</si>
  <si>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</si>
  <si>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</si>
  <si>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</si>
  <si>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</si>
  <si>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</si>
  <si>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</si>
  <si>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</si>
  <si>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</si>
  <si>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</si>
  <si>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</si>
  <si>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</si>
  <si>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</si>
  <si>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</si>
  <si>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</si>
  <si>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</si>
  <si>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</si>
  <si>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</si>
  <si>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</si>
  <si>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</si>
  <si>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</si>
  <si>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</si>
  <si>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</si>
  <si>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</si>
  <si>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</si>
  <si>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</si>
  <si>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</si>
  <si>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</si>
  <si>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</si>
  <si>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</si>
  <si>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</si>
  <si>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</si>
  <si>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</si>
  <si>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</si>
  <si>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</si>
  <si>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</si>
  <si>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</si>
  <si>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</si>
  <si>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</si>
  <si>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</si>
  <si>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</si>
  <si>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</si>
  <si>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</si>
  <si>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</si>
  <si>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</si>
  <si>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</si>
  <si>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</si>
  <si>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</si>
  <si>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</si>
  <si>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</si>
  <si>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</si>
  <si>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</si>
  <si>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</si>
  <si>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</si>
  <si>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</si>
  <si>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</si>
  <si>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</si>
  <si>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</si>
  <si>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</si>
  <si>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</si>
  <si>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</si>
  <si>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</si>
  <si>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</si>
  <si>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</si>
  <si>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</si>
  <si>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</si>
  <si>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</si>
  <si>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</si>
  <si>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</si>
  <si>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</si>
  <si>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</si>
  <si>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</si>
  <si>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</si>
  <si>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</si>
  <si>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</si>
  <si>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</si>
  <si>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</si>
  <si>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</si>
  <si>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</si>
  <si>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</si>
  <si>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</si>
  <si>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</si>
  <si>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</si>
  <si>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</si>
  <si>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</si>
  <si>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</si>
  <si>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</si>
  <si>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</si>
  <si>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</si>
  <si>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</si>
  <si>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</si>
  <si>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</si>
  <si>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</si>
  <si>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</si>
  <si>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</si>
  <si>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</si>
  <si>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</si>
  <si>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</si>
  <si>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</si>
  <si>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</si>
  <si>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</si>
  <si>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</si>
  <si>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</si>
  <si>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</si>
  <si>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</si>
  <si>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</si>
  <si>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</si>
  <si>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</si>
  <si>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</si>
  <si>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</si>
  <si>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</si>
  <si>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</si>
  <si>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</si>
  <si>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</si>
  <si>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</si>
  <si>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</si>
  <si>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</si>
  <si>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</si>
  <si>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</si>
  <si>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</si>
  <si>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</si>
  <si>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</si>
  <si>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</si>
  <si>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</si>
  <si>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</si>
  <si>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</si>
  <si>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</si>
  <si>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</si>
  <si>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</si>
  <si>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</si>
  <si>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</si>
  <si>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</si>
  <si>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</si>
  <si>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</si>
  <si>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</si>
  <si>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</si>
  <si>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</si>
  <si>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</si>
  <si>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</si>
  <si>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</si>
  <si>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</si>
  <si>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</si>
  <si>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</si>
  <si>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</si>
  <si>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</si>
  <si>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</si>
  <si>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</si>
  <si>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</si>
  <si>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</si>
  <si>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</si>
  <si>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</si>
  <si>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</si>
  <si>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</si>
  <si>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</si>
  <si>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</si>
  <si>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</si>
  <si>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</si>
  <si>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</si>
  <si>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</si>
  <si>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</si>
  <si>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</si>
  <si>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</si>
  <si>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</si>
  <si>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</si>
  <si>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</si>
  <si>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</si>
  <si>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</si>
  <si>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</si>
  <si>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</si>
  <si>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</si>
  <si>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</si>
  <si>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</si>
  <si>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</si>
  <si>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</si>
  <si>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</si>
  <si>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</si>
  <si>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</si>
  <si>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</si>
  <si>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</si>
  <si>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</si>
  <si>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</si>
  <si>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</si>
  <si>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</si>
  <si>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</si>
  <si>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</si>
  <si>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</si>
  <si>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</si>
  <si>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</si>
  <si>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</si>
  <si>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</si>
  <si>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</si>
  <si>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</si>
  <si>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</si>
  <si>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</si>
  <si>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</si>
  <si>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</si>
  <si>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</si>
  <si>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</si>
  <si>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</si>
  <si>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</si>
  <si>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</si>
  <si>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</si>
  <si>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</si>
  <si>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</si>
  <si>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</si>
  <si>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</si>
  <si>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</si>
  <si>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</si>
  <si>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</si>
  <si>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</si>
  <si>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</si>
  <si>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</si>
  <si>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</si>
  <si>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</si>
  <si>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</si>
  <si>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</si>
  <si>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</si>
  <si>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</si>
  <si>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</si>
  <si>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</si>
  <si>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</si>
  <si>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</si>
  <si>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</si>
  <si>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</si>
  <si>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</si>
  <si>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</si>
  <si>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</si>
  <si>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</si>
  <si>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</si>
  <si>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</si>
  <si>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</si>
  <si>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</si>
  <si>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</si>
  <si>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</si>
  <si>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</si>
  <si>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</si>
  <si>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</si>
  <si>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</si>
  <si>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</si>
  <si>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</si>
  <si>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</si>
  <si>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</si>
  <si>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</si>
  <si>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</si>
  <si>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</si>
  <si>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</si>
  <si>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</si>
  <si>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</si>
  <si>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</si>
  <si>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</si>
  <si>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</si>
  <si>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</si>
  <si>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</si>
  <si>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</si>
  <si>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</si>
  <si>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</si>
  <si>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</si>
  <si>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</si>
  <si>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</si>
  <si>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</si>
  <si>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</si>
  <si>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</si>
  <si>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</si>
  <si>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</si>
  <si>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</si>
  <si>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</si>
  <si>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</si>
  <si>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</si>
  <si>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</si>
  <si>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</si>
  <si>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</si>
  <si>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</si>
  <si>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</si>
  <si>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</si>
  <si>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</si>
  <si>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</si>
  <si>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</si>
  <si>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</si>
  <si>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</si>
  <si>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</si>
  <si>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</si>
  <si>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</si>
  <si>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</si>
  <si>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</si>
  <si>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</si>
  <si>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</si>
  <si>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</si>
  <si>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</si>
  <si>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</si>
  <si>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</si>
  <si>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</si>
  <si>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</si>
  <si>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</si>
  <si>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</si>
  <si>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</si>
  <si>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</si>
  <si>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</si>
  <si>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</si>
  <si>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</si>
  <si>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</si>
  <si>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</si>
  <si>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</si>
  <si>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</si>
  <si>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</si>
  <si>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</si>
  <si>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</si>
  <si>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</si>
  <si>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</si>
  <si>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</si>
  <si>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</si>
  <si>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</si>
  <si>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</si>
  <si>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</si>
  <si>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</si>
  <si>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</si>
  <si>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</si>
  <si>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</si>
  <si>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</si>
  <si>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</si>
  <si>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</si>
  <si>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</si>
  <si>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</si>
  <si>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</si>
  <si>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</si>
  <si>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</si>
  <si>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</si>
  <si>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</si>
  <si>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</si>
  <si>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</si>
  <si>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</si>
  <si>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</si>
  <si>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</si>
  <si>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</si>
  <si>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</si>
  <si>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</si>
  <si>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</si>
  <si>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</si>
  <si>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</si>
  <si>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</si>
  <si>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</si>
  <si>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</si>
  <si>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</si>
  <si>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</si>
  <si>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</si>
  <si>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</si>
  <si>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</si>
  <si>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</si>
  <si>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</si>
  <si>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</si>
  <si>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</si>
  <si>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</si>
  <si>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</si>
  <si>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</si>
  <si>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</si>
  <si>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</si>
  <si>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</si>
  <si>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</si>
  <si>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</si>
  <si>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</si>
  <si>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</si>
  <si>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</si>
  <si>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</si>
  <si>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</si>
  <si>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</si>
  <si>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</si>
  <si>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</si>
  <si>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</si>
  <si>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</si>
  <si>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</si>
  <si>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</si>
  <si>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</si>
  <si>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</si>
  <si>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</si>
  <si>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</si>
  <si>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</si>
  <si>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</si>
  <si>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</si>
  <si>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</si>
  <si>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</si>
  <si>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</si>
  <si>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</si>
  <si>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</si>
  <si>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</si>
  <si>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</si>
  <si>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</si>
  <si>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</si>
  <si>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</si>
  <si>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</si>
  <si>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</si>
  <si>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</si>
  <si>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</si>
  <si>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</si>
  <si>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</si>
  <si>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</si>
  <si>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</si>
  <si>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</si>
  <si>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</si>
  <si>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</si>
  <si>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</si>
  <si>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</si>
  <si>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</si>
  <si>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</si>
  <si>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</si>
  <si>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</si>
  <si>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</si>
  <si>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</si>
  <si>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</si>
  <si>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</si>
  <si>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</si>
  <si>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</si>
  <si>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総括表6　排出源別・対象化学物質別の排出量推計結果（2024年度：山形県）［１．対象業種を営む事業者からのすそ切り以下～23.産業廃棄物焼却施設］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</si>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</sst>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55.984691413486352</v>
      </c>
      <c r="D5" s="16">
        <v>3.8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9.4632858251544718</v>
      </c>
      <c r="X5" s="10">
        <v>9.9512453770565017</v>
      </c>
      <c r="Y5" s="11">
        <v>168.4343621146576</v>
      </c>
      <c r="Z5" s="12">
        <v>247.63358473035493</v>
      </c>
    </row>
    <row r="6" spans="1:26" x14ac:dyDescent="0.2">
      <c r="A6" s="8">
        <v>2</v>
      </c>
      <c r="B6" s="7" t="s">
        <v>27</v>
      </c>
      <c r="C6" s="30">
        <v>0.53446535112504934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0.11605492809096395</v>
      </c>
      <c r="X6" s="10"/>
      <c r="Y6" s="11"/>
      <c r="Z6" s="23">
        <v>0.6505202792160133</v>
      </c>
    </row>
    <row r="7" spans="1:26" x14ac:dyDescent="0.2">
      <c r="A7" s="8">
        <v>3</v>
      </c>
      <c r="B7" s="7" t="s">
        <v>28</v>
      </c>
      <c r="C7" s="14">
        <v>6.8428331179375474</v>
      </c>
      <c r="D7" s="9"/>
      <c r="E7" s="9"/>
      <c r="F7" s="9">
        <v>171.19084873778667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3.8503879165074743E-2</v>
      </c>
      <c r="X7" s="10"/>
      <c r="Y7" s="11"/>
      <c r="Z7" s="12">
        <v>178.07218573488927</v>
      </c>
    </row>
    <row r="8" spans="1:26" x14ac:dyDescent="0.2">
      <c r="A8" s="8">
        <v>4</v>
      </c>
      <c r="B8" s="7" t="s">
        <v>29</v>
      </c>
      <c r="C8" s="14">
        <v>7.886862967490492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3.1652256400754794E-3</v>
      </c>
      <c r="X8" s="10"/>
      <c r="Y8" s="11"/>
      <c r="Z8" s="21">
        <v>7.8900281931305676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171.19084873778667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171.19084873778667</v>
      </c>
    </row>
    <row r="10" spans="1:26" x14ac:dyDescent="0.2">
      <c r="A10" s="8">
        <v>7</v>
      </c>
      <c r="B10" s="7" t="s">
        <v>113</v>
      </c>
      <c r="C10" s="8">
        <v>21.093080335356593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3.1885735802260208E-2</v>
      </c>
      <c r="X10" s="10"/>
      <c r="Y10" s="11"/>
      <c r="Z10" s="12">
        <v>21.124966071158852</v>
      </c>
    </row>
    <row r="11" spans="1:26" x14ac:dyDescent="0.2">
      <c r="A11" s="8">
        <v>8</v>
      </c>
      <c r="B11" s="7" t="s">
        <v>30</v>
      </c>
      <c r="C11" s="17">
        <v>2.4452000841130646E-2</v>
      </c>
      <c r="D11" s="9"/>
      <c r="E11" s="9"/>
      <c r="F11" s="9">
        <v>171.19084873778667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1.1684950077926132E-3</v>
      </c>
      <c r="X11" s="10"/>
      <c r="Y11" s="11"/>
      <c r="Z11" s="12">
        <v>171.21646923363559</v>
      </c>
    </row>
    <row r="12" spans="1:26" x14ac:dyDescent="0.2">
      <c r="A12" s="8">
        <v>9</v>
      </c>
      <c r="B12" s="7" t="s">
        <v>31</v>
      </c>
      <c r="C12" s="30">
        <v>0.70983268381441367</v>
      </c>
      <c r="D12" s="9"/>
      <c r="E12" s="9"/>
      <c r="F12" s="9"/>
      <c r="G12" s="9"/>
      <c r="H12" s="9"/>
      <c r="I12" s="9"/>
      <c r="J12" s="9"/>
      <c r="K12" s="9"/>
      <c r="L12" s="9">
        <v>63.114105324655071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0.18462756759100396</v>
      </c>
      <c r="X12" s="10"/>
      <c r="Y12" s="11"/>
      <c r="Z12" s="12">
        <v>64.008565576060491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44.117690793808023</v>
      </c>
      <c r="L13" s="9">
        <v>204.27647037650715</v>
      </c>
      <c r="M13" s="9">
        <v>238.66298328646744</v>
      </c>
      <c r="N13" s="16">
        <v>4.0503807161061935</v>
      </c>
      <c r="O13" s="9">
        <v>436.96455876276491</v>
      </c>
      <c r="P13" s="16">
        <v>8.818697026845884</v>
      </c>
      <c r="Q13" s="9">
        <v>39.819501953382371</v>
      </c>
      <c r="R13" s="9"/>
      <c r="S13" s="9"/>
      <c r="T13" s="9"/>
      <c r="U13" s="9"/>
      <c r="V13" s="10"/>
      <c r="W13" s="10"/>
      <c r="X13" s="10"/>
      <c r="Y13" s="11"/>
      <c r="Z13" s="12">
        <v>976.71028291588186</v>
      </c>
    </row>
    <row r="14" spans="1:26" x14ac:dyDescent="0.2">
      <c r="A14" s="8">
        <v>12</v>
      </c>
      <c r="B14" s="7" t="s">
        <v>33</v>
      </c>
      <c r="C14" s="30">
        <v>0.61205257899314358</v>
      </c>
      <c r="D14" s="9"/>
      <c r="E14" s="9"/>
      <c r="F14" s="9"/>
      <c r="G14" s="9"/>
      <c r="H14" s="9"/>
      <c r="I14" s="9"/>
      <c r="J14" s="9"/>
      <c r="K14" s="9">
        <v>411.38292631479499</v>
      </c>
      <c r="L14" s="9">
        <v>1121.9281067053746</v>
      </c>
      <c r="M14" s="9">
        <v>4157.3232693769451</v>
      </c>
      <c r="N14" s="9">
        <v>18.846535692716873</v>
      </c>
      <c r="O14" s="9">
        <v>1893.3859486056042</v>
      </c>
      <c r="P14" s="9">
        <v>215.48555045824082</v>
      </c>
      <c r="Q14" s="9">
        <v>53.092669271176497</v>
      </c>
      <c r="R14" s="9">
        <v>119.84825828931274</v>
      </c>
      <c r="S14" s="9"/>
      <c r="T14" s="9"/>
      <c r="U14" s="9"/>
      <c r="V14" s="10"/>
      <c r="W14" s="15">
        <v>0.17069237527070102</v>
      </c>
      <c r="X14" s="10"/>
      <c r="Y14" s="11">
        <v>124.9685267755242</v>
      </c>
      <c r="Z14" s="12">
        <v>8117.0445364439547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0.12513573781343215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2.5678661329587519E-3</v>
      </c>
      <c r="X17" s="10"/>
      <c r="Y17" s="11"/>
      <c r="Z17" s="23">
        <v>0.12770360394639091</v>
      </c>
    </row>
    <row r="18" spans="1:26" x14ac:dyDescent="0.2">
      <c r="A18" s="8">
        <v>20</v>
      </c>
      <c r="B18" s="7" t="s">
        <v>364</v>
      </c>
      <c r="C18" s="8">
        <v>142.46106924875056</v>
      </c>
      <c r="D18" s="9"/>
      <c r="E18" s="31">
        <v>8.3744643505074944E-3</v>
      </c>
      <c r="F18" s="9"/>
      <c r="G18" s="9"/>
      <c r="H18" s="9"/>
      <c r="I18" s="9">
        <v>31681.026293050949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16341.989226635118</v>
      </c>
      <c r="X18" s="10"/>
      <c r="Y18" s="11"/>
      <c r="Z18" s="12">
        <v>48165.484963399169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190</v>
      </c>
      <c r="E20" s="9">
        <v>41.156877027517332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231.15687702751734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200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200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>
        <v>26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>
        <v>26</v>
      </c>
    </row>
    <row r="26" spans="1:26" ht="39" x14ac:dyDescent="0.2">
      <c r="A26" s="8">
        <v>30</v>
      </c>
      <c r="B26" s="7" t="s">
        <v>367</v>
      </c>
      <c r="C26" s="8">
        <v>2347.1985252741242</v>
      </c>
      <c r="D26" s="9">
        <v>4654.9000000080159</v>
      </c>
      <c r="E26" s="16">
        <v>7.5823583744984795</v>
      </c>
      <c r="F26" s="9"/>
      <c r="G26" s="9"/>
      <c r="H26" s="9"/>
      <c r="I26" s="9">
        <v>35432.802191226685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14453.033269462301</v>
      </c>
      <c r="X26" s="10"/>
      <c r="Y26" s="11"/>
      <c r="Z26" s="12">
        <v>56895.516344345626</v>
      </c>
    </row>
    <row r="27" spans="1:26" x14ac:dyDescent="0.2">
      <c r="A27" s="8">
        <v>31</v>
      </c>
      <c r="B27" s="7" t="s">
        <v>36</v>
      </c>
      <c r="C27" s="8">
        <v>24.048031038301488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0.79784685999999994</v>
      </c>
      <c r="W27" s="10">
        <v>75.390738820988219</v>
      </c>
      <c r="X27" s="10"/>
      <c r="Y27" s="20">
        <v>5.3262323503922024</v>
      </c>
      <c r="Z27" s="12">
        <v>105.56284906968192</v>
      </c>
    </row>
    <row r="28" spans="1:26" x14ac:dyDescent="0.2">
      <c r="A28" s="8">
        <v>32</v>
      </c>
      <c r="B28" s="7" t="s">
        <v>116</v>
      </c>
      <c r="C28" s="47">
        <v>3.2417511914980206E-4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3.2417511914980206E-4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0.90352992670902077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0.90352992670902077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327.23517710632501</v>
      </c>
      <c r="L31" s="9">
        <v>1773.3586657949984</v>
      </c>
      <c r="M31" s="9">
        <v>979.22841788542939</v>
      </c>
      <c r="N31" s="9"/>
      <c r="O31" s="9">
        <v>96.032856193684282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3175.8551169804373</v>
      </c>
    </row>
    <row r="32" spans="1:26" x14ac:dyDescent="0.2">
      <c r="A32" s="8">
        <v>37</v>
      </c>
      <c r="B32" s="7" t="s">
        <v>369</v>
      </c>
      <c r="C32" s="17">
        <v>3.9595197831269774E-2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0.93778866801927818</v>
      </c>
      <c r="X32" s="10"/>
      <c r="Y32" s="11"/>
      <c r="Z32" s="23">
        <v>0.97738386585054793</v>
      </c>
    </row>
    <row r="33" spans="1:26" x14ac:dyDescent="0.2">
      <c r="A33" s="8">
        <v>40</v>
      </c>
      <c r="B33" s="7" t="s">
        <v>176</v>
      </c>
      <c r="C33" s="8"/>
      <c r="D33" s="9">
        <v>1419.9999999200002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1419.9999999200002</v>
      </c>
    </row>
    <row r="34" spans="1:26" x14ac:dyDescent="0.2">
      <c r="A34" s="8">
        <v>41</v>
      </c>
      <c r="B34" s="7" t="s">
        <v>177</v>
      </c>
      <c r="C34" s="8"/>
      <c r="D34" s="9">
        <v>2327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2327</v>
      </c>
    </row>
    <row r="35" spans="1:26" x14ac:dyDescent="0.2">
      <c r="A35" s="8">
        <v>44</v>
      </c>
      <c r="B35" s="7" t="s">
        <v>117</v>
      </c>
      <c r="C35" s="47">
        <v>1.2655609544495587E-4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2.128352887310387E-2</v>
      </c>
      <c r="Z35" s="18">
        <v>2.1410084968548827E-2</v>
      </c>
    </row>
    <row r="36" spans="1:26" x14ac:dyDescent="0.2">
      <c r="A36" s="8">
        <v>46</v>
      </c>
      <c r="B36" s="7" t="s">
        <v>178</v>
      </c>
      <c r="C36" s="8"/>
      <c r="D36" s="9">
        <v>336.00000000000006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336.00000000000006</v>
      </c>
    </row>
    <row r="37" spans="1:26" x14ac:dyDescent="0.2">
      <c r="A37" s="8">
        <v>47</v>
      </c>
      <c r="B37" s="7" t="s">
        <v>179</v>
      </c>
      <c r="C37" s="8"/>
      <c r="D37" s="9">
        <v>445.000000005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445.000000005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1415.2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1415.2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1480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1480</v>
      </c>
    </row>
    <row r="42" spans="1:26" x14ac:dyDescent="0.2">
      <c r="A42" s="8">
        <v>53</v>
      </c>
      <c r="B42" s="7" t="s">
        <v>39</v>
      </c>
      <c r="C42" s="8">
        <v>43578.610221450966</v>
      </c>
      <c r="D42" s="9">
        <v>8757.0500001373857</v>
      </c>
      <c r="E42" s="9">
        <v>45.37885528171438</v>
      </c>
      <c r="F42" s="9"/>
      <c r="G42" s="9">
        <v>54967.168573552161</v>
      </c>
      <c r="H42" s="9"/>
      <c r="I42" s="9"/>
      <c r="J42" s="9"/>
      <c r="K42" s="9">
        <v>457.02948101812024</v>
      </c>
      <c r="L42" s="9"/>
      <c r="M42" s="9">
        <v>8022.7197052577203</v>
      </c>
      <c r="N42" s="9">
        <v>225.84115681610473</v>
      </c>
      <c r="O42" s="9">
        <v>289.49863235291645</v>
      </c>
      <c r="P42" s="9">
        <v>637.48829671548697</v>
      </c>
      <c r="Q42" s="9">
        <v>13.273167317794124</v>
      </c>
      <c r="R42" s="9"/>
      <c r="S42" s="9"/>
      <c r="T42" s="9"/>
      <c r="U42" s="9"/>
      <c r="V42" s="10"/>
      <c r="W42" s="10">
        <v>73.059383834971342</v>
      </c>
      <c r="X42" s="10"/>
      <c r="Y42" s="11">
        <v>17.659585557431171</v>
      </c>
      <c r="Z42" s="12">
        <v>117084.77705929278</v>
      </c>
    </row>
    <row r="43" spans="1:26" x14ac:dyDescent="0.2">
      <c r="A43" s="8">
        <v>54</v>
      </c>
      <c r="B43" s="7" t="s">
        <v>183</v>
      </c>
      <c r="C43" s="8"/>
      <c r="D43" s="9">
        <v>294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294</v>
      </c>
    </row>
    <row r="44" spans="1:26" x14ac:dyDescent="0.2">
      <c r="A44" s="8">
        <v>56</v>
      </c>
      <c r="B44" s="7" t="s">
        <v>40</v>
      </c>
      <c r="C44" s="8">
        <v>102.59569090881642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73.788073764379519</v>
      </c>
      <c r="X44" s="10"/>
      <c r="Y44" s="11"/>
      <c r="Z44" s="12">
        <v>176.38376467319594</v>
      </c>
    </row>
    <row r="45" spans="1:26" x14ac:dyDescent="0.2">
      <c r="A45" s="8">
        <v>57</v>
      </c>
      <c r="B45" s="7" t="s">
        <v>41</v>
      </c>
      <c r="C45" s="8">
        <v>753.87168722964702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5.5039293882489668E-2</v>
      </c>
      <c r="X45" s="10"/>
      <c r="Y45" s="11"/>
      <c r="Z45" s="12">
        <v>753.92672652352951</v>
      </c>
    </row>
    <row r="46" spans="1:26" x14ac:dyDescent="0.2">
      <c r="A46" s="8">
        <v>58</v>
      </c>
      <c r="B46" s="7" t="s">
        <v>42</v>
      </c>
      <c r="C46" s="8">
        <v>237.10656965803295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0.26981457903474315</v>
      </c>
      <c r="X46" s="10"/>
      <c r="Y46" s="11"/>
      <c r="Z46" s="12">
        <v>237.3763842370677</v>
      </c>
    </row>
    <row r="47" spans="1:26" x14ac:dyDescent="0.2">
      <c r="A47" s="8">
        <v>59</v>
      </c>
      <c r="B47" s="7" t="s">
        <v>43</v>
      </c>
      <c r="C47" s="30">
        <v>0.83764081584707162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3.712656160573858E-2</v>
      </c>
      <c r="X47" s="10"/>
      <c r="Y47" s="11"/>
      <c r="Z47" s="23">
        <v>0.87476737745281019</v>
      </c>
    </row>
    <row r="48" spans="1:26" x14ac:dyDescent="0.2">
      <c r="A48" s="8">
        <v>61</v>
      </c>
      <c r="B48" s="7" t="s">
        <v>184</v>
      </c>
      <c r="C48" s="8"/>
      <c r="D48" s="9">
        <v>75.000000000000014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75.000000000000014</v>
      </c>
    </row>
    <row r="49" spans="1:26" x14ac:dyDescent="0.2">
      <c r="A49" s="8">
        <v>62</v>
      </c>
      <c r="B49" s="7" t="s">
        <v>185</v>
      </c>
      <c r="C49" s="8"/>
      <c r="D49" s="9">
        <v>16183.4999968064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16183.4999968064</v>
      </c>
    </row>
    <row r="50" spans="1:26" x14ac:dyDescent="0.2">
      <c r="A50" s="8">
        <v>63</v>
      </c>
      <c r="B50" s="7" t="s">
        <v>186</v>
      </c>
      <c r="C50" s="8"/>
      <c r="D50" s="9">
        <v>657.99999995940016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657.99999995940016</v>
      </c>
    </row>
    <row r="51" spans="1:26" x14ac:dyDescent="0.2">
      <c r="A51" s="8">
        <v>64</v>
      </c>
      <c r="B51" s="7" t="s">
        <v>187</v>
      </c>
      <c r="C51" s="8"/>
      <c r="D51" s="9">
        <v>2814.480000053391</v>
      </c>
      <c r="E51" s="9">
        <v>33.767928958608152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2848.2479290119991</v>
      </c>
    </row>
    <row r="52" spans="1:26" x14ac:dyDescent="0.2">
      <c r="A52" s="8">
        <v>65</v>
      </c>
      <c r="B52" s="7" t="s">
        <v>118</v>
      </c>
      <c r="C52" s="30">
        <v>0.15545386367776784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0.15545386367776784</v>
      </c>
    </row>
    <row r="53" spans="1:26" x14ac:dyDescent="0.2">
      <c r="A53" s="8">
        <v>66</v>
      </c>
      <c r="B53" s="7" t="s">
        <v>371</v>
      </c>
      <c r="C53" s="14">
        <v>7.5941843138226481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7.5941843138226481</v>
      </c>
    </row>
    <row r="54" spans="1:26" x14ac:dyDescent="0.2">
      <c r="A54" s="8">
        <v>68</v>
      </c>
      <c r="B54" s="7" t="s">
        <v>188</v>
      </c>
      <c r="C54" s="17">
        <v>3.2337620867667331E-2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3.2337620867667331E-2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0.24398443996179345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2.2570980251004322E-4</v>
      </c>
      <c r="X56" s="10"/>
      <c r="Y56" s="11"/>
      <c r="Z56" s="23">
        <v>0.2442101497643035</v>
      </c>
    </row>
    <row r="57" spans="1:26" ht="26" x14ac:dyDescent="0.2">
      <c r="A57" s="8">
        <v>74</v>
      </c>
      <c r="B57" s="7" t="s">
        <v>374</v>
      </c>
      <c r="C57" s="30">
        <v>0.22568758736887384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0.22568758736887384</v>
      </c>
    </row>
    <row r="58" spans="1:26" x14ac:dyDescent="0.2">
      <c r="A58" s="8">
        <v>75</v>
      </c>
      <c r="B58" s="7" t="s">
        <v>44</v>
      </c>
      <c r="C58" s="17">
        <v>2.574103675464208E-2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1.7174703459999998</v>
      </c>
      <c r="W58" s="19">
        <v>2.0177255907472071E-2</v>
      </c>
      <c r="X58" s="13">
        <v>7.009435877727709</v>
      </c>
      <c r="Y58" s="20">
        <v>1.5512009474271971</v>
      </c>
      <c r="Z58" s="12">
        <v>10.324025463817021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54942.089372296687</v>
      </c>
      <c r="D61" s="9">
        <v>10432.625000096918</v>
      </c>
      <c r="E61" s="9">
        <v>87.811187466107569</v>
      </c>
      <c r="F61" s="9">
        <v>400.63081601500903</v>
      </c>
      <c r="G61" s="9">
        <v>105012.77894004801</v>
      </c>
      <c r="H61" s="9">
        <v>2008.3503285870754</v>
      </c>
      <c r="I61" s="9"/>
      <c r="J61" s="9"/>
      <c r="K61" s="9">
        <v>1783.39441122264</v>
      </c>
      <c r="L61" s="9"/>
      <c r="M61" s="9">
        <v>34201.397514226112</v>
      </c>
      <c r="N61" s="9">
        <v>865.92482844076289</v>
      </c>
      <c r="O61" s="9">
        <v>1262.5998583347073</v>
      </c>
      <c r="P61" s="9">
        <v>1583.6184739682587</v>
      </c>
      <c r="Q61" s="9">
        <v>53.092669271176497</v>
      </c>
      <c r="R61" s="9">
        <v>70.792576649042275</v>
      </c>
      <c r="S61" s="9"/>
      <c r="T61" s="9"/>
      <c r="U61" s="9"/>
      <c r="V61" s="10"/>
      <c r="W61" s="10">
        <v>21.617679676350619</v>
      </c>
      <c r="X61" s="10"/>
      <c r="Y61" s="11">
        <v>91.313249656775881</v>
      </c>
      <c r="Z61" s="12">
        <v>212818.03690595564</v>
      </c>
    </row>
    <row r="62" spans="1:26" x14ac:dyDescent="0.2">
      <c r="A62" s="8">
        <v>81</v>
      </c>
      <c r="B62" s="7" t="s">
        <v>46</v>
      </c>
      <c r="C62" s="47">
        <v>1.0793543459276286E-4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1.0793543459276286E-4</v>
      </c>
    </row>
    <row r="63" spans="1:26" x14ac:dyDescent="0.2">
      <c r="A63" s="8">
        <v>82</v>
      </c>
      <c r="B63" s="7" t="s">
        <v>47</v>
      </c>
      <c r="C63" s="8">
        <v>12.841016819288237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13.658553250242029</v>
      </c>
      <c r="X63" s="10"/>
      <c r="Y63" s="51">
        <v>0.62304395654381572</v>
      </c>
      <c r="Z63" s="12">
        <v>27.122614026074082</v>
      </c>
    </row>
    <row r="64" spans="1:26" x14ac:dyDescent="0.2">
      <c r="A64" s="8">
        <v>83</v>
      </c>
      <c r="B64" s="7" t="s">
        <v>48</v>
      </c>
      <c r="C64" s="8">
        <v>653.14867336564123</v>
      </c>
      <c r="D64" s="9"/>
      <c r="E64" s="16">
        <v>3.5638950767864452</v>
      </c>
      <c r="F64" s="9"/>
      <c r="G64" s="9"/>
      <c r="H64" s="9"/>
      <c r="I64" s="9"/>
      <c r="J64" s="9"/>
      <c r="K64" s="9">
        <v>40.151153551329045</v>
      </c>
      <c r="L64" s="9"/>
      <c r="M64" s="9">
        <v>234.26767960851177</v>
      </c>
      <c r="N64" s="9"/>
      <c r="O64" s="9">
        <v>11.783054588145593</v>
      </c>
      <c r="P64" s="9"/>
      <c r="Q64" s="9"/>
      <c r="R64" s="9"/>
      <c r="S64" s="9"/>
      <c r="T64" s="9"/>
      <c r="U64" s="9"/>
      <c r="V64" s="10"/>
      <c r="W64" s="13">
        <v>1.0888883527975479</v>
      </c>
      <c r="X64" s="10"/>
      <c r="Y64" s="11"/>
      <c r="Z64" s="12">
        <v>944.0033445432116</v>
      </c>
    </row>
    <row r="65" spans="1:26" x14ac:dyDescent="0.2">
      <c r="A65" s="8">
        <v>84</v>
      </c>
      <c r="B65" s="7" t="s">
        <v>49</v>
      </c>
      <c r="C65" s="17">
        <v>5.7131667026670073E-2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3.390023818209163E-3</v>
      </c>
      <c r="X65" s="10"/>
      <c r="Y65" s="11"/>
      <c r="Z65" s="18">
        <v>6.0521690844879239E-2</v>
      </c>
    </row>
    <row r="66" spans="1:26" x14ac:dyDescent="0.2">
      <c r="A66" s="8">
        <v>85</v>
      </c>
      <c r="B66" s="7" t="s">
        <v>50</v>
      </c>
      <c r="C66" s="14">
        <v>2.2475163105672014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7.4500451766242884E-2</v>
      </c>
      <c r="X66" s="10"/>
      <c r="Y66" s="11"/>
      <c r="Z66" s="21">
        <v>2.3220167623334445</v>
      </c>
    </row>
    <row r="67" spans="1:26" x14ac:dyDescent="0.2">
      <c r="A67" s="8">
        <v>86</v>
      </c>
      <c r="B67" s="7" t="s">
        <v>51</v>
      </c>
      <c r="C67" s="8">
        <v>13.74968934047803</v>
      </c>
      <c r="D67" s="9"/>
      <c r="E67" s="9">
        <v>28.640041700616766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2.0870605288052273</v>
      </c>
      <c r="X67" s="10"/>
      <c r="Y67" s="11"/>
      <c r="Z67" s="12">
        <v>44.476791569900023</v>
      </c>
    </row>
    <row r="68" spans="1:26" x14ac:dyDescent="0.2">
      <c r="A68" s="8">
        <v>87</v>
      </c>
      <c r="B68" s="7" t="s">
        <v>52</v>
      </c>
      <c r="C68" s="14">
        <v>3.3327410690111012</v>
      </c>
      <c r="D68" s="9"/>
      <c r="E68" s="31">
        <v>2.1892300506838488E-2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18.056534200000002</v>
      </c>
      <c r="W68" s="15">
        <v>0.64052652232092611</v>
      </c>
      <c r="X68" s="10">
        <v>26.815870667887065</v>
      </c>
      <c r="Y68" s="20">
        <v>2.7750343435140561</v>
      </c>
      <c r="Z68" s="12">
        <v>51.642599103239995</v>
      </c>
    </row>
    <row r="69" spans="1:26" x14ac:dyDescent="0.2">
      <c r="A69" s="8">
        <v>88</v>
      </c>
      <c r="B69" s="7" t="s">
        <v>53</v>
      </c>
      <c r="C69" s="30">
        <v>0.73753840448118069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0.73753840448118069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117.80000000000001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117.80000000000001</v>
      </c>
    </row>
    <row r="72" spans="1:26" x14ac:dyDescent="0.2">
      <c r="A72" s="8">
        <v>91</v>
      </c>
      <c r="B72" s="7" t="s">
        <v>190</v>
      </c>
      <c r="C72" s="8"/>
      <c r="D72" s="9">
        <v>50.000000001499998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50.000000001499998</v>
      </c>
    </row>
    <row r="73" spans="1:26" x14ac:dyDescent="0.2">
      <c r="A73" s="8">
        <v>92</v>
      </c>
      <c r="B73" s="7" t="s">
        <v>191</v>
      </c>
      <c r="C73" s="8"/>
      <c r="D73" s="9">
        <v>90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90</v>
      </c>
    </row>
    <row r="74" spans="1:26" x14ac:dyDescent="0.2">
      <c r="A74" s="8">
        <v>93</v>
      </c>
      <c r="B74" s="7" t="s">
        <v>192</v>
      </c>
      <c r="C74" s="8"/>
      <c r="D74" s="9">
        <v>110.10000000000001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110.10000000000001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0.71235532478500019</v>
      </c>
      <c r="Y75" s="11"/>
      <c r="Z75" s="23">
        <v>0.71235532478500019</v>
      </c>
    </row>
    <row r="76" spans="1:26" x14ac:dyDescent="0.2">
      <c r="A76" s="8">
        <v>95</v>
      </c>
      <c r="B76" s="7" t="s">
        <v>194</v>
      </c>
      <c r="C76" s="8"/>
      <c r="D76" s="9">
        <v>217.000000006715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217.000000006715</v>
      </c>
    </row>
    <row r="77" spans="1:26" x14ac:dyDescent="0.2">
      <c r="A77" s="8">
        <v>96</v>
      </c>
      <c r="B77" s="7" t="s">
        <v>195</v>
      </c>
      <c r="C77" s="8"/>
      <c r="D77" s="9">
        <v>514.92500004500073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514.92500004500073</v>
      </c>
    </row>
    <row r="78" spans="1:26" x14ac:dyDescent="0.2">
      <c r="A78" s="8">
        <v>98</v>
      </c>
      <c r="B78" s="7" t="s">
        <v>119</v>
      </c>
      <c r="C78" s="30">
        <v>0.13150425892477743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2.0961824385527117E-4</v>
      </c>
      <c r="X78" s="10"/>
      <c r="Y78" s="11"/>
      <c r="Z78" s="23">
        <v>0.1317138771686327</v>
      </c>
    </row>
    <row r="79" spans="1:26" x14ac:dyDescent="0.2">
      <c r="A79" s="8">
        <v>100</v>
      </c>
      <c r="B79" s="7" t="s">
        <v>196</v>
      </c>
      <c r="C79" s="8"/>
      <c r="D79" s="9">
        <v>9148.6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9148.6</v>
      </c>
    </row>
    <row r="80" spans="1:26" x14ac:dyDescent="0.2">
      <c r="A80" s="8">
        <v>101</v>
      </c>
      <c r="B80" s="7" t="s">
        <v>197</v>
      </c>
      <c r="C80" s="8"/>
      <c r="D80" s="9">
        <v>3286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3286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3255.6828985891411</v>
      </c>
      <c r="U81" s="9"/>
      <c r="V81" s="10"/>
      <c r="W81" s="10"/>
      <c r="X81" s="10"/>
      <c r="Y81" s="11"/>
      <c r="Z81" s="12">
        <v>3255.6828985891411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4878.4374156394097</v>
      </c>
      <c r="U82" s="9"/>
      <c r="V82" s="10"/>
      <c r="W82" s="10"/>
      <c r="X82" s="10"/>
      <c r="Y82" s="11"/>
      <c r="Z82" s="12">
        <v>4878.4374156394097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836.20000011000002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836.20000011000002</v>
      </c>
    </row>
    <row r="86" spans="1:26" x14ac:dyDescent="0.2">
      <c r="A86" s="8">
        <v>113</v>
      </c>
      <c r="B86" s="7" t="s">
        <v>199</v>
      </c>
      <c r="C86" s="8"/>
      <c r="D86" s="9">
        <v>21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21</v>
      </c>
    </row>
    <row r="87" spans="1:26" x14ac:dyDescent="0.2">
      <c r="A87" s="8">
        <v>115</v>
      </c>
      <c r="B87" s="7" t="s">
        <v>200</v>
      </c>
      <c r="C87" s="8"/>
      <c r="D87" s="9">
        <v>1032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1032</v>
      </c>
    </row>
    <row r="88" spans="1:26" x14ac:dyDescent="0.2">
      <c r="A88" s="8">
        <v>117</v>
      </c>
      <c r="B88" s="7" t="s">
        <v>201</v>
      </c>
      <c r="C88" s="8"/>
      <c r="D88" s="9">
        <v>1300</v>
      </c>
      <c r="E88" s="16">
        <v>1.6183157802374404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1301.6183157802375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27.400000000000002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27.400000000000002</v>
      </c>
    </row>
    <row r="92" spans="1:26" x14ac:dyDescent="0.2">
      <c r="A92" s="8">
        <v>125</v>
      </c>
      <c r="B92" s="7" t="s">
        <v>55</v>
      </c>
      <c r="C92" s="8">
        <v>280.94501752730321</v>
      </c>
      <c r="D92" s="9">
        <v>297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50.183569649316581</v>
      </c>
      <c r="X92" s="10"/>
      <c r="Y92" s="20">
        <v>7.5033267234977457</v>
      </c>
      <c r="Z92" s="12">
        <v>635.63191390011752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245.12018264310706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561.6231383146802</v>
      </c>
      <c r="T94" s="9"/>
      <c r="U94" s="9"/>
      <c r="V94" s="10"/>
      <c r="W94" s="10">
        <v>118.39949022538846</v>
      </c>
      <c r="X94" s="10"/>
      <c r="Y94" s="20">
        <v>7.8034432669417715</v>
      </c>
      <c r="Z94" s="12">
        <v>932.94625445011764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14.634007755168327</v>
      </c>
      <c r="D96" s="9"/>
      <c r="E96" s="31">
        <v>4.7477278207601545E-3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0.96581461999999996</v>
      </c>
      <c r="W96" s="10">
        <v>96.205080851172028</v>
      </c>
      <c r="X96" s="10"/>
      <c r="Y96" s="51">
        <v>0.22295632463123344</v>
      </c>
      <c r="Z96" s="12">
        <v>112.03260727879234</v>
      </c>
    </row>
    <row r="97" spans="1:26" ht="26" x14ac:dyDescent="0.2">
      <c r="A97" s="8">
        <v>133</v>
      </c>
      <c r="B97" s="7" t="s">
        <v>205</v>
      </c>
      <c r="C97" s="8">
        <v>499.25046557637756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7.5799171004080025E-3</v>
      </c>
      <c r="X97" s="10"/>
      <c r="Y97" s="11"/>
      <c r="Z97" s="12">
        <v>499.25804549347799</v>
      </c>
    </row>
    <row r="98" spans="1:26" x14ac:dyDescent="0.2">
      <c r="A98" s="8">
        <v>134</v>
      </c>
      <c r="B98" s="7" t="s">
        <v>58</v>
      </c>
      <c r="C98" s="8">
        <v>149.27356153677087</v>
      </c>
      <c r="D98" s="9"/>
      <c r="E98" s="31">
        <v>1.1600657125997867E-2</v>
      </c>
      <c r="F98" s="9">
        <v>115.37914054760816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1.4487975898075538</v>
      </c>
      <c r="X98" s="10"/>
      <c r="Y98" s="11"/>
      <c r="Z98" s="12">
        <v>266.11310033131258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270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270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30.659092272898675</v>
      </c>
      <c r="D102" s="9"/>
      <c r="E102" s="9"/>
      <c r="F102" s="9"/>
      <c r="G102" s="9"/>
      <c r="H102" s="9"/>
      <c r="I102" s="9"/>
      <c r="J102" s="9"/>
      <c r="K102" s="9"/>
      <c r="L102" s="9">
        <v>81.246484458848343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111.90557673174702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864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864</v>
      </c>
    </row>
    <row r="105" spans="1:26" x14ac:dyDescent="0.2">
      <c r="A105" s="8">
        <v>148</v>
      </c>
      <c r="B105" s="7" t="s">
        <v>210</v>
      </c>
      <c r="C105" s="8"/>
      <c r="D105" s="16">
        <v>8.4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21">
        <v>8.4</v>
      </c>
    </row>
    <row r="106" spans="1:26" x14ac:dyDescent="0.2">
      <c r="A106" s="8">
        <v>149</v>
      </c>
      <c r="B106" s="7" t="s">
        <v>120</v>
      </c>
      <c r="C106" s="30">
        <v>0.16052872843848362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0.16052872843848362</v>
      </c>
    </row>
    <row r="107" spans="1:26" x14ac:dyDescent="0.2">
      <c r="A107" s="8">
        <v>150</v>
      </c>
      <c r="B107" s="7" t="s">
        <v>385</v>
      </c>
      <c r="C107" s="8">
        <v>18.168718857584171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10.690292242295502</v>
      </c>
      <c r="Z107" s="12">
        <v>28.859011099879673</v>
      </c>
    </row>
    <row r="108" spans="1:26" x14ac:dyDescent="0.2">
      <c r="A108" s="8">
        <v>152</v>
      </c>
      <c r="B108" s="7" t="s">
        <v>211</v>
      </c>
      <c r="C108" s="8"/>
      <c r="D108" s="9">
        <v>4228.9999997250006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4228.9999997250006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202.76355214776095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202.76355214776095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132.37953299925019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4.0283110445535284</v>
      </c>
      <c r="X112" s="10"/>
      <c r="Y112" s="11"/>
      <c r="Z112" s="12">
        <v>136.40784404380372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4.2416038465613655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4.2416038465613655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4790.6311711872859</v>
      </c>
      <c r="U115" s="9"/>
      <c r="V115" s="10"/>
      <c r="W115" s="10"/>
      <c r="X115" s="10"/>
      <c r="Y115" s="11"/>
      <c r="Z115" s="12">
        <v>4790.6311711872859</v>
      </c>
    </row>
    <row r="116" spans="1:26" x14ac:dyDescent="0.2">
      <c r="A116" s="8">
        <v>162</v>
      </c>
      <c r="B116" s="7" t="s">
        <v>214</v>
      </c>
      <c r="C116" s="8"/>
      <c r="D116" s="9">
        <v>36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36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266.57088924029938</v>
      </c>
      <c r="U118" s="9"/>
      <c r="V118" s="10"/>
      <c r="W118" s="10"/>
      <c r="X118" s="10"/>
      <c r="Y118" s="11"/>
      <c r="Z118" s="12">
        <v>266.57088924029938</v>
      </c>
    </row>
    <row r="119" spans="1:26" x14ac:dyDescent="0.2">
      <c r="A119" s="8">
        <v>168</v>
      </c>
      <c r="B119" s="7" t="s">
        <v>215</v>
      </c>
      <c r="C119" s="8"/>
      <c r="D119" s="9">
        <v>1130.0000002410002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1130.0000002410002</v>
      </c>
    </row>
    <row r="120" spans="1:26" x14ac:dyDescent="0.2">
      <c r="A120" s="8">
        <v>169</v>
      </c>
      <c r="B120" s="7" t="s">
        <v>216</v>
      </c>
      <c r="C120" s="30">
        <v>0.40316806127624583</v>
      </c>
      <c r="D120" s="9">
        <v>2392.5000000160003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0.91845142218564235</v>
      </c>
      <c r="X120" s="10"/>
      <c r="Y120" s="11"/>
      <c r="Z120" s="12">
        <v>2393.821619499462</v>
      </c>
    </row>
    <row r="121" spans="1:26" x14ac:dyDescent="0.2">
      <c r="A121" s="8">
        <v>171</v>
      </c>
      <c r="B121" s="7" t="s">
        <v>217</v>
      </c>
      <c r="C121" s="8"/>
      <c r="D121" s="9">
        <v>25</v>
      </c>
      <c r="E121" s="9">
        <v>11.110804091869774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36.110804091869774</v>
      </c>
    </row>
    <row r="122" spans="1:26" x14ac:dyDescent="0.2">
      <c r="A122" s="8">
        <v>172</v>
      </c>
      <c r="B122" s="7" t="s">
        <v>218</v>
      </c>
      <c r="C122" s="8"/>
      <c r="D122" s="9">
        <v>577.50999999940018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577.50999999940018</v>
      </c>
    </row>
    <row r="123" spans="1:26" x14ac:dyDescent="0.2">
      <c r="A123" s="8">
        <v>174</v>
      </c>
      <c r="B123" s="7" t="s">
        <v>219</v>
      </c>
      <c r="C123" s="8"/>
      <c r="D123" s="9">
        <v>3111.8800000000006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3111.8800000000006</v>
      </c>
    </row>
    <row r="124" spans="1:26" x14ac:dyDescent="0.2">
      <c r="A124" s="8">
        <v>175</v>
      </c>
      <c r="B124" s="7" t="s">
        <v>391</v>
      </c>
      <c r="C124" s="8"/>
      <c r="D124" s="9">
        <v>4348.32000001287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4348.32000001287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9615.1616378050057</v>
      </c>
      <c r="U125" s="9"/>
      <c r="V125" s="10"/>
      <c r="W125" s="10"/>
      <c r="X125" s="10"/>
      <c r="Y125" s="11"/>
      <c r="Z125" s="12">
        <v>9615.1616378050057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11.804279470823316</v>
      </c>
      <c r="Z127" s="12">
        <v>11.804279470823316</v>
      </c>
    </row>
    <row r="128" spans="1:26" x14ac:dyDescent="0.2">
      <c r="A128" s="8">
        <v>179</v>
      </c>
      <c r="B128" s="7" t="s">
        <v>395</v>
      </c>
      <c r="C128" s="8"/>
      <c r="D128" s="9">
        <v>43952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43952</v>
      </c>
    </row>
    <row r="129" spans="1:26" x14ac:dyDescent="0.2">
      <c r="A129" s="8">
        <v>181</v>
      </c>
      <c r="B129" s="7" t="s">
        <v>60</v>
      </c>
      <c r="C129" s="30">
        <v>0.95559068374200706</v>
      </c>
      <c r="D129" s="9"/>
      <c r="E129" s="9">
        <v>216.93470505972806</v>
      </c>
      <c r="F129" s="9"/>
      <c r="G129" s="9"/>
      <c r="H129" s="9"/>
      <c r="I129" s="9"/>
      <c r="J129" s="9">
        <v>30846.392295455222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1.7708550454643673E-2</v>
      </c>
      <c r="X129" s="10"/>
      <c r="Y129" s="11">
        <v>29.139398450324229</v>
      </c>
      <c r="Z129" s="12">
        <v>31093.439698199469</v>
      </c>
    </row>
    <row r="130" spans="1:26" x14ac:dyDescent="0.2">
      <c r="A130" s="8">
        <v>182</v>
      </c>
      <c r="B130" s="7" t="s">
        <v>220</v>
      </c>
      <c r="C130" s="8"/>
      <c r="D130" s="9">
        <v>385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385</v>
      </c>
    </row>
    <row r="131" spans="1:26" x14ac:dyDescent="0.2">
      <c r="A131" s="8">
        <v>183</v>
      </c>
      <c r="B131" s="7" t="s">
        <v>221</v>
      </c>
      <c r="C131" s="8"/>
      <c r="D131" s="9">
        <v>5556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5556</v>
      </c>
    </row>
    <row r="132" spans="1:26" x14ac:dyDescent="0.2">
      <c r="A132" s="8">
        <v>184</v>
      </c>
      <c r="B132" s="7" t="s">
        <v>222</v>
      </c>
      <c r="C132" s="8"/>
      <c r="D132" s="9">
        <v>19884.899999557001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19884.899999557001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15668.031410675365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33.59978470236058</v>
      </c>
      <c r="X134" s="10"/>
      <c r="Y134" s="11"/>
      <c r="Z134" s="12">
        <v>15701.631195377726</v>
      </c>
    </row>
    <row r="135" spans="1:26" x14ac:dyDescent="0.2">
      <c r="A135" s="8">
        <v>187</v>
      </c>
      <c r="B135" s="7" t="s">
        <v>224</v>
      </c>
      <c r="C135" s="8"/>
      <c r="D135" s="9">
        <v>3612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3612</v>
      </c>
    </row>
    <row r="136" spans="1:26" x14ac:dyDescent="0.2">
      <c r="A136" s="8">
        <v>188</v>
      </c>
      <c r="B136" s="7" t="s">
        <v>397</v>
      </c>
      <c r="C136" s="17">
        <v>2.8377519553088866E-3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6.434572512239056E-6</v>
      </c>
      <c r="X136" s="10"/>
      <c r="Y136" s="11"/>
      <c r="Z136" s="18">
        <v>2.8441865278211256E-3</v>
      </c>
    </row>
    <row r="137" spans="1:26" x14ac:dyDescent="0.2">
      <c r="A137" s="8">
        <v>190</v>
      </c>
      <c r="B137" s="7" t="s">
        <v>61</v>
      </c>
      <c r="C137" s="47">
        <v>7.3429147714917139E-4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8">
        <v>7.3429147714917139E-4</v>
      </c>
    </row>
    <row r="138" spans="1:26" x14ac:dyDescent="0.2">
      <c r="A138" s="8">
        <v>191</v>
      </c>
      <c r="B138" s="7" t="s">
        <v>225</v>
      </c>
      <c r="C138" s="8"/>
      <c r="D138" s="9">
        <v>1456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1456</v>
      </c>
    </row>
    <row r="139" spans="1:26" x14ac:dyDescent="0.2">
      <c r="A139" s="8">
        <v>195</v>
      </c>
      <c r="B139" s="7" t="s">
        <v>226</v>
      </c>
      <c r="C139" s="8"/>
      <c r="D139" s="9">
        <v>508.00000000360001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508.00000000360001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1933.9999999649999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1933.9999999649999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1.3277877296258367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1.3277877296258367</v>
      </c>
    </row>
    <row r="147" spans="1:26" x14ac:dyDescent="0.2">
      <c r="A147" s="8">
        <v>206</v>
      </c>
      <c r="B147" s="7" t="s">
        <v>230</v>
      </c>
      <c r="C147" s="8"/>
      <c r="D147" s="9">
        <v>77.999999999999986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77.999999999999986</v>
      </c>
    </row>
    <row r="148" spans="1:26" x14ac:dyDescent="0.2">
      <c r="A148" s="8">
        <v>207</v>
      </c>
      <c r="B148" s="7" t="s">
        <v>400</v>
      </c>
      <c r="C148" s="14">
        <v>4.762741874716883</v>
      </c>
      <c r="D148" s="9">
        <v>12.126999999999999</v>
      </c>
      <c r="E148" s="16">
        <v>8.9459640238912765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0.14538260428622551</v>
      </c>
      <c r="X148" s="10"/>
      <c r="Y148" s="11"/>
      <c r="Z148" s="12">
        <v>25.981088502894387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117.80682311839566</v>
      </c>
      <c r="T149" s="9"/>
      <c r="U149" s="9"/>
      <c r="V149" s="10"/>
      <c r="W149" s="10">
        <v>111.56056703527398</v>
      </c>
      <c r="X149" s="10"/>
      <c r="Y149" s="11"/>
      <c r="Z149" s="12">
        <v>229.36739015366965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3275.0000000529508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3275.0000000529508</v>
      </c>
    </row>
    <row r="153" spans="1:26" x14ac:dyDescent="0.2">
      <c r="A153" s="8">
        <v>213</v>
      </c>
      <c r="B153" s="7" t="s">
        <v>403</v>
      </c>
      <c r="C153" s="8">
        <v>105.06054647852596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0.97656168867369075</v>
      </c>
      <c r="X153" s="10"/>
      <c r="Y153" s="11"/>
      <c r="Z153" s="12">
        <v>106.03710816719965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30">
        <v>0.62001116678608237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8.5947212395774131E-3</v>
      </c>
      <c r="X155" s="10"/>
      <c r="Y155" s="11"/>
      <c r="Z155" s="23">
        <v>0.62860588802565975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322.999999995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322.999999995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18.817318012639344</v>
      </c>
      <c r="D159" s="25"/>
      <c r="E159" s="25"/>
      <c r="F159" s="25"/>
      <c r="G159" s="25"/>
      <c r="H159" s="25"/>
      <c r="I159" s="25">
        <v>9541.1112651608091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103.03224554579103</v>
      </c>
      <c r="X159" s="26"/>
      <c r="Y159" s="27"/>
      <c r="Z159" s="28">
        <v>9662.9608287192405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48.874400574839342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48.874400574839342</v>
      </c>
    </row>
    <row r="161" spans="1:26" x14ac:dyDescent="0.2">
      <c r="A161" s="8">
        <v>227</v>
      </c>
      <c r="B161" s="7" t="s">
        <v>235</v>
      </c>
      <c r="C161" s="8"/>
      <c r="D161" s="9">
        <v>469.99999997100002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469.99999997100002</v>
      </c>
    </row>
    <row r="162" spans="1:26" x14ac:dyDescent="0.2">
      <c r="A162" s="8">
        <v>229</v>
      </c>
      <c r="B162" s="7" t="s">
        <v>236</v>
      </c>
      <c r="C162" s="8"/>
      <c r="D162" s="9">
        <v>12435.000000058999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12435.000000058999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18753.633015602991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18753.633015602991</v>
      </c>
    </row>
    <row r="164" spans="1:26" x14ac:dyDescent="0.2">
      <c r="A164" s="8">
        <v>232</v>
      </c>
      <c r="B164" s="7" t="s">
        <v>407</v>
      </c>
      <c r="C164" s="8">
        <v>7721.6689704871724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7721.6689704871724</v>
      </c>
    </row>
    <row r="165" spans="1:26" x14ac:dyDescent="0.2">
      <c r="A165" s="8">
        <v>233</v>
      </c>
      <c r="B165" s="7" t="s">
        <v>237</v>
      </c>
      <c r="C165" s="8"/>
      <c r="D165" s="9">
        <v>280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280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1.1047978383561534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18.560437480000004</v>
      </c>
      <c r="W167" s="10"/>
      <c r="X167" s="10"/>
      <c r="Y167" s="11"/>
      <c r="Z167" s="12">
        <v>19.665235318356157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2249.4750768796284</v>
      </c>
      <c r="D169" s="9"/>
      <c r="E169" s="9"/>
      <c r="F169" s="31">
        <v>2.0678993017784204E-2</v>
      </c>
      <c r="G169" s="9">
        <v>229.45521914751492</v>
      </c>
      <c r="H169" s="9"/>
      <c r="I169" s="9"/>
      <c r="J169" s="9"/>
      <c r="K169" s="9">
        <v>235.1447638207548</v>
      </c>
      <c r="L169" s="9"/>
      <c r="M169" s="9">
        <v>1400.9094680554472</v>
      </c>
      <c r="N169" s="9">
        <v>110.96564798511741</v>
      </c>
      <c r="O169" s="9">
        <v>325.7620775946242</v>
      </c>
      <c r="P169" s="9">
        <v>343.48568074645578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4895.2186132225606</v>
      </c>
    </row>
    <row r="170" spans="1:26" x14ac:dyDescent="0.2">
      <c r="A170" s="8">
        <v>242</v>
      </c>
      <c r="B170" s="7" t="s">
        <v>68</v>
      </c>
      <c r="C170" s="17">
        <v>6.9389463527003261E-3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69.706620400000006</v>
      </c>
      <c r="W170" s="50">
        <v>9.1260393926674848E-4</v>
      </c>
      <c r="X170" s="10"/>
      <c r="Y170" s="11"/>
      <c r="Z170" s="12">
        <v>69.71447195029198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670.96657523481792</v>
      </c>
      <c r="V171" s="10"/>
      <c r="W171" s="10"/>
      <c r="X171" s="10"/>
      <c r="Y171" s="11"/>
      <c r="Z171" s="12">
        <v>670.96657523481792</v>
      </c>
    </row>
    <row r="172" spans="1:26" x14ac:dyDescent="0.2">
      <c r="A172" s="8">
        <v>244</v>
      </c>
      <c r="B172" s="7" t="s">
        <v>239</v>
      </c>
      <c r="C172" s="8"/>
      <c r="D172" s="9">
        <v>22870.5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22870.5</v>
      </c>
    </row>
    <row r="173" spans="1:26" x14ac:dyDescent="0.2">
      <c r="A173" s="8">
        <v>245</v>
      </c>
      <c r="B173" s="7" t="s">
        <v>69</v>
      </c>
      <c r="C173" s="47">
        <v>7.4902447760941235E-4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50">
        <v>8.2932531616662197E-4</v>
      </c>
      <c r="X173" s="10"/>
      <c r="Y173" s="11"/>
      <c r="Z173" s="18">
        <v>1.5783497937760342E-3</v>
      </c>
    </row>
    <row r="174" spans="1:26" x14ac:dyDescent="0.2">
      <c r="A174" s="8">
        <v>248</v>
      </c>
      <c r="B174" s="7" t="s">
        <v>240</v>
      </c>
      <c r="C174" s="8"/>
      <c r="D174" s="9">
        <v>5876.000000102119</v>
      </c>
      <c r="E174" s="31">
        <v>2.7354722983563149E-2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5876.0273548251025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403.499999968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403.499999968</v>
      </c>
    </row>
    <row r="177" spans="1:26" x14ac:dyDescent="0.2">
      <c r="A177" s="8">
        <v>251</v>
      </c>
      <c r="B177" s="7" t="s">
        <v>243</v>
      </c>
      <c r="C177" s="17">
        <v>1.6730850863560576E-2</v>
      </c>
      <c r="D177" s="9">
        <v>10552.999999674501</v>
      </c>
      <c r="E177" s="9">
        <v>78.808109469356395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10631.824839994722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35.903930279542635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35.903930279542635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0.29636544714997481</v>
      </c>
      <c r="D181" s="9">
        <v>299.52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1.83226094237408E-2</v>
      </c>
      <c r="X181" s="10"/>
      <c r="Y181" s="11"/>
      <c r="Z181" s="12">
        <v>299.83468805657373</v>
      </c>
    </row>
    <row r="182" spans="1:26" x14ac:dyDescent="0.2">
      <c r="A182" s="8">
        <v>258</v>
      </c>
      <c r="B182" s="7" t="s">
        <v>247</v>
      </c>
      <c r="C182" s="14">
        <v>2.7192465651507303</v>
      </c>
      <c r="D182" s="9">
        <v>495.59999990799997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1.8795429586328565</v>
      </c>
      <c r="X182" s="10"/>
      <c r="Y182" s="11"/>
      <c r="Z182" s="12">
        <v>500.19878943178355</v>
      </c>
    </row>
    <row r="183" spans="1:26" x14ac:dyDescent="0.2">
      <c r="A183" s="8">
        <v>259</v>
      </c>
      <c r="B183" s="7" t="s">
        <v>248</v>
      </c>
      <c r="C183" s="8">
        <v>14.556472268821427</v>
      </c>
      <c r="D183" s="9"/>
      <c r="E183" s="9"/>
      <c r="F183" s="9"/>
      <c r="G183" s="9"/>
      <c r="H183" s="9">
        <v>104.95071193866374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119.50718420748517</v>
      </c>
    </row>
    <row r="184" spans="1:26" x14ac:dyDescent="0.2">
      <c r="A184" s="8">
        <v>260</v>
      </c>
      <c r="B184" s="7" t="s">
        <v>249</v>
      </c>
      <c r="C184" s="17">
        <v>2.5699766010027273E-2</v>
      </c>
      <c r="D184" s="9">
        <v>4393.9999999255997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4394.0256996916096</v>
      </c>
    </row>
    <row r="185" spans="1:26" x14ac:dyDescent="0.2">
      <c r="A185" s="8">
        <v>261</v>
      </c>
      <c r="B185" s="7" t="s">
        <v>250</v>
      </c>
      <c r="C185" s="8"/>
      <c r="D185" s="9">
        <v>6675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6675</v>
      </c>
    </row>
    <row r="186" spans="1:26" x14ac:dyDescent="0.2">
      <c r="A186" s="8">
        <v>262</v>
      </c>
      <c r="B186" s="7" t="s">
        <v>71</v>
      </c>
      <c r="C186" s="8">
        <v>497.72078391659295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3.0453741543329711</v>
      </c>
      <c r="X186" s="10"/>
      <c r="Y186" s="11">
        <v>13.23251497243942</v>
      </c>
      <c r="Z186" s="12">
        <v>513.99867304336533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109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109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8">
        <v>10.668343681201927</v>
      </c>
      <c r="D190" s="9">
        <v>13300.000000120001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13310.668343801202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3.0574400950353171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10.529230207691301</v>
      </c>
      <c r="X193" s="13">
        <v>8.994393435429437</v>
      </c>
      <c r="Y193" s="11">
        <v>13.028998622820533</v>
      </c>
      <c r="Z193" s="12">
        <v>65.610062360976585</v>
      </c>
    </row>
    <row r="194" spans="1:26" x14ac:dyDescent="0.2">
      <c r="A194" s="8">
        <v>273</v>
      </c>
      <c r="B194" s="7" t="s">
        <v>409</v>
      </c>
      <c r="C194" s="30">
        <v>0.17353712575090519</v>
      </c>
      <c r="D194" s="9">
        <v>55.5</v>
      </c>
      <c r="E194" s="31">
        <v>9.495455641520309E-2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3">
        <v>8.0531052016978742E-5</v>
      </c>
      <c r="X194" s="10"/>
      <c r="Y194" s="11"/>
      <c r="Z194" s="12">
        <v>55.768572213218121</v>
      </c>
    </row>
    <row r="195" spans="1:26" x14ac:dyDescent="0.2">
      <c r="A195" s="8">
        <v>275</v>
      </c>
      <c r="B195" s="7" t="s">
        <v>73</v>
      </c>
      <c r="C195" s="8">
        <v>604.20517209356922</v>
      </c>
      <c r="D195" s="9">
        <v>7588.3200011302106</v>
      </c>
      <c r="E195" s="22">
        <v>0.14776974317620414</v>
      </c>
      <c r="F195" s="9"/>
      <c r="G195" s="9"/>
      <c r="H195" s="9"/>
      <c r="I195" s="9">
        <v>10220.651235815652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2425.0915790511604</v>
      </c>
      <c r="X195" s="10"/>
      <c r="Y195" s="11"/>
      <c r="Z195" s="12">
        <v>20838.415757833769</v>
      </c>
    </row>
    <row r="196" spans="1:26" x14ac:dyDescent="0.2">
      <c r="A196" s="8">
        <v>277</v>
      </c>
      <c r="B196" s="7" t="s">
        <v>74</v>
      </c>
      <c r="C196" s="8">
        <v>89.036738975227863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54.538458436415588</v>
      </c>
      <c r="X196" s="10"/>
      <c r="Y196" s="11"/>
      <c r="Z196" s="12">
        <v>143.57519741164344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1888.8069364192243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1.6161439927866559</v>
      </c>
      <c r="X199" s="10"/>
      <c r="Y199" s="11">
        <v>18.552280752603892</v>
      </c>
      <c r="Z199" s="12">
        <v>1908.9753611646147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4.9633774434776359E-2</v>
      </c>
      <c r="D201" s="9">
        <v>8153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8153.0496337744344</v>
      </c>
    </row>
    <row r="202" spans="1:26" x14ac:dyDescent="0.2">
      <c r="A202" s="8">
        <v>286</v>
      </c>
      <c r="B202" s="7" t="s">
        <v>255</v>
      </c>
      <c r="C202" s="8"/>
      <c r="D202" s="9">
        <v>419.99999999738998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419.99999999738998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7844.8176530480532</v>
      </c>
      <c r="U204" s="9"/>
      <c r="V204" s="10"/>
      <c r="W204" s="10"/>
      <c r="X204" s="10"/>
      <c r="Y204" s="11"/>
      <c r="Z204" s="12">
        <v>7844.8176530480532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1612.5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1612.5</v>
      </c>
    </row>
    <row r="209" spans="1:26" x14ac:dyDescent="0.2">
      <c r="A209" s="8">
        <v>298</v>
      </c>
      <c r="B209" s="7" t="s">
        <v>77</v>
      </c>
      <c r="C209" s="14">
        <v>2.6669448546850543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2.6669448546850543</v>
      </c>
    </row>
    <row r="210" spans="1:26" x14ac:dyDescent="0.2">
      <c r="A210" s="8">
        <v>299</v>
      </c>
      <c r="B210" s="7" t="s">
        <v>78</v>
      </c>
      <c r="C210" s="17">
        <v>1.8485216607586424E-2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4.2710296429837947E-3</v>
      </c>
      <c r="X210" s="10"/>
      <c r="Y210" s="11"/>
      <c r="Z210" s="18">
        <v>2.2756246250570218E-2</v>
      </c>
    </row>
    <row r="211" spans="1:26" x14ac:dyDescent="0.2">
      <c r="A211" s="8">
        <v>300</v>
      </c>
      <c r="B211" s="7" t="s">
        <v>79</v>
      </c>
      <c r="C211" s="8">
        <v>98267.32877564941</v>
      </c>
      <c r="D211" s="9">
        <v>125.39999999942501</v>
      </c>
      <c r="E211" s="22">
        <v>0.24739789525307637</v>
      </c>
      <c r="F211" s="9">
        <v>4042.8566195474755</v>
      </c>
      <c r="G211" s="9">
        <v>47093.248517035834</v>
      </c>
      <c r="H211" s="9"/>
      <c r="I211" s="9"/>
      <c r="J211" s="9"/>
      <c r="K211" s="9">
        <v>2779.3192270909994</v>
      </c>
      <c r="L211" s="9">
        <v>390.79747356500138</v>
      </c>
      <c r="M211" s="9">
        <v>78160.988785164591</v>
      </c>
      <c r="N211" s="9">
        <v>1308.3563156804996</v>
      </c>
      <c r="O211" s="9">
        <v>1516.9441983120951</v>
      </c>
      <c r="P211" s="9">
        <v>2236.0937674550009</v>
      </c>
      <c r="Q211" s="9">
        <v>39.819501953382371</v>
      </c>
      <c r="R211" s="9">
        <v>61.522131925887692</v>
      </c>
      <c r="S211" s="9"/>
      <c r="T211" s="9"/>
      <c r="U211" s="9"/>
      <c r="V211" s="10"/>
      <c r="W211" s="10">
        <v>191.15510686718926</v>
      </c>
      <c r="X211" s="10"/>
      <c r="Y211" s="20">
        <v>4.1016742868950304</v>
      </c>
      <c r="Z211" s="12">
        <v>236218.17949242893</v>
      </c>
    </row>
    <row r="212" spans="1:26" x14ac:dyDescent="0.2">
      <c r="A212" s="8">
        <v>302</v>
      </c>
      <c r="B212" s="7" t="s">
        <v>80</v>
      </c>
      <c r="C212" s="8">
        <v>1092.7711689993419</v>
      </c>
      <c r="D212" s="9">
        <v>1741.7</v>
      </c>
      <c r="E212" s="22">
        <v>0.39973230624233413</v>
      </c>
      <c r="F212" s="9"/>
      <c r="G212" s="9"/>
      <c r="H212" s="9"/>
      <c r="I212" s="9"/>
      <c r="J212" s="9"/>
      <c r="K212" s="9"/>
      <c r="L212" s="9"/>
      <c r="M212" s="9">
        <v>487.26904866461166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14.416774459820472</v>
      </c>
      <c r="X212" s="10"/>
      <c r="Y212" s="11"/>
      <c r="Z212" s="12">
        <v>3336.5567244300159</v>
      </c>
    </row>
    <row r="213" spans="1:26" x14ac:dyDescent="0.2">
      <c r="A213" s="8">
        <v>308</v>
      </c>
      <c r="B213" s="7" t="s">
        <v>81</v>
      </c>
      <c r="C213" s="17">
        <v>5.0249496068279005E-2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0.14283671124862196</v>
      </c>
      <c r="X213" s="10"/>
      <c r="Y213" s="11"/>
      <c r="Z213" s="23">
        <v>0.19308620731690096</v>
      </c>
    </row>
    <row r="214" spans="1:26" x14ac:dyDescent="0.2">
      <c r="A214" s="8">
        <v>309</v>
      </c>
      <c r="B214" s="7" t="s">
        <v>82</v>
      </c>
      <c r="C214" s="14">
        <v>8.0608738007511018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4.1991940000000003</v>
      </c>
      <c r="W214" s="10">
        <v>565.13027341986697</v>
      </c>
      <c r="X214" s="10">
        <v>13.124295104077689</v>
      </c>
      <c r="Y214" s="20">
        <v>8.1271714038745611</v>
      </c>
      <c r="Z214" s="12">
        <v>598.64180772857026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0.44860070350384268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0.44860070350384268</v>
      </c>
    </row>
    <row r="218" spans="1:26" x14ac:dyDescent="0.2">
      <c r="A218" s="8">
        <v>317</v>
      </c>
      <c r="B218" s="7" t="s">
        <v>127</v>
      </c>
      <c r="C218" s="17">
        <v>9.8419306103665893E-2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9.8419306103665893E-2</v>
      </c>
    </row>
    <row r="219" spans="1:26" x14ac:dyDescent="0.2">
      <c r="A219" s="8">
        <v>318</v>
      </c>
      <c r="B219" s="7" t="s">
        <v>84</v>
      </c>
      <c r="C219" s="30">
        <v>0.84433752957011721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5.597838765235081E-2</v>
      </c>
      <c r="X219" s="10"/>
      <c r="Y219" s="11"/>
      <c r="Z219" s="23">
        <v>0.90031591722246807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1.1100122076230654E-2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1.1100122076230654E-2</v>
      </c>
    </row>
    <row r="222" spans="1:26" x14ac:dyDescent="0.2">
      <c r="A222" s="8">
        <v>321</v>
      </c>
      <c r="B222" s="7" t="s">
        <v>85</v>
      </c>
      <c r="C222" s="30">
        <v>0.3022966277066978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38.632584799999997</v>
      </c>
      <c r="W222" s="10">
        <v>28.21946232672456</v>
      </c>
      <c r="X222" s="10"/>
      <c r="Y222" s="51">
        <v>0.36787743423355557</v>
      </c>
      <c r="Z222" s="12">
        <v>67.522221188664801</v>
      </c>
    </row>
    <row r="223" spans="1:26" x14ac:dyDescent="0.2">
      <c r="A223" s="8">
        <v>323</v>
      </c>
      <c r="B223" s="7" t="s">
        <v>257</v>
      </c>
      <c r="C223" s="8"/>
      <c r="D223" s="9">
        <v>147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147</v>
      </c>
    </row>
    <row r="224" spans="1:26" x14ac:dyDescent="0.2">
      <c r="A224" s="8">
        <v>325</v>
      </c>
      <c r="B224" s="7" t="s">
        <v>258</v>
      </c>
      <c r="C224" s="8"/>
      <c r="D224" s="9">
        <v>20212.999999558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20212.999999558</v>
      </c>
    </row>
    <row r="225" spans="1:26" x14ac:dyDescent="0.2">
      <c r="A225" s="8">
        <v>328</v>
      </c>
      <c r="B225" s="7" t="s">
        <v>259</v>
      </c>
      <c r="C225" s="14">
        <v>1.4165479590466432</v>
      </c>
      <c r="D225" s="9">
        <v>240</v>
      </c>
      <c r="E225" s="9"/>
      <c r="F225" s="9"/>
      <c r="G225" s="9"/>
      <c r="H225" s="22">
        <v>0.42716319824753557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0.28683145765485585</v>
      </c>
      <c r="X225" s="10"/>
      <c r="Y225" s="11"/>
      <c r="Z225" s="12">
        <v>242.13054261494906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116.99298466593648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116.99298466593648</v>
      </c>
    </row>
    <row r="227" spans="1:26" x14ac:dyDescent="0.2">
      <c r="A227" s="8">
        <v>331</v>
      </c>
      <c r="B227" s="7" t="s">
        <v>261</v>
      </c>
      <c r="C227" s="8"/>
      <c r="D227" s="9">
        <v>129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129</v>
      </c>
    </row>
    <row r="228" spans="1:26" x14ac:dyDescent="0.2">
      <c r="A228" s="8">
        <v>332</v>
      </c>
      <c r="B228" s="7" t="s">
        <v>86</v>
      </c>
      <c r="C228" s="54">
        <v>3.0994566671151079E-5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">
        <v>8.5663557600000004</v>
      </c>
      <c r="W228" s="52">
        <v>5.8527485249411207E-6</v>
      </c>
      <c r="X228" s="13">
        <v>2.6885572444415544</v>
      </c>
      <c r="Y228" s="51">
        <v>0.86451244871114341</v>
      </c>
      <c r="Z228" s="12">
        <v>12.119462300467896</v>
      </c>
    </row>
    <row r="229" spans="1:26" x14ac:dyDescent="0.2">
      <c r="A229" s="8">
        <v>333</v>
      </c>
      <c r="B229" s="7" t="s">
        <v>87</v>
      </c>
      <c r="C229" s="30">
        <v>0.5832722864269384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0.5832722864269384</v>
      </c>
    </row>
    <row r="230" spans="1:26" x14ac:dyDescent="0.2">
      <c r="A230" s="8">
        <v>336</v>
      </c>
      <c r="B230" s="7" t="s">
        <v>88</v>
      </c>
      <c r="C230" s="14">
        <v>1.039040710053035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1.3009788585723705</v>
      </c>
      <c r="X230" s="10"/>
      <c r="Y230" s="11"/>
      <c r="Z230" s="21">
        <v>2.3400195686254053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5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5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1.0819682958311687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2.4135206371868397E-2</v>
      </c>
      <c r="X234" s="10"/>
      <c r="Y234" s="11"/>
      <c r="Z234" s="21">
        <v>1.1061035022030372</v>
      </c>
    </row>
    <row r="235" spans="1:26" x14ac:dyDescent="0.2">
      <c r="A235" s="8">
        <v>343</v>
      </c>
      <c r="B235" s="7" t="s">
        <v>262</v>
      </c>
      <c r="C235" s="17">
        <v>1.805000840485364E-3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2.0271243479331101E-6</v>
      </c>
      <c r="X235" s="10"/>
      <c r="Y235" s="11"/>
      <c r="Z235" s="18">
        <v>1.8070279648332971E-3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6.5940664177224368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6.5940664177224368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24.262865888760786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0.12800154323766871</v>
      </c>
      <c r="X239" s="10">
        <v>14.052865009523522</v>
      </c>
      <c r="Y239" s="11"/>
      <c r="Z239" s="12">
        <v>38.443732441521973</v>
      </c>
    </row>
    <row r="240" spans="1:26" x14ac:dyDescent="0.2">
      <c r="A240" s="8">
        <v>350</v>
      </c>
      <c r="B240" s="7" t="s">
        <v>263</v>
      </c>
      <c r="C240" s="8"/>
      <c r="D240" s="9">
        <v>232.90999998960004</v>
      </c>
      <c r="E240" s="9">
        <v>96.762597746541488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329.67259773614154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242.87318649134716</v>
      </c>
      <c r="L241" s="9">
        <v>238.34748801109339</v>
      </c>
      <c r="M241" s="9">
        <v>1968.8644758616258</v>
      </c>
      <c r="N241" s="9">
        <v>33.573851745380509</v>
      </c>
      <c r="O241" s="9">
        <v>495.58831486595534</v>
      </c>
      <c r="P241" s="9">
        <v>228.52256871445186</v>
      </c>
      <c r="Q241" s="9">
        <v>53.092669271176497</v>
      </c>
      <c r="R241" s="9">
        <v>163.07355602794746</v>
      </c>
      <c r="S241" s="9"/>
      <c r="T241" s="9"/>
      <c r="U241" s="9"/>
      <c r="V241" s="10"/>
      <c r="W241" s="10"/>
      <c r="X241" s="10"/>
      <c r="Y241" s="11"/>
      <c r="Z241" s="12">
        <v>3423.9361109889787</v>
      </c>
    </row>
    <row r="242" spans="1:26" x14ac:dyDescent="0.2">
      <c r="A242" s="8">
        <v>354</v>
      </c>
      <c r="B242" s="7" t="s">
        <v>129</v>
      </c>
      <c r="C242" s="8">
        <v>17.594519738812615</v>
      </c>
      <c r="D242" s="9">
        <v>106.8</v>
      </c>
      <c r="E242" s="9"/>
      <c r="F242" s="9"/>
      <c r="G242" s="9">
        <v>291.80063773531157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416.19515747412419</v>
      </c>
    </row>
    <row r="243" spans="1:26" x14ac:dyDescent="0.2">
      <c r="A243" s="8">
        <v>355</v>
      </c>
      <c r="B243" s="7" t="s">
        <v>424</v>
      </c>
      <c r="C243" s="8">
        <v>154.95716455991519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9.0602411677806298</v>
      </c>
      <c r="X243" s="10"/>
      <c r="Y243" s="11"/>
      <c r="Z243" s="12">
        <v>164.0174057276958</v>
      </c>
    </row>
    <row r="244" spans="1:26" x14ac:dyDescent="0.2">
      <c r="A244" s="8">
        <v>356</v>
      </c>
      <c r="B244" s="7" t="s">
        <v>425</v>
      </c>
      <c r="C244" s="14">
        <v>4.164223988645996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4.164223988645996</v>
      </c>
    </row>
    <row r="245" spans="1:26" x14ac:dyDescent="0.2">
      <c r="A245" s="8">
        <v>357</v>
      </c>
      <c r="B245" s="7" t="s">
        <v>264</v>
      </c>
      <c r="C245" s="8"/>
      <c r="D245" s="9">
        <v>2490.0000001472499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2490.0000001472499</v>
      </c>
    </row>
    <row r="246" spans="1:26" x14ac:dyDescent="0.2">
      <c r="A246" s="8">
        <v>358</v>
      </c>
      <c r="B246" s="7" t="s">
        <v>265</v>
      </c>
      <c r="C246" s="8"/>
      <c r="D246" s="16">
        <v>1.5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21">
        <v>1.5</v>
      </c>
    </row>
    <row r="247" spans="1:26" x14ac:dyDescent="0.2">
      <c r="A247" s="8">
        <v>360</v>
      </c>
      <c r="B247" s="7" t="s">
        <v>266</v>
      </c>
      <c r="C247" s="8"/>
      <c r="D247" s="9">
        <v>2219.9999998980002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2219.9999998980002</v>
      </c>
    </row>
    <row r="248" spans="1:26" x14ac:dyDescent="0.2">
      <c r="A248" s="8">
        <v>361</v>
      </c>
      <c r="B248" s="7" t="s">
        <v>267</v>
      </c>
      <c r="C248" s="8"/>
      <c r="D248" s="9">
        <v>1300.1999999999998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1300.1999999999998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440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440</v>
      </c>
    </row>
    <row r="251" spans="1:26" x14ac:dyDescent="0.2">
      <c r="A251" s="8">
        <v>369</v>
      </c>
      <c r="B251" s="7" t="s">
        <v>270</v>
      </c>
      <c r="C251" s="8"/>
      <c r="D251" s="9">
        <v>120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120</v>
      </c>
    </row>
    <row r="252" spans="1:26" x14ac:dyDescent="0.2">
      <c r="A252" s="8">
        <v>374</v>
      </c>
      <c r="B252" s="7" t="s">
        <v>93</v>
      </c>
      <c r="C252" s="8">
        <v>237.61179968505184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10959.896340000001</v>
      </c>
      <c r="W252" s="10"/>
      <c r="X252" s="10">
        <v>1076.3705212886184</v>
      </c>
      <c r="Y252" s="11"/>
      <c r="Z252" s="12">
        <v>12273.878660973671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1.3715052527825189</v>
      </c>
      <c r="L253" s="9"/>
      <c r="M253" s="9">
        <v>26.386275439749667</v>
      </c>
      <c r="N253" s="9"/>
      <c r="O253" s="22">
        <v>0.40249207885908689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28.160272771391273</v>
      </c>
    </row>
    <row r="254" spans="1:26" x14ac:dyDescent="0.2">
      <c r="A254" s="8">
        <v>376</v>
      </c>
      <c r="B254" s="7" t="s">
        <v>271</v>
      </c>
      <c r="C254" s="8"/>
      <c r="D254" s="9">
        <v>5659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5659</v>
      </c>
    </row>
    <row r="255" spans="1:26" x14ac:dyDescent="0.2">
      <c r="A255" s="8">
        <v>378</v>
      </c>
      <c r="B255" s="7" t="s">
        <v>272</v>
      </c>
      <c r="C255" s="8"/>
      <c r="D255" s="9">
        <v>5390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5390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230.96258369479688</v>
      </c>
      <c r="T257" s="9"/>
      <c r="U257" s="9"/>
      <c r="V257" s="10"/>
      <c r="W257" s="10">
        <v>67.851695251853258</v>
      </c>
      <c r="X257" s="10"/>
      <c r="Y257" s="11"/>
      <c r="Z257" s="12">
        <v>298.81427894665012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343.6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343.6</v>
      </c>
    </row>
    <row r="260" spans="1:26" x14ac:dyDescent="0.2">
      <c r="A260" s="8">
        <v>384</v>
      </c>
      <c r="B260" s="7" t="s">
        <v>429</v>
      </c>
      <c r="C260" s="8">
        <v>3076.9925813481605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3076.9925813481605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686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686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13.716340431758683</v>
      </c>
      <c r="D264" s="9"/>
      <c r="E264" s="9"/>
      <c r="F264" s="9"/>
      <c r="G264" s="9"/>
      <c r="H264" s="9"/>
      <c r="I264" s="9">
        <v>763.76540157939826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222.5988253919937</v>
      </c>
      <c r="X264" s="10"/>
      <c r="Y264" s="11"/>
      <c r="Z264" s="12">
        <v>1000.0805674031507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1.3778178917368518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3">
        <v>9.4573925742777782E-5</v>
      </c>
      <c r="X266" s="10"/>
      <c r="Y266" s="11"/>
      <c r="Z266" s="21">
        <v>1.3779124656625945</v>
      </c>
    </row>
    <row r="267" spans="1:26" x14ac:dyDescent="0.2">
      <c r="A267" s="8">
        <v>392</v>
      </c>
      <c r="B267" s="7" t="s">
        <v>130</v>
      </c>
      <c r="C267" s="8">
        <v>19134.263124092344</v>
      </c>
      <c r="D267" s="9"/>
      <c r="E267" s="9"/>
      <c r="F267" s="9">
        <v>592.34992109407187</v>
      </c>
      <c r="G267" s="9"/>
      <c r="H267" s="9"/>
      <c r="I267" s="9"/>
      <c r="J267" s="9"/>
      <c r="K267" s="9">
        <v>1902.7551195059968</v>
      </c>
      <c r="L267" s="9"/>
      <c r="M267" s="9">
        <v>19246.757374768065</v>
      </c>
      <c r="N267" s="9"/>
      <c r="O267" s="9">
        <v>470.78264831163057</v>
      </c>
      <c r="P267" s="9"/>
      <c r="Q267" s="9"/>
      <c r="R267" s="9"/>
      <c r="S267" s="9"/>
      <c r="T267" s="9"/>
      <c r="U267" s="9"/>
      <c r="V267" s="10"/>
      <c r="W267" s="15">
        <v>0.10394502594402376</v>
      </c>
      <c r="X267" s="10"/>
      <c r="Y267" s="11">
        <v>36.273307210028008</v>
      </c>
      <c r="Z267" s="12">
        <v>41383.285440008083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12.597581999999999</v>
      </c>
      <c r="W269" s="10"/>
      <c r="X269" s="10"/>
      <c r="Y269" s="11"/>
      <c r="Z269" s="12">
        <v>12.597581999999999</v>
      </c>
    </row>
    <row r="270" spans="1:26" x14ac:dyDescent="0.2">
      <c r="A270" s="8">
        <v>395</v>
      </c>
      <c r="B270" s="7" t="s">
        <v>98</v>
      </c>
      <c r="C270" s="8">
        <v>18.71958397530387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18.71958397530387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1.0393084647664742E-2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1.0393084647664742E-2</v>
      </c>
    </row>
    <row r="274" spans="1:26" x14ac:dyDescent="0.2">
      <c r="A274" s="8">
        <v>399</v>
      </c>
      <c r="B274" s="7" t="s">
        <v>99</v>
      </c>
      <c r="C274" s="17">
        <v>4.0019096070222455E-3</v>
      </c>
      <c r="D274" s="9"/>
      <c r="E274" s="9"/>
      <c r="F274" s="9"/>
      <c r="G274" s="9"/>
      <c r="H274" s="9"/>
      <c r="I274" s="9"/>
      <c r="J274" s="9"/>
      <c r="K274" s="9">
        <v>80.198379665670544</v>
      </c>
      <c r="L274" s="9"/>
      <c r="M274" s="9">
        <v>311.25302318538735</v>
      </c>
      <c r="N274" s="9">
        <v>19.358868337868017</v>
      </c>
      <c r="O274" s="9">
        <v>233.93004372671282</v>
      </c>
      <c r="P274" s="9">
        <v>44.497104744783691</v>
      </c>
      <c r="Q274" s="9">
        <v>13.273167317794124</v>
      </c>
      <c r="R274" s="9"/>
      <c r="S274" s="9"/>
      <c r="T274" s="9"/>
      <c r="U274" s="9"/>
      <c r="V274" s="10"/>
      <c r="W274" s="52">
        <v>2.8139239253315166E-6</v>
      </c>
      <c r="X274" s="10"/>
      <c r="Y274" s="11"/>
      <c r="Z274" s="12">
        <v>702.51459170174746</v>
      </c>
    </row>
    <row r="275" spans="1:26" x14ac:dyDescent="0.2">
      <c r="A275" s="8">
        <v>400</v>
      </c>
      <c r="B275" s="7" t="s">
        <v>100</v>
      </c>
      <c r="C275" s="8">
        <v>1228.9168858190556</v>
      </c>
      <c r="D275" s="16">
        <v>1.06</v>
      </c>
      <c r="E275" s="9"/>
      <c r="F275" s="9"/>
      <c r="G275" s="9"/>
      <c r="H275" s="9"/>
      <c r="I275" s="9"/>
      <c r="J275" s="9"/>
      <c r="K275" s="9">
        <v>2598.284079068676</v>
      </c>
      <c r="L275" s="9">
        <v>194.93156846988663</v>
      </c>
      <c r="M275" s="9">
        <v>27353.436538492311</v>
      </c>
      <c r="N275" s="9">
        <v>420.95734701656846</v>
      </c>
      <c r="O275" s="9">
        <v>1857.5532968958396</v>
      </c>
      <c r="P275" s="9">
        <v>816.67463731226906</v>
      </c>
      <c r="Q275" s="9">
        <v>53.092669271176497</v>
      </c>
      <c r="R275" s="9">
        <v>172.12624810428818</v>
      </c>
      <c r="S275" s="9"/>
      <c r="T275" s="9"/>
      <c r="U275" s="9"/>
      <c r="V275" s="10"/>
      <c r="W275" s="13">
        <v>1.035025656182057</v>
      </c>
      <c r="X275" s="10"/>
      <c r="Y275" s="11">
        <v>100.34003978765386</v>
      </c>
      <c r="Z275" s="12">
        <v>34798.408335893902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170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170</v>
      </c>
    </row>
    <row r="278" spans="1:26" x14ac:dyDescent="0.2">
      <c r="A278" s="8">
        <v>403</v>
      </c>
      <c r="B278" s="7" t="s">
        <v>101</v>
      </c>
      <c r="C278" s="17">
        <v>3.1278859189542694E-3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3.1278859189542694E-3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70.116385668137454</v>
      </c>
      <c r="D280" s="9">
        <v>292</v>
      </c>
      <c r="E280" s="9">
        <v>17.02393075779537</v>
      </c>
      <c r="F280" s="9"/>
      <c r="G280" s="9"/>
      <c r="H280" s="22">
        <v>0.83290776013143497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22264.966426800001</v>
      </c>
      <c r="W280" s="10"/>
      <c r="X280" s="10"/>
      <c r="Y280" s="11"/>
      <c r="Z280" s="12">
        <v>22644.939650986067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8857.561090348634</v>
      </c>
      <c r="D282" s="9">
        <v>26788.30000085475</v>
      </c>
      <c r="E282" s="16">
        <v>8.1932664505260071</v>
      </c>
      <c r="F282" s="9"/>
      <c r="G282" s="9"/>
      <c r="H282" s="9"/>
      <c r="I282" s="9">
        <v>143302.10146919294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5174.0297549995239</v>
      </c>
      <c r="X282" s="10"/>
      <c r="Y282" s="11"/>
      <c r="Z282" s="12">
        <v>184130.1855818464</v>
      </c>
    </row>
    <row r="283" spans="1:26" ht="40.5" customHeight="1" x14ac:dyDescent="0.2">
      <c r="A283" s="8">
        <v>408</v>
      </c>
      <c r="B283" s="7" t="s">
        <v>438</v>
      </c>
      <c r="C283" s="8">
        <v>29.728042090392556</v>
      </c>
      <c r="D283" s="9">
        <v>11646.00000030726</v>
      </c>
      <c r="E283" s="16">
        <v>1.0192421234565252</v>
      </c>
      <c r="F283" s="9"/>
      <c r="G283" s="9"/>
      <c r="H283" s="9"/>
      <c r="I283" s="9">
        <v>61.705540436458641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41.98935387742749</v>
      </c>
      <c r="X283" s="10"/>
      <c r="Y283" s="11"/>
      <c r="Z283" s="12">
        <v>11780.442178834994</v>
      </c>
    </row>
    <row r="284" spans="1:26" ht="26" x14ac:dyDescent="0.2">
      <c r="A284" s="8">
        <v>409</v>
      </c>
      <c r="B284" s="7" t="s">
        <v>439</v>
      </c>
      <c r="C284" s="8">
        <v>116.40289782898235</v>
      </c>
      <c r="D284" s="9">
        <v>8855.6000014264282</v>
      </c>
      <c r="E284" s="31">
        <v>7.5831763803808011E-3</v>
      </c>
      <c r="F284" s="9"/>
      <c r="G284" s="9"/>
      <c r="H284" s="9"/>
      <c r="I284" s="9">
        <v>30654.800721014581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7396.9133122383546</v>
      </c>
      <c r="X284" s="10"/>
      <c r="Y284" s="11"/>
      <c r="Z284" s="12">
        <v>47023.724515684728</v>
      </c>
    </row>
    <row r="285" spans="1:26" ht="40.5" customHeight="1" x14ac:dyDescent="0.2">
      <c r="A285" s="8">
        <v>410</v>
      </c>
      <c r="B285" s="7" t="s">
        <v>440</v>
      </c>
      <c r="C285" s="8">
        <v>160.41375001511608</v>
      </c>
      <c r="D285" s="9">
        <v>14625.800000339294</v>
      </c>
      <c r="E285" s="9">
        <v>16.58029532266778</v>
      </c>
      <c r="F285" s="9"/>
      <c r="G285" s="9"/>
      <c r="H285" s="9"/>
      <c r="I285" s="9">
        <v>421.41268420758581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43.231508876789519</v>
      </c>
      <c r="X285" s="10"/>
      <c r="Y285" s="11"/>
      <c r="Z285" s="12">
        <v>15267.438238761453</v>
      </c>
    </row>
    <row r="286" spans="1:26" x14ac:dyDescent="0.2">
      <c r="A286" s="8">
        <v>411</v>
      </c>
      <c r="B286" s="7" t="s">
        <v>103</v>
      </c>
      <c r="C286" s="8">
        <v>15731.497826351684</v>
      </c>
      <c r="D286" s="9"/>
      <c r="E286" s="9"/>
      <c r="F286" s="9">
        <v>127.54531029975547</v>
      </c>
      <c r="G286" s="9"/>
      <c r="H286" s="9"/>
      <c r="I286" s="9"/>
      <c r="J286" s="9"/>
      <c r="K286" s="9">
        <v>1332.9950416861568</v>
      </c>
      <c r="L286" s="9">
        <v>293.4343123844971</v>
      </c>
      <c r="M286" s="9">
        <v>8660.4085559088544</v>
      </c>
      <c r="N286" s="9">
        <v>54.298086452735511</v>
      </c>
      <c r="O286" s="9">
        <v>8515.4101122844513</v>
      </c>
      <c r="P286" s="9">
        <v>653.24935304907979</v>
      </c>
      <c r="Q286" s="9">
        <v>159.27800781352948</v>
      </c>
      <c r="R286" s="9">
        <v>82.124125342210476</v>
      </c>
      <c r="S286" s="9"/>
      <c r="T286" s="9"/>
      <c r="U286" s="9"/>
      <c r="V286" s="10"/>
      <c r="W286" s="10">
        <v>20203.561058618176</v>
      </c>
      <c r="X286" s="10">
        <v>258.71794987008025</v>
      </c>
      <c r="Y286" s="11">
        <v>36.19098839031377</v>
      </c>
      <c r="Z286" s="12">
        <v>56108.71072845153</v>
      </c>
    </row>
    <row r="287" spans="1:26" x14ac:dyDescent="0.2">
      <c r="A287" s="8">
        <v>412</v>
      </c>
      <c r="B287" s="7" t="s">
        <v>104</v>
      </c>
      <c r="C287" s="14">
        <v>3.8636060917070134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20.99597</v>
      </c>
      <c r="W287" s="15">
        <v>0.18642554229793867</v>
      </c>
      <c r="X287" s="13">
        <v>2.0028847952354654</v>
      </c>
      <c r="Y287" s="20">
        <v>4.2459034226382517</v>
      </c>
      <c r="Z287" s="12">
        <v>31.294789851878669</v>
      </c>
    </row>
    <row r="288" spans="1:26" x14ac:dyDescent="0.2">
      <c r="A288" s="8">
        <v>413</v>
      </c>
      <c r="B288" s="7" t="s">
        <v>105</v>
      </c>
      <c r="C288" s="14">
        <v>1.3716546683316055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1.3716546683316055</v>
      </c>
    </row>
    <row r="289" spans="1:26" x14ac:dyDescent="0.2">
      <c r="A289" s="8">
        <v>415</v>
      </c>
      <c r="B289" s="7" t="s">
        <v>106</v>
      </c>
      <c r="C289" s="8">
        <v>34.806637946810994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0.71601596161525494</v>
      </c>
      <c r="X289" s="10"/>
      <c r="Y289" s="11"/>
      <c r="Z289" s="12">
        <v>35.52265390842625</v>
      </c>
    </row>
    <row r="290" spans="1:26" x14ac:dyDescent="0.2">
      <c r="A290" s="8">
        <v>420</v>
      </c>
      <c r="B290" s="7" t="s">
        <v>107</v>
      </c>
      <c r="C290" s="8">
        <v>503.55261824679656</v>
      </c>
      <c r="D290" s="9"/>
      <c r="E290" s="9"/>
      <c r="F290" s="9">
        <v>75.003920072964377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2.0869268490627126</v>
      </c>
      <c r="X290" s="10"/>
      <c r="Y290" s="11"/>
      <c r="Z290" s="12">
        <v>580.64346516882358</v>
      </c>
    </row>
    <row r="291" spans="1:26" x14ac:dyDescent="0.2">
      <c r="A291" s="8">
        <v>422</v>
      </c>
      <c r="B291" s="7" t="s">
        <v>278</v>
      </c>
      <c r="C291" s="8"/>
      <c r="D291" s="9">
        <v>4488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4488</v>
      </c>
    </row>
    <row r="292" spans="1:26" x14ac:dyDescent="0.2">
      <c r="A292" s="8">
        <v>424</v>
      </c>
      <c r="B292" s="7" t="s">
        <v>441</v>
      </c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/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890.00000002549996</v>
      </c>
      <c r="E294" s="9">
        <v>70.977110123188012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960.97711014868798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78.164240483902745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78.164240483902745</v>
      </c>
    </row>
    <row r="296" spans="1:26" x14ac:dyDescent="0.2">
      <c r="A296" s="8">
        <v>431</v>
      </c>
      <c r="B296" s="7" t="s">
        <v>282</v>
      </c>
      <c r="C296" s="8"/>
      <c r="D296" s="9">
        <v>983.3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983.3</v>
      </c>
    </row>
    <row r="297" spans="1:26" x14ac:dyDescent="0.2">
      <c r="A297" s="8">
        <v>433</v>
      </c>
      <c r="B297" s="7" t="s">
        <v>283</v>
      </c>
      <c r="C297" s="8"/>
      <c r="D297" s="9">
        <v>3200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3200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27.321076850685319</v>
      </c>
      <c r="D299" s="9">
        <v>3545.5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0.10106484615829336</v>
      </c>
      <c r="X299" s="10"/>
      <c r="Y299" s="11"/>
      <c r="Z299" s="12">
        <v>3572.9221416968435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123.00000000075001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123.00000000075001</v>
      </c>
    </row>
    <row r="302" spans="1:26" x14ac:dyDescent="0.2">
      <c r="A302" s="8">
        <v>443</v>
      </c>
      <c r="B302" s="7" t="s">
        <v>285</v>
      </c>
      <c r="C302" s="8"/>
      <c r="D302" s="16">
        <v>2.5000000000400004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2.5000000000400004</v>
      </c>
    </row>
    <row r="303" spans="1:26" x14ac:dyDescent="0.2">
      <c r="A303" s="8">
        <v>444</v>
      </c>
      <c r="B303" s="7" t="s">
        <v>286</v>
      </c>
      <c r="C303" s="8"/>
      <c r="D303" s="9">
        <v>300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300</v>
      </c>
    </row>
    <row r="304" spans="1:26" x14ac:dyDescent="0.2">
      <c r="A304" s="8">
        <v>445</v>
      </c>
      <c r="B304" s="7" t="s">
        <v>287</v>
      </c>
      <c r="C304" s="8"/>
      <c r="D304" s="9">
        <v>771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771</v>
      </c>
    </row>
    <row r="305" spans="1:26" x14ac:dyDescent="0.2">
      <c r="A305" s="8">
        <v>446</v>
      </c>
      <c r="B305" s="7" t="s">
        <v>444</v>
      </c>
      <c r="C305" s="14">
        <v>4.8134856018427588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4.8134856018427588</v>
      </c>
    </row>
    <row r="306" spans="1:26" ht="27" customHeight="1" x14ac:dyDescent="0.2">
      <c r="A306" s="8">
        <v>448</v>
      </c>
      <c r="B306" s="7" t="s">
        <v>445</v>
      </c>
      <c r="C306" s="8">
        <v>98.997749456398779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2.488554449805545E-2</v>
      </c>
      <c r="X306" s="10"/>
      <c r="Y306" s="11"/>
      <c r="Z306" s="12">
        <v>99.022635000896841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1.5277967114593107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105.81697877460665</v>
      </c>
      <c r="X309" s="10"/>
      <c r="Y309" s="51">
        <v>0.26011979922847139</v>
      </c>
      <c r="Z309" s="12">
        <v>107.60489528529445</v>
      </c>
    </row>
    <row r="310" spans="1:26" x14ac:dyDescent="0.2">
      <c r="A310" s="8">
        <v>456</v>
      </c>
      <c r="B310" s="7" t="s">
        <v>110</v>
      </c>
      <c r="C310" s="8"/>
      <c r="D310" s="9">
        <v>110.00000000000001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110.00000000000001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335.22850129072856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335.22850129072856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14">
        <v>2.0075906359399247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5.2949031744154371E-3</v>
      </c>
      <c r="X314" s="10"/>
      <c r="Y314" s="11"/>
      <c r="Z314" s="21">
        <v>2.0128855391143401</v>
      </c>
    </row>
    <row r="315" spans="1:26" x14ac:dyDescent="0.2">
      <c r="A315" s="8">
        <v>461</v>
      </c>
      <c r="B315" s="7" t="s">
        <v>112</v>
      </c>
      <c r="C315" s="14">
        <v>4.8220911286677204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3.6414087396244117</v>
      </c>
      <c r="X315" s="10"/>
      <c r="Y315" s="11"/>
      <c r="Z315" s="21">
        <v>8.4634998682921321</v>
      </c>
    </row>
    <row r="316" spans="1:26" x14ac:dyDescent="0.2">
      <c r="A316" s="8">
        <v>462</v>
      </c>
      <c r="B316" s="7" t="s">
        <v>132</v>
      </c>
      <c r="C316" s="17">
        <v>8.438933198487325E-2</v>
      </c>
      <c r="D316" s="9">
        <v>1230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1230.0843893319848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7">
        <v>6.1043858310443522E-4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9.7385445436921469E-3</v>
      </c>
      <c r="X322" s="10"/>
      <c r="Y322" s="11"/>
      <c r="Z322" s="18">
        <v>1.0348983126796583E-2</v>
      </c>
    </row>
    <row r="323" spans="1:26" x14ac:dyDescent="0.2">
      <c r="A323" s="8">
        <v>522</v>
      </c>
      <c r="B323" s="7" t="s">
        <v>293</v>
      </c>
      <c r="C323" s="30">
        <v>0.25291479123851834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3.9175691181541796</v>
      </c>
      <c r="X323" s="10"/>
      <c r="Y323" s="11"/>
      <c r="Z323" s="21">
        <v>4.170483909392698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0.23259492967107934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4.7299706143709853E-2</v>
      </c>
      <c r="X326" s="10"/>
      <c r="Y326" s="11"/>
      <c r="Z326" s="23">
        <v>0.27989463581478918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0.5752035628401827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3.9904615759134895E-3</v>
      </c>
      <c r="X329" s="10"/>
      <c r="Y329" s="11"/>
      <c r="Z329" s="23">
        <v>0.57919402441609624</v>
      </c>
    </row>
    <row r="330" spans="1:26" x14ac:dyDescent="0.2">
      <c r="A330" s="8">
        <v>565</v>
      </c>
      <c r="B330" s="7" t="s">
        <v>134</v>
      </c>
      <c r="C330" s="17">
        <v>6.4553350780291369E-2</v>
      </c>
      <c r="D330" s="9">
        <v>189</v>
      </c>
      <c r="E330" s="55">
        <v>3.2970332088612186E-4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189.06488305410119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3.5654842413083136E-2</v>
      </c>
      <c r="D332" s="9"/>
      <c r="E332" s="9">
        <v>107.22365397695097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107.25930881936405</v>
      </c>
    </row>
    <row r="333" spans="1:26" x14ac:dyDescent="0.2">
      <c r="A333" s="8">
        <v>568</v>
      </c>
      <c r="B333" s="7" t="s">
        <v>135</v>
      </c>
      <c r="C333" s="14">
        <v>4.504779608068203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50">
        <v>6.5471593712208343E-4</v>
      </c>
      <c r="X333" s="10"/>
      <c r="Y333" s="11"/>
      <c r="Z333" s="21">
        <v>4.505434324005325</v>
      </c>
    </row>
    <row r="334" spans="1:26" x14ac:dyDescent="0.2">
      <c r="A334" s="8">
        <v>569</v>
      </c>
      <c r="B334" s="7" t="s">
        <v>296</v>
      </c>
      <c r="C334" s="17">
        <v>3.3638990142275497E-3</v>
      </c>
      <c r="D334" s="9">
        <v>140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140.00336389901423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7">
        <v>6.6908518036874656E-4</v>
      </c>
      <c r="D336" s="9">
        <v>24622.199999999997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3">
        <v>2.6321055111235451E-5</v>
      </c>
      <c r="X336" s="10"/>
      <c r="Y336" s="11"/>
      <c r="Z336" s="12">
        <v>24622.200695406234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45.324951998457287</v>
      </c>
      <c r="D339" s="9">
        <v>11.5</v>
      </c>
      <c r="E339" s="9"/>
      <c r="F339" s="9"/>
      <c r="G339" s="9"/>
      <c r="H339" s="9"/>
      <c r="I339" s="9">
        <v>7897.1458501172619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2995.8133195351984</v>
      </c>
      <c r="X339" s="10"/>
      <c r="Y339" s="11"/>
      <c r="Z339" s="12">
        <v>10949.784121650919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4243.6852026725637</v>
      </c>
      <c r="D341" s="9"/>
      <c r="E341" s="9"/>
      <c r="F341" s="9"/>
      <c r="G341" s="9"/>
      <c r="H341" s="9"/>
      <c r="I341" s="9">
        <v>6949.3740343803529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268.57622274765174</v>
      </c>
      <c r="X341" s="10"/>
      <c r="Y341" s="11"/>
      <c r="Z341" s="12">
        <v>11461.635459800567</v>
      </c>
    </row>
    <row r="342" spans="1:26" ht="91" x14ac:dyDescent="0.2">
      <c r="A342" s="8">
        <v>577</v>
      </c>
      <c r="B342" s="7" t="s">
        <v>463</v>
      </c>
      <c r="C342" s="8">
        <v>3311.7396646116526</v>
      </c>
      <c r="D342" s="16">
        <v>1.3</v>
      </c>
      <c r="E342" s="9"/>
      <c r="F342" s="9"/>
      <c r="G342" s="9"/>
      <c r="H342" s="9"/>
      <c r="I342" s="9">
        <v>1279.1445342543593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853.05102830096757</v>
      </c>
      <c r="X342" s="10"/>
      <c r="Y342" s="11"/>
      <c r="Z342" s="12">
        <v>5445.2352271669806</v>
      </c>
    </row>
    <row r="343" spans="1:26" ht="135" customHeight="1" x14ac:dyDescent="0.2">
      <c r="A343" s="8">
        <v>578</v>
      </c>
      <c r="B343" s="7" t="s">
        <v>464</v>
      </c>
      <c r="C343" s="8">
        <v>374.78914225219393</v>
      </c>
      <c r="D343" s="9">
        <v>1793.4124000384077</v>
      </c>
      <c r="E343" s="9"/>
      <c r="F343" s="9"/>
      <c r="G343" s="9"/>
      <c r="H343" s="9"/>
      <c r="I343" s="9">
        <v>1173.8050133605552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720.03786052717123</v>
      </c>
      <c r="X343" s="10"/>
      <c r="Y343" s="11"/>
      <c r="Z343" s="12">
        <v>4062.044416178328</v>
      </c>
    </row>
    <row r="344" spans="1:26" ht="94.5" customHeight="1" x14ac:dyDescent="0.2">
      <c r="A344" s="8">
        <v>579</v>
      </c>
      <c r="B344" s="7" t="s">
        <v>465</v>
      </c>
      <c r="C344" s="8">
        <v>84.086224970584198</v>
      </c>
      <c r="D344" s="9"/>
      <c r="E344" s="9"/>
      <c r="F344" s="9"/>
      <c r="G344" s="9"/>
      <c r="H344" s="9"/>
      <c r="I344" s="9">
        <v>283.61699393567488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129.50125663544142</v>
      </c>
      <c r="X344" s="10"/>
      <c r="Y344" s="11"/>
      <c r="Z344" s="12">
        <v>497.2044755417005</v>
      </c>
    </row>
    <row r="345" spans="1:26" ht="67.5" customHeight="1" x14ac:dyDescent="0.2">
      <c r="A345" s="8">
        <v>580</v>
      </c>
      <c r="B345" s="7" t="s">
        <v>466</v>
      </c>
      <c r="C345" s="17">
        <v>7.9016124207501627E-3</v>
      </c>
      <c r="D345" s="9">
        <v>8276.933333566054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26411.234384106265</v>
      </c>
      <c r="X345" s="10"/>
      <c r="Y345" s="11"/>
      <c r="Z345" s="12">
        <v>34688.175619284739</v>
      </c>
    </row>
    <row r="346" spans="1:26" ht="39" x14ac:dyDescent="0.2">
      <c r="A346" s="8">
        <v>581</v>
      </c>
      <c r="B346" s="7" t="s">
        <v>467</v>
      </c>
      <c r="C346" s="8">
        <v>164.34213982007452</v>
      </c>
      <c r="D346" s="9"/>
      <c r="E346" s="31">
        <v>8.2321423398810725E-3</v>
      </c>
      <c r="F346" s="9"/>
      <c r="G346" s="9"/>
      <c r="H346" s="9"/>
      <c r="I346" s="9">
        <v>661.92815374041243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205.24320830643995</v>
      </c>
      <c r="X346" s="10"/>
      <c r="Y346" s="11"/>
      <c r="Z346" s="12">
        <v>1031.5217340092668</v>
      </c>
    </row>
    <row r="347" spans="1:26" x14ac:dyDescent="0.2">
      <c r="A347" s="8">
        <v>582</v>
      </c>
      <c r="B347" s="7" t="s">
        <v>298</v>
      </c>
      <c r="C347" s="8"/>
      <c r="D347" s="9">
        <v>360.000000016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360.000000016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2.6766099514672161E-2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2.6766099514672161E-2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3.3638990142275497E-3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3.3638990142275497E-3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8.5085622615626126E-3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9.1018623423095676E-2</v>
      </c>
      <c r="X353" s="10"/>
      <c r="Y353" s="11"/>
      <c r="Z353" s="23">
        <v>9.9527185684658293E-2</v>
      </c>
    </row>
    <row r="354" spans="1:26" x14ac:dyDescent="0.2">
      <c r="A354" s="8">
        <v>589</v>
      </c>
      <c r="B354" s="7" t="s">
        <v>301</v>
      </c>
      <c r="C354" s="8"/>
      <c r="D354" s="9">
        <v>1307.5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1307.5</v>
      </c>
    </row>
    <row r="355" spans="1:26" x14ac:dyDescent="0.2">
      <c r="A355" s="8">
        <v>590</v>
      </c>
      <c r="B355" s="7" t="s">
        <v>137</v>
      </c>
      <c r="C355" s="30">
        <v>0.94256450378655943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0.94256450378655943</v>
      </c>
    </row>
    <row r="356" spans="1:26" x14ac:dyDescent="0.2">
      <c r="A356" s="8">
        <v>591</v>
      </c>
      <c r="B356" s="7" t="s">
        <v>138</v>
      </c>
      <c r="C356" s="30">
        <v>0.2025067206564985</v>
      </c>
      <c r="D356" s="9"/>
      <c r="E356" s="9"/>
      <c r="F356" s="9"/>
      <c r="G356" s="9">
        <v>165.06913767103779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165.27164439169428</v>
      </c>
    </row>
    <row r="357" spans="1:26" x14ac:dyDescent="0.2">
      <c r="A357" s="8">
        <v>592</v>
      </c>
      <c r="B357" s="7" t="s">
        <v>302</v>
      </c>
      <c r="C357" s="8"/>
      <c r="D357" s="9">
        <v>99.999999998000007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99.999999998000007</v>
      </c>
    </row>
    <row r="358" spans="1:26" ht="26" x14ac:dyDescent="0.2">
      <c r="A358" s="8">
        <v>593</v>
      </c>
      <c r="B358" s="7" t="s">
        <v>471</v>
      </c>
      <c r="C358" s="30">
        <v>0.2634727180528223</v>
      </c>
      <c r="D358" s="9"/>
      <c r="E358" s="9"/>
      <c r="F358" s="9"/>
      <c r="G358" s="9"/>
      <c r="H358" s="9"/>
      <c r="I358" s="9">
        <v>247.63674748231716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105.79781504990811</v>
      </c>
      <c r="X358" s="10"/>
      <c r="Y358" s="11"/>
      <c r="Z358" s="12">
        <v>353.69803525027805</v>
      </c>
    </row>
    <row r="359" spans="1:26" x14ac:dyDescent="0.2">
      <c r="A359" s="8">
        <v>594</v>
      </c>
      <c r="B359" s="7" t="s">
        <v>303</v>
      </c>
      <c r="C359" s="8">
        <v>4619.9245055551701</v>
      </c>
      <c r="D359" s="9"/>
      <c r="E359" s="9"/>
      <c r="F359" s="9"/>
      <c r="G359" s="9">
        <v>1556.1840203263871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0.50815532915190187</v>
      </c>
      <c r="X359" s="10"/>
      <c r="Y359" s="11"/>
      <c r="Z359" s="12">
        <v>6176.6166812107094</v>
      </c>
    </row>
    <row r="360" spans="1:26" ht="26" x14ac:dyDescent="0.2">
      <c r="A360" s="8">
        <v>595</v>
      </c>
      <c r="B360" s="7" t="s">
        <v>139</v>
      </c>
      <c r="C360" s="8">
        <v>415.12455665207153</v>
      </c>
      <c r="D360" s="9">
        <v>243.19999999993098</v>
      </c>
      <c r="E360" s="9"/>
      <c r="F360" s="9"/>
      <c r="G360" s="9"/>
      <c r="H360" s="9"/>
      <c r="I360" s="9">
        <v>2287.410642485574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12188.678182892634</v>
      </c>
      <c r="X360" s="10"/>
      <c r="Y360" s="11"/>
      <c r="Z360" s="12">
        <v>15134.41338203021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11.78787010335083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11.78787010335083</v>
      </c>
    </row>
    <row r="362" spans="1:26" ht="26" x14ac:dyDescent="0.2">
      <c r="A362" s="8">
        <v>597</v>
      </c>
      <c r="B362" s="7" t="s">
        <v>472</v>
      </c>
      <c r="C362" s="17">
        <v>9.6281202059965765E-2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2.1760492833315715E-3</v>
      </c>
      <c r="X362" s="10"/>
      <c r="Y362" s="11"/>
      <c r="Z362" s="18">
        <v>9.8457251343297331E-2</v>
      </c>
    </row>
    <row r="363" spans="1:26" ht="27" customHeight="1" x14ac:dyDescent="0.2">
      <c r="A363" s="8">
        <v>598</v>
      </c>
      <c r="B363" s="7" t="s">
        <v>140</v>
      </c>
      <c r="C363" s="8">
        <v>3327.3593922205791</v>
      </c>
      <c r="D363" s="9">
        <v>60.000000002999997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54757.03923905237</v>
      </c>
      <c r="X363" s="10"/>
      <c r="Y363" s="11"/>
      <c r="Z363" s="12">
        <v>58144.398631275952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46.413013416947464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8.2013799128308022E-3</v>
      </c>
      <c r="X366" s="10"/>
      <c r="Y366" s="11"/>
      <c r="Z366" s="12">
        <v>46.421214796860298</v>
      </c>
    </row>
    <row r="367" spans="1:26" ht="39" x14ac:dyDescent="0.2">
      <c r="A367" s="8">
        <v>602</v>
      </c>
      <c r="B367" s="7" t="s">
        <v>474</v>
      </c>
      <c r="C367" s="30">
        <v>0.28933509242615402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0.28933509242615402</v>
      </c>
    </row>
    <row r="368" spans="1:26" x14ac:dyDescent="0.2">
      <c r="A368" s="8">
        <v>603</v>
      </c>
      <c r="B368" s="7" t="s">
        <v>143</v>
      </c>
      <c r="C368" s="14">
        <v>3.4612840753931406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44.50866027999745</v>
      </c>
      <c r="X368" s="10"/>
      <c r="Y368" s="11"/>
      <c r="Z368" s="12">
        <v>47.969944355390588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0.99617402455319548</v>
      </c>
      <c r="D370" s="9">
        <v>153026.34000233331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153027.33617635787</v>
      </c>
    </row>
    <row r="371" spans="1:26" x14ac:dyDescent="0.2">
      <c r="A371" s="8">
        <v>606</v>
      </c>
      <c r="B371" s="7" t="s">
        <v>305</v>
      </c>
      <c r="C371" s="8"/>
      <c r="D371" s="9">
        <v>342.9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342.9</v>
      </c>
    </row>
    <row r="372" spans="1:26" x14ac:dyDescent="0.2">
      <c r="A372" s="8">
        <v>607</v>
      </c>
      <c r="B372" s="7" t="s">
        <v>477</v>
      </c>
      <c r="C372" s="8"/>
      <c r="D372" s="9">
        <v>110.10000000000001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110.10000000000001</v>
      </c>
    </row>
    <row r="373" spans="1:26" x14ac:dyDescent="0.2">
      <c r="A373" s="8">
        <v>608</v>
      </c>
      <c r="B373" s="7" t="s">
        <v>306</v>
      </c>
      <c r="C373" s="8"/>
      <c r="D373" s="9">
        <v>3423.21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3423.21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147.5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4.4312880096531817</v>
      </c>
      <c r="X375" s="10"/>
      <c r="Y375" s="11"/>
      <c r="Z375" s="12">
        <v>151.93128800965317</v>
      </c>
    </row>
    <row r="376" spans="1:26" x14ac:dyDescent="0.2">
      <c r="A376" s="8">
        <v>611</v>
      </c>
      <c r="B376" s="7" t="s">
        <v>309</v>
      </c>
      <c r="C376" s="17">
        <v>2.0183394085365302E-3</v>
      </c>
      <c r="D376" s="9">
        <v>17004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17004.002018339408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1087.5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1087.5</v>
      </c>
    </row>
    <row r="379" spans="1:26" x14ac:dyDescent="0.2">
      <c r="A379" s="8">
        <v>614</v>
      </c>
      <c r="B379" s="7" t="s">
        <v>311</v>
      </c>
      <c r="C379" s="8"/>
      <c r="D379" s="9">
        <v>2576.0000000000005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2576.0000000000005</v>
      </c>
    </row>
    <row r="380" spans="1:26" x14ac:dyDescent="0.2">
      <c r="A380" s="8">
        <v>615</v>
      </c>
      <c r="B380" s="7" t="s">
        <v>312</v>
      </c>
      <c r="C380" s="8"/>
      <c r="D380" s="9">
        <v>340.82499999785068</v>
      </c>
      <c r="E380" s="16">
        <v>5.8090860565856914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346.63408605443635</v>
      </c>
    </row>
    <row r="381" spans="1:26" x14ac:dyDescent="0.2">
      <c r="A381" s="8">
        <v>616</v>
      </c>
      <c r="B381" s="7" t="s">
        <v>313</v>
      </c>
      <c r="C381" s="8"/>
      <c r="D381" s="9">
        <v>1713.7499998720002</v>
      </c>
      <c r="E381" s="9">
        <v>15.455259072077768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1729.205258944078</v>
      </c>
    </row>
    <row r="382" spans="1:26" x14ac:dyDescent="0.2">
      <c r="A382" s="8">
        <v>617</v>
      </c>
      <c r="B382" s="7" t="s">
        <v>314</v>
      </c>
      <c r="C382" s="8"/>
      <c r="D382" s="9">
        <v>2175</v>
      </c>
      <c r="E382" s="22">
        <v>0.65610960856338241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2175.6561096085634</v>
      </c>
    </row>
    <row r="383" spans="1:26" x14ac:dyDescent="0.2">
      <c r="A383" s="8">
        <v>618</v>
      </c>
      <c r="B383" s="7" t="s">
        <v>315</v>
      </c>
      <c r="C383" s="8"/>
      <c r="D383" s="9">
        <v>314.95000000199997</v>
      </c>
      <c r="E383" s="9">
        <v>93.067334606450913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408.01733460845088</v>
      </c>
    </row>
    <row r="384" spans="1:26" x14ac:dyDescent="0.2">
      <c r="A384" s="8">
        <v>619</v>
      </c>
      <c r="B384" s="7" t="s">
        <v>316</v>
      </c>
      <c r="C384" s="8"/>
      <c r="D384" s="9">
        <v>883.95000009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883.95000009</v>
      </c>
    </row>
    <row r="385" spans="1:26" x14ac:dyDescent="0.2">
      <c r="A385" s="8">
        <v>620</v>
      </c>
      <c r="B385" s="7" t="s">
        <v>317</v>
      </c>
      <c r="C385" s="8"/>
      <c r="D385" s="9">
        <v>6053.0999999999995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6053.0999999999995</v>
      </c>
    </row>
    <row r="386" spans="1:26" x14ac:dyDescent="0.2">
      <c r="A386" s="8">
        <v>621</v>
      </c>
      <c r="B386" s="7" t="s">
        <v>318</v>
      </c>
      <c r="C386" s="8"/>
      <c r="D386" s="9">
        <v>1902.2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1902.2</v>
      </c>
    </row>
    <row r="387" spans="1:26" x14ac:dyDescent="0.2">
      <c r="A387" s="8">
        <v>622</v>
      </c>
      <c r="B387" s="7" t="s">
        <v>319</v>
      </c>
      <c r="C387" s="47">
        <v>6.7277980284550999E-4</v>
      </c>
      <c r="D387" s="9">
        <v>1520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1520.0006727798029</v>
      </c>
    </row>
    <row r="388" spans="1:26" x14ac:dyDescent="0.2">
      <c r="A388" s="8">
        <v>623</v>
      </c>
      <c r="B388" s="7" t="s">
        <v>144</v>
      </c>
      <c r="C388" s="17">
        <v>2.0183394085365302E-3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2.0183394085365302E-3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5.2260497349809016</v>
      </c>
      <c r="D391" s="9"/>
      <c r="E391" s="22">
        <v>0.49138982944867593</v>
      </c>
      <c r="F391" s="9"/>
      <c r="G391" s="9"/>
      <c r="H391" s="9"/>
      <c r="I391" s="9">
        <v>42.76523943358648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8.8289742202822481</v>
      </c>
      <c r="X391" s="10"/>
      <c r="Y391" s="11"/>
      <c r="Z391" s="12">
        <v>57.311653218298304</v>
      </c>
    </row>
    <row r="392" spans="1:26" x14ac:dyDescent="0.2">
      <c r="A392" s="8">
        <v>627</v>
      </c>
      <c r="B392" s="7" t="s">
        <v>148</v>
      </c>
      <c r="C392" s="8">
        <v>341.24649342988852</v>
      </c>
      <c r="D392" s="9">
        <v>347</v>
      </c>
      <c r="E392" s="9">
        <v>44.019017525869423</v>
      </c>
      <c r="F392" s="9"/>
      <c r="G392" s="9">
        <v>210.65767902463057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0.44161027871212755</v>
      </c>
      <c r="X392" s="10"/>
      <c r="Y392" s="11"/>
      <c r="Z392" s="12">
        <v>943.36480025910066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20554.094219061943</v>
      </c>
      <c r="D394" s="9"/>
      <c r="E394" s="9"/>
      <c r="F394" s="9"/>
      <c r="G394" s="9"/>
      <c r="H394" s="9"/>
      <c r="I394" s="9"/>
      <c r="J394" s="9"/>
      <c r="K394" s="9">
        <v>237.22623526275021</v>
      </c>
      <c r="L394" s="9"/>
      <c r="M394" s="9">
        <v>1455.0585908722874</v>
      </c>
      <c r="N394" s="9"/>
      <c r="O394" s="9">
        <v>69.618166169692245</v>
      </c>
      <c r="P394" s="9"/>
      <c r="Q394" s="9"/>
      <c r="R394" s="9"/>
      <c r="S394" s="9"/>
      <c r="T394" s="9"/>
      <c r="U394" s="9"/>
      <c r="V394" s="10"/>
      <c r="W394" s="10">
        <v>30.281230264024845</v>
      </c>
      <c r="X394" s="10"/>
      <c r="Y394" s="11"/>
      <c r="Z394" s="12">
        <v>22346.278441630697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4.5283884013196873</v>
      </c>
      <c r="X395" s="10"/>
      <c r="Y395" s="11"/>
      <c r="Z395" s="21">
        <v>4.5283884013196873</v>
      </c>
    </row>
    <row r="396" spans="1:26" x14ac:dyDescent="0.2">
      <c r="A396" s="8">
        <v>631</v>
      </c>
      <c r="B396" s="7" t="s">
        <v>150</v>
      </c>
      <c r="C396" s="14">
        <v>2.8013019753461896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2.6251340890528604E-2</v>
      </c>
      <c r="X396" s="10"/>
      <c r="Y396" s="11"/>
      <c r="Z396" s="21">
        <v>2.8275533162367181</v>
      </c>
    </row>
    <row r="397" spans="1:26" x14ac:dyDescent="0.2">
      <c r="A397" s="8">
        <v>632</v>
      </c>
      <c r="B397" s="7" t="s">
        <v>481</v>
      </c>
      <c r="C397" s="14">
        <v>4.6227165827978922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4.6227165827978922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0.54216867469879515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0.54216867469879515</v>
      </c>
    </row>
    <row r="399" spans="1:26" x14ac:dyDescent="0.2">
      <c r="A399" s="8">
        <v>634</v>
      </c>
      <c r="B399" s="7" t="s">
        <v>320</v>
      </c>
      <c r="C399" s="8"/>
      <c r="D399" s="9">
        <v>2149.4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2149.4</v>
      </c>
    </row>
    <row r="400" spans="1:26" x14ac:dyDescent="0.2">
      <c r="A400" s="8">
        <v>635</v>
      </c>
      <c r="B400" s="7" t="s">
        <v>321</v>
      </c>
      <c r="C400" s="8"/>
      <c r="D400" s="9">
        <v>107.7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107.7</v>
      </c>
    </row>
    <row r="401" spans="1:26" x14ac:dyDescent="0.2">
      <c r="A401" s="8">
        <v>636</v>
      </c>
      <c r="B401" s="7" t="s">
        <v>322</v>
      </c>
      <c r="C401" s="8"/>
      <c r="D401" s="9">
        <v>100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100</v>
      </c>
    </row>
    <row r="402" spans="1:26" x14ac:dyDescent="0.2">
      <c r="A402" s="8">
        <v>637</v>
      </c>
      <c r="B402" s="7" t="s">
        <v>323</v>
      </c>
      <c r="C402" s="8"/>
      <c r="D402" s="9">
        <v>630.70000000000005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630.70000000000005</v>
      </c>
    </row>
    <row r="403" spans="1:26" x14ac:dyDescent="0.2">
      <c r="A403" s="8">
        <v>638</v>
      </c>
      <c r="B403" s="7" t="s">
        <v>324</v>
      </c>
      <c r="C403" s="8"/>
      <c r="D403" s="9">
        <v>1150.0000001000001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1150.0000001000001</v>
      </c>
    </row>
    <row r="404" spans="1:26" x14ac:dyDescent="0.2">
      <c r="A404" s="8">
        <v>639</v>
      </c>
      <c r="B404" s="7" t="s">
        <v>325</v>
      </c>
      <c r="C404" s="8"/>
      <c r="D404" s="9">
        <v>2175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2175</v>
      </c>
    </row>
    <row r="405" spans="1:26" x14ac:dyDescent="0.2">
      <c r="A405" s="8">
        <v>640</v>
      </c>
      <c r="B405" s="7" t="s">
        <v>326</v>
      </c>
      <c r="C405" s="8"/>
      <c r="D405" s="9">
        <v>27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27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19.529568783613989</v>
      </c>
      <c r="D407" s="9"/>
      <c r="E407" s="9"/>
      <c r="F407" s="9"/>
      <c r="G407" s="9"/>
      <c r="H407" s="9"/>
      <c r="I407" s="9">
        <v>5222.6902962443901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280.11274294193623</v>
      </c>
      <c r="X407" s="10"/>
      <c r="Y407" s="11"/>
      <c r="Z407" s="12">
        <v>5522.3326079699409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161.6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161.6</v>
      </c>
    </row>
    <row r="411" spans="1:26" x14ac:dyDescent="0.2">
      <c r="A411" s="8">
        <v>646</v>
      </c>
      <c r="B411" s="7" t="s">
        <v>329</v>
      </c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/>
    </row>
    <row r="412" spans="1:26" x14ac:dyDescent="0.2">
      <c r="A412" s="8">
        <v>647</v>
      </c>
      <c r="B412" s="7" t="s">
        <v>330</v>
      </c>
      <c r="C412" s="8"/>
      <c r="D412" s="9">
        <v>105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105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81.000000001960004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81.000000001960004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4.1372969117262008E-2</v>
      </c>
      <c r="D418" s="9">
        <v>3228.7200000155322</v>
      </c>
      <c r="E418" s="9">
        <v>90.863649099147068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1.0968015469793969E-2</v>
      </c>
      <c r="X418" s="10"/>
      <c r="Y418" s="11"/>
      <c r="Z418" s="12">
        <v>3319.6359900992661</v>
      </c>
    </row>
    <row r="419" spans="1:26" x14ac:dyDescent="0.2">
      <c r="A419" s="8">
        <v>654</v>
      </c>
      <c r="B419" s="7" t="s">
        <v>334</v>
      </c>
      <c r="C419" s="8"/>
      <c r="D419" s="9">
        <v>240.0000000117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240.0000000117</v>
      </c>
    </row>
    <row r="420" spans="1:26" x14ac:dyDescent="0.2">
      <c r="A420" s="8">
        <v>655</v>
      </c>
      <c r="B420" s="7" t="s">
        <v>335</v>
      </c>
      <c r="C420" s="30">
        <v>0.10550265604164834</v>
      </c>
      <c r="D420" s="9">
        <v>433.9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0.22792367755045786</v>
      </c>
      <c r="X420" s="10"/>
      <c r="Y420" s="11"/>
      <c r="Z420" s="12">
        <v>434.23342633359209</v>
      </c>
    </row>
    <row r="421" spans="1:26" x14ac:dyDescent="0.2">
      <c r="A421" s="8">
        <v>656</v>
      </c>
      <c r="B421" s="7" t="s">
        <v>336</v>
      </c>
      <c r="C421" s="47">
        <v>6.6465163339663033E-4</v>
      </c>
      <c r="D421" s="9">
        <v>640</v>
      </c>
      <c r="E421" s="16">
        <v>4.0004222736396704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644.00108692527306</v>
      </c>
    </row>
    <row r="422" spans="1:26" x14ac:dyDescent="0.2">
      <c r="A422" s="8">
        <v>657</v>
      </c>
      <c r="B422" s="7" t="s">
        <v>337</v>
      </c>
      <c r="C422" s="8"/>
      <c r="D422" s="9">
        <v>180.00000001200002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180.00000001200002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2.0183394085365302E-3</v>
      </c>
      <c r="D425" s="9">
        <v>839.99999989999992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840.00201823940847</v>
      </c>
    </row>
    <row r="426" spans="1:26" x14ac:dyDescent="0.2">
      <c r="A426" s="8">
        <v>661</v>
      </c>
      <c r="B426" s="7" t="s">
        <v>489</v>
      </c>
      <c r="C426" s="30">
        <v>0.87932320231908134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0.87932320231908134</v>
      </c>
    </row>
    <row r="427" spans="1:26" x14ac:dyDescent="0.2">
      <c r="A427" s="8">
        <v>662</v>
      </c>
      <c r="B427" s="7" t="s">
        <v>341</v>
      </c>
      <c r="C427" s="8"/>
      <c r="D427" s="9">
        <v>92.85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92.85</v>
      </c>
    </row>
    <row r="428" spans="1:26" x14ac:dyDescent="0.2">
      <c r="A428" s="8">
        <v>663</v>
      </c>
      <c r="B428" s="7" t="s">
        <v>342</v>
      </c>
      <c r="C428" s="8"/>
      <c r="D428" s="9">
        <v>221.29999999999998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221.29999999999998</v>
      </c>
    </row>
    <row r="429" spans="1:26" ht="26" x14ac:dyDescent="0.2">
      <c r="A429" s="8">
        <v>664</v>
      </c>
      <c r="B429" s="7" t="s">
        <v>490</v>
      </c>
      <c r="C429" s="30">
        <v>0.41372323247262471</v>
      </c>
      <c r="D429" s="9"/>
      <c r="E429" s="56">
        <v>6.5940664177224363E-5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0.41378917313680191</v>
      </c>
    </row>
    <row r="430" spans="1:26" x14ac:dyDescent="0.2">
      <c r="A430" s="8">
        <v>665</v>
      </c>
      <c r="B430" s="7" t="s">
        <v>151</v>
      </c>
      <c r="C430" s="30">
        <v>0.17712998232945981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0.17712998232945981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6.6434435969552515E-3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6.6434435969552515E-3</v>
      </c>
    </row>
    <row r="433" spans="1:26" x14ac:dyDescent="0.2">
      <c r="A433" s="8">
        <v>668</v>
      </c>
      <c r="B433" s="7" t="s">
        <v>154</v>
      </c>
      <c r="C433" s="30">
        <v>0.1944814231214311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5.8359389257020299E-2</v>
      </c>
      <c r="X433" s="10"/>
      <c r="Y433" s="11"/>
      <c r="Z433" s="23">
        <v>0.25284081237845141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2130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2130</v>
      </c>
    </row>
    <row r="436" spans="1:26" x14ac:dyDescent="0.2">
      <c r="A436" s="8">
        <v>671</v>
      </c>
      <c r="B436" s="7" t="s">
        <v>344</v>
      </c>
      <c r="C436" s="8"/>
      <c r="D436" s="9">
        <v>200.00000001024998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200.00000001024998</v>
      </c>
    </row>
    <row r="437" spans="1:26" x14ac:dyDescent="0.2">
      <c r="A437" s="8">
        <v>672</v>
      </c>
      <c r="B437" s="7" t="s">
        <v>345</v>
      </c>
      <c r="C437" s="8"/>
      <c r="D437" s="9">
        <v>85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85</v>
      </c>
    </row>
    <row r="438" spans="1:26" x14ac:dyDescent="0.2">
      <c r="A438" s="8">
        <v>673</v>
      </c>
      <c r="B438" s="7" t="s">
        <v>346</v>
      </c>
      <c r="C438" s="17">
        <v>5.6513503439022839E-2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5.6513503439022839E-2</v>
      </c>
    </row>
    <row r="439" spans="1:26" x14ac:dyDescent="0.2">
      <c r="A439" s="8">
        <v>674</v>
      </c>
      <c r="B439" s="7" t="s">
        <v>155</v>
      </c>
      <c r="C439" s="8">
        <v>164.17855696722273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0.51526747494531278</v>
      </c>
      <c r="X439" s="10"/>
      <c r="Y439" s="11"/>
      <c r="Z439" s="12">
        <v>164.69382444216805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169.09999998600003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169.09999998600003</v>
      </c>
    </row>
    <row r="442" spans="1:26" x14ac:dyDescent="0.2">
      <c r="A442" s="8">
        <v>677</v>
      </c>
      <c r="B442" s="7" t="s">
        <v>492</v>
      </c>
      <c r="C442" s="47">
        <v>6.308194422342603E-4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3">
        <v>1.9999997142730965</v>
      </c>
      <c r="X442" s="10"/>
      <c r="Y442" s="11"/>
      <c r="Z442" s="21">
        <v>2.0006305337153307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2.6874370930885993E-3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2.6874370930885993E-3</v>
      </c>
    </row>
    <row r="445" spans="1:26" x14ac:dyDescent="0.2">
      <c r="A445" s="8">
        <v>680</v>
      </c>
      <c r="B445" s="7" t="s">
        <v>494</v>
      </c>
      <c r="C445" s="17">
        <v>1.34555960569102E-3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1.34555960569102E-3</v>
      </c>
    </row>
    <row r="446" spans="1:26" ht="26" x14ac:dyDescent="0.2">
      <c r="A446" s="8">
        <v>681</v>
      </c>
      <c r="B446" s="7" t="s">
        <v>495</v>
      </c>
      <c r="C446" s="8">
        <v>13.797898572140017</v>
      </c>
      <c r="D446" s="9"/>
      <c r="E446" s="9"/>
      <c r="F446" s="9"/>
      <c r="G446" s="9"/>
      <c r="H446" s="9"/>
      <c r="I446" s="9">
        <v>1093.5988531492196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34.448431467495411</v>
      </c>
      <c r="X446" s="10"/>
      <c r="Y446" s="11"/>
      <c r="Z446" s="12">
        <v>1141.8451831888549</v>
      </c>
    </row>
    <row r="447" spans="1:26" x14ac:dyDescent="0.2">
      <c r="A447" s="8">
        <v>682</v>
      </c>
      <c r="B447" s="7" t="s">
        <v>348</v>
      </c>
      <c r="C447" s="17">
        <v>4.3988842027057287E-2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0.10536726708603722</v>
      </c>
      <c r="X447" s="10"/>
      <c r="Y447" s="11"/>
      <c r="Z447" s="23">
        <v>0.14935610911309449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12615.000000409602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12615.000000409602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22.232320026808917</v>
      </c>
      <c r="D453" s="9">
        <v>652.34</v>
      </c>
      <c r="E453" s="9"/>
      <c r="F453" s="9"/>
      <c r="G453" s="9"/>
      <c r="H453" s="9"/>
      <c r="I453" s="9">
        <v>852.46372545113036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240.79494057905362</v>
      </c>
      <c r="X453" s="10"/>
      <c r="Y453" s="11"/>
      <c r="Z453" s="12">
        <v>1767.830986056993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63.359367199904526</v>
      </c>
      <c r="D455" s="9"/>
      <c r="E455" s="9"/>
      <c r="F455" s="9"/>
      <c r="G455" s="9"/>
      <c r="H455" s="9"/>
      <c r="I455" s="9">
        <v>328.83666456368036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179.44749829249994</v>
      </c>
      <c r="X455" s="10"/>
      <c r="Y455" s="11"/>
      <c r="Z455" s="12">
        <v>571.64353005608484</v>
      </c>
    </row>
    <row r="456" spans="1:26" x14ac:dyDescent="0.2">
      <c r="A456" s="8">
        <v>691</v>
      </c>
      <c r="B456" s="7" t="s">
        <v>161</v>
      </c>
      <c r="C456" s="8">
        <v>6988.3931233371368</v>
      </c>
      <c r="D456" s="9">
        <v>1494.000000001944</v>
      </c>
      <c r="E456" s="9">
        <v>100.0682614747185</v>
      </c>
      <c r="F456" s="9"/>
      <c r="G456" s="9">
        <v>69404.602798361506</v>
      </c>
      <c r="H456" s="9"/>
      <c r="I456" s="9"/>
      <c r="J456" s="9"/>
      <c r="K456" s="9">
        <v>2096.5264936629537</v>
      </c>
      <c r="L456" s="9"/>
      <c r="M456" s="9">
        <v>27782.373365473533</v>
      </c>
      <c r="N456" s="9">
        <v>83.200738010033874</v>
      </c>
      <c r="O456" s="9">
        <v>797.77794424523165</v>
      </c>
      <c r="P456" s="9">
        <v>213.26645242415395</v>
      </c>
      <c r="Q456" s="9"/>
      <c r="R456" s="9"/>
      <c r="S456" s="9"/>
      <c r="T456" s="9"/>
      <c r="U456" s="9"/>
      <c r="V456" s="10"/>
      <c r="W456" s="13">
        <v>1.1442296703750592</v>
      </c>
      <c r="X456" s="10"/>
      <c r="Y456" s="11">
        <v>361.29819325172355</v>
      </c>
      <c r="Z456" s="12">
        <v>109322.65159991333</v>
      </c>
    </row>
    <row r="457" spans="1:26" ht="26" x14ac:dyDescent="0.2">
      <c r="A457" s="8">
        <v>692</v>
      </c>
      <c r="B457" s="7" t="s">
        <v>500</v>
      </c>
      <c r="C457" s="8">
        <v>10.650104279044426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10.650104279044426</v>
      </c>
    </row>
    <row r="458" spans="1:26" ht="26" x14ac:dyDescent="0.2">
      <c r="A458" s="8">
        <v>693</v>
      </c>
      <c r="B458" s="7" t="s">
        <v>501</v>
      </c>
      <c r="C458" s="30">
        <v>0.47814004237750929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3.286882675884318E-2</v>
      </c>
      <c r="X458" s="10"/>
      <c r="Y458" s="11"/>
      <c r="Z458" s="23">
        <v>0.51100886913635246</v>
      </c>
    </row>
    <row r="459" spans="1:26" ht="78" x14ac:dyDescent="0.2">
      <c r="A459" s="8">
        <v>694</v>
      </c>
      <c r="B459" s="7" t="s">
        <v>502</v>
      </c>
      <c r="C459" s="8">
        <v>17.022895286579605</v>
      </c>
      <c r="D459" s="9">
        <v>523.95999997421438</v>
      </c>
      <c r="E459" s="16">
        <v>4.9338440638117707</v>
      </c>
      <c r="F459" s="9"/>
      <c r="G459" s="9"/>
      <c r="H459" s="9"/>
      <c r="I459" s="9">
        <v>2776.1185247228404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529.23101553440631</v>
      </c>
      <c r="X459" s="10"/>
      <c r="Y459" s="11"/>
      <c r="Z459" s="12">
        <v>3851.2662795818524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4.2542811307813063E-3</v>
      </c>
      <c r="D461" s="9"/>
      <c r="E461" s="9"/>
      <c r="F461" s="9"/>
      <c r="G461" s="9"/>
      <c r="H461" s="9"/>
      <c r="I461" s="9">
        <v>858.50457702901303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706.38700948685732</v>
      </c>
      <c r="X461" s="10"/>
      <c r="Y461" s="11"/>
      <c r="Z461" s="12">
        <v>1564.8958407970013</v>
      </c>
    </row>
    <row r="462" spans="1:26" x14ac:dyDescent="0.2">
      <c r="A462" s="8">
        <v>697</v>
      </c>
      <c r="B462" s="7" t="s">
        <v>162</v>
      </c>
      <c r="C462" s="17">
        <v>8.8801637652501125E-2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20.576050600000002</v>
      </c>
      <c r="W462" s="19">
        <v>3.4806183502004859E-2</v>
      </c>
      <c r="X462" s="10">
        <v>23.571277680754363</v>
      </c>
      <c r="Y462" s="11">
        <v>11.019376198037538</v>
      </c>
      <c r="Z462" s="12">
        <v>55.290312299946407</v>
      </c>
    </row>
    <row r="463" spans="1:26" x14ac:dyDescent="0.2">
      <c r="A463" s="8">
        <v>698</v>
      </c>
      <c r="B463" s="7" t="s">
        <v>163</v>
      </c>
      <c r="C463" s="8">
        <v>181.70082663495887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115.2347064349198</v>
      </c>
      <c r="X463" s="10"/>
      <c r="Y463" s="11"/>
      <c r="Z463" s="12">
        <v>296.93553306987866</v>
      </c>
    </row>
    <row r="464" spans="1:26" x14ac:dyDescent="0.2">
      <c r="A464" s="8">
        <v>699</v>
      </c>
      <c r="B464" s="7" t="s">
        <v>164</v>
      </c>
      <c r="C464" s="30">
        <v>0.18936776700194824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0.18936776700194824</v>
      </c>
    </row>
    <row r="465" spans="1:26" ht="52" x14ac:dyDescent="0.2">
      <c r="A465" s="8">
        <v>700</v>
      </c>
      <c r="B465" s="7" t="s">
        <v>505</v>
      </c>
      <c r="C465" s="8">
        <v>45.427737010985958</v>
      </c>
      <c r="D465" s="9">
        <v>121.8</v>
      </c>
      <c r="E465" s="9"/>
      <c r="F465" s="9"/>
      <c r="G465" s="9"/>
      <c r="H465" s="9"/>
      <c r="I465" s="9">
        <v>447.29065887116781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117.15506441146702</v>
      </c>
      <c r="X465" s="10"/>
      <c r="Y465" s="11"/>
      <c r="Z465" s="12">
        <v>731.67346029362079</v>
      </c>
    </row>
    <row r="466" spans="1:26" x14ac:dyDescent="0.2">
      <c r="A466" s="8">
        <v>701</v>
      </c>
      <c r="B466" s="7" t="s">
        <v>350</v>
      </c>
      <c r="C466" s="8"/>
      <c r="D466" s="16">
        <v>2.4000000000000004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21">
        <v>2.4000000000000004</v>
      </c>
    </row>
    <row r="467" spans="1:26" ht="26" x14ac:dyDescent="0.2">
      <c r="A467" s="8">
        <v>702</v>
      </c>
      <c r="B467" s="7" t="s">
        <v>506</v>
      </c>
      <c r="C467" s="17">
        <v>2.5565632508129377E-2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2.5565632508129377E-2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15.156078860898138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15.156078860898138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1.642935377875137E-2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1.642935377875137E-2</v>
      </c>
    </row>
    <row r="470" spans="1:26" ht="26" x14ac:dyDescent="0.2">
      <c r="A470" s="8">
        <v>705</v>
      </c>
      <c r="B470" s="7" t="s">
        <v>509</v>
      </c>
      <c r="C470" s="17">
        <v>1.2110036451219178E-2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1.2110036451219178E-2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2525.7336654969831</v>
      </c>
      <c r="D472" s="9"/>
      <c r="E472" s="9"/>
      <c r="F472" s="9"/>
      <c r="G472" s="9"/>
      <c r="H472" s="9"/>
      <c r="I472" s="9">
        <v>1980.1604990364558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974.52095560531382</v>
      </c>
      <c r="X472" s="10"/>
      <c r="Y472" s="11"/>
      <c r="Z472" s="12">
        <v>5480.4151201387531</v>
      </c>
    </row>
    <row r="473" spans="1:26" ht="40.5" customHeight="1" x14ac:dyDescent="0.2">
      <c r="A473" s="8">
        <v>708</v>
      </c>
      <c r="B473" s="7" t="s">
        <v>512</v>
      </c>
      <c r="C473" s="14">
        <v>4.9958564896496176</v>
      </c>
      <c r="D473" s="9"/>
      <c r="E473" s="9"/>
      <c r="F473" s="9"/>
      <c r="G473" s="9"/>
      <c r="H473" s="9"/>
      <c r="I473" s="9">
        <v>3660.5252328116644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1140.0971396117795</v>
      </c>
      <c r="X473" s="10"/>
      <c r="Y473" s="11"/>
      <c r="Z473" s="12">
        <v>4805.6182289130938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2.69111921138204E-3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2.69111921138204E-3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50">
        <v>8.444889029424798E-4</v>
      </c>
      <c r="X477" s="10"/>
      <c r="Y477" s="11"/>
      <c r="Z477" s="48">
        <v>8.444889029424798E-4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28.45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28.45</v>
      </c>
    </row>
    <row r="481" spans="1:26" x14ac:dyDescent="0.2">
      <c r="A481" s="8">
        <v>716</v>
      </c>
      <c r="B481" s="7" t="s">
        <v>353</v>
      </c>
      <c r="C481" s="8"/>
      <c r="D481" s="9">
        <v>140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140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13.003815742631465</v>
      </c>
      <c r="D485" s="9"/>
      <c r="E485" s="9"/>
      <c r="F485" s="9"/>
      <c r="G485" s="9">
        <v>327.36295279343221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0.12080901296279165</v>
      </c>
      <c r="X485" s="10"/>
      <c r="Y485" s="11"/>
      <c r="Z485" s="12">
        <v>340.48757754902647</v>
      </c>
    </row>
    <row r="486" spans="1:26" x14ac:dyDescent="0.2">
      <c r="A486" s="8">
        <v>721</v>
      </c>
      <c r="B486" s="7" t="s">
        <v>166</v>
      </c>
      <c r="C486" s="17">
        <v>1.2782816254064688E-2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1.2782816254064688E-2</v>
      </c>
    </row>
    <row r="487" spans="1:26" x14ac:dyDescent="0.2">
      <c r="A487" s="8">
        <v>722</v>
      </c>
      <c r="B487" s="7" t="s">
        <v>354</v>
      </c>
      <c r="C487" s="8"/>
      <c r="D487" s="9">
        <v>92.500000000000014</v>
      </c>
      <c r="E487" s="9">
        <v>11.043823713848354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103.54382371384837</v>
      </c>
    </row>
    <row r="488" spans="1:26" x14ac:dyDescent="0.2">
      <c r="A488" s="8">
        <v>723</v>
      </c>
      <c r="B488" s="7" t="s">
        <v>355</v>
      </c>
      <c r="C488" s="8"/>
      <c r="D488" s="9">
        <v>386.16499997060004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386.16499997060004</v>
      </c>
    </row>
    <row r="489" spans="1:26" x14ac:dyDescent="0.2">
      <c r="A489" s="8">
        <v>724</v>
      </c>
      <c r="B489" s="7" t="s">
        <v>356</v>
      </c>
      <c r="C489" s="8"/>
      <c r="D489" s="9">
        <v>276.20000000499999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276.20000000499999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1.3363712402270691E-2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2.1150350826022974E-2</v>
      </c>
      <c r="X492" s="10"/>
      <c r="Y492" s="11"/>
      <c r="Z492" s="18">
        <v>3.4514063228293666E-2</v>
      </c>
    </row>
    <row r="493" spans="1:26" x14ac:dyDescent="0.2">
      <c r="A493" s="8">
        <v>728</v>
      </c>
      <c r="B493" s="7" t="s">
        <v>523</v>
      </c>
      <c r="C493" s="47">
        <v>6.0775444725447224E-4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8">
        <v>6.0775444725447224E-4</v>
      </c>
    </row>
    <row r="494" spans="1:26" x14ac:dyDescent="0.2">
      <c r="A494" s="8">
        <v>729</v>
      </c>
      <c r="B494" s="7" t="s">
        <v>524</v>
      </c>
      <c r="C494" s="8">
        <v>130.59126919093342</v>
      </c>
      <c r="D494" s="9"/>
      <c r="E494" s="9"/>
      <c r="F494" s="9"/>
      <c r="G494" s="9"/>
      <c r="H494" s="9"/>
      <c r="I494" s="9"/>
      <c r="J494" s="9"/>
      <c r="K494" s="9">
        <v>32.351517898489362</v>
      </c>
      <c r="L494" s="9"/>
      <c r="M494" s="9">
        <v>220.59397484996506</v>
      </c>
      <c r="N494" s="9"/>
      <c r="O494" s="16">
        <v>9.4941158021760295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393.03087774156387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2107.064042920008</v>
      </c>
      <c r="D496" s="9"/>
      <c r="E496" s="9"/>
      <c r="F496" s="9"/>
      <c r="G496" s="9"/>
      <c r="H496" s="9"/>
      <c r="I496" s="9"/>
      <c r="J496" s="9"/>
      <c r="K496" s="9">
        <v>867.89948755208457</v>
      </c>
      <c r="L496" s="9"/>
      <c r="M496" s="9">
        <v>5897.7308207457972</v>
      </c>
      <c r="N496" s="9"/>
      <c r="O496" s="9">
        <v>254.70020495865154</v>
      </c>
      <c r="P496" s="9"/>
      <c r="Q496" s="9"/>
      <c r="R496" s="9"/>
      <c r="S496" s="9"/>
      <c r="T496" s="9"/>
      <c r="U496" s="9"/>
      <c r="V496" s="10"/>
      <c r="W496" s="19">
        <v>1.6429987549783674E-2</v>
      </c>
      <c r="X496" s="10"/>
      <c r="Y496" s="11"/>
      <c r="Z496" s="12">
        <v>9127.4109861640918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7.0987628553611284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50">
        <v>5.9440150350097338E-4</v>
      </c>
      <c r="X501" s="10"/>
      <c r="Y501" s="11"/>
      <c r="Z501" s="21">
        <v>7.0993572568646295</v>
      </c>
    </row>
    <row r="502" spans="1:26" x14ac:dyDescent="0.2">
      <c r="A502" s="8">
        <v>737</v>
      </c>
      <c r="B502" s="7" t="s">
        <v>170</v>
      </c>
      <c r="C502" s="8">
        <v>26252.249016407623</v>
      </c>
      <c r="D502" s="9"/>
      <c r="E502" s="55">
        <v>3.6252053518743334E-4</v>
      </c>
      <c r="F502" s="9"/>
      <c r="G502" s="9">
        <v>10069.593056814792</v>
      </c>
      <c r="H502" s="9"/>
      <c r="I502" s="9"/>
      <c r="J502" s="9"/>
      <c r="K502" s="9">
        <v>60.0716133963302</v>
      </c>
      <c r="L502" s="9"/>
      <c r="M502" s="9">
        <v>144.06805360523768</v>
      </c>
      <c r="N502" s="9"/>
      <c r="O502" s="9">
        <v>17.629060120079835</v>
      </c>
      <c r="P502" s="9"/>
      <c r="Q502" s="9"/>
      <c r="R502" s="9"/>
      <c r="S502" s="9"/>
      <c r="T502" s="9"/>
      <c r="U502" s="9"/>
      <c r="V502" s="10"/>
      <c r="W502" s="13">
        <v>1.4079260814017887</v>
      </c>
      <c r="X502" s="10"/>
      <c r="Y502" s="11"/>
      <c r="Z502" s="12">
        <v>36545.019088945999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249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249</v>
      </c>
    </row>
    <row r="506" spans="1:26" x14ac:dyDescent="0.2">
      <c r="A506" s="8">
        <v>741</v>
      </c>
      <c r="B506" s="7" t="s">
        <v>530</v>
      </c>
      <c r="C506" s="47">
        <v>6.0775444725447224E-4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8">
        <v>6.0775444725447224E-4</v>
      </c>
    </row>
    <row r="507" spans="1:26" x14ac:dyDescent="0.2">
      <c r="A507" s="8">
        <v>742</v>
      </c>
      <c r="B507" s="7" t="s">
        <v>360</v>
      </c>
      <c r="C507" s="8"/>
      <c r="D507" s="9">
        <v>348.3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348.3</v>
      </c>
    </row>
    <row r="508" spans="1:26" x14ac:dyDescent="0.2">
      <c r="A508" s="8">
        <v>743</v>
      </c>
      <c r="B508" s="7" t="s">
        <v>531</v>
      </c>
      <c r="C508" s="8"/>
      <c r="D508" s="9">
        <v>72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>
        <v>72</v>
      </c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5781.6499995695012</v>
      </c>
      <c r="E510" s="9">
        <v>54.148632512735396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5835.7986320822365</v>
      </c>
    </row>
    <row r="511" spans="1:26" x14ac:dyDescent="0.2">
      <c r="A511" s="8">
        <v>746</v>
      </c>
      <c r="B511" s="7" t="s">
        <v>533</v>
      </c>
      <c r="C511" s="8">
        <v>462.49848627363974</v>
      </c>
      <c r="D511" s="9">
        <v>953.69999999649997</v>
      </c>
      <c r="E511" s="9">
        <v>18.691590088288439</v>
      </c>
      <c r="F511" s="9"/>
      <c r="G511" s="9">
        <v>197.96444706352128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61.202755285167207</v>
      </c>
      <c r="X511" s="10"/>
      <c r="Y511" s="11"/>
      <c r="Z511" s="12">
        <v>1694.0572787071167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83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83</v>
      </c>
    </row>
    <row r="516" spans="1:26" x14ac:dyDescent="0.2">
      <c r="A516" s="8">
        <v>751</v>
      </c>
      <c r="B516" s="7" t="s">
        <v>537</v>
      </c>
      <c r="C516" s="8">
        <v>10.242367258050521</v>
      </c>
      <c r="D516" s="9"/>
      <c r="E516" s="9">
        <v>104.71504176616212</v>
      </c>
      <c r="F516" s="9"/>
      <c r="G516" s="9">
        <v>263.22203313691818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64.543007114284933</v>
      </c>
      <c r="X516" s="10"/>
      <c r="Y516" s="11"/>
      <c r="Z516" s="12">
        <v>442.72244927541578</v>
      </c>
    </row>
    <row r="517" spans="1:26" x14ac:dyDescent="0.2">
      <c r="A517" s="8">
        <v>752</v>
      </c>
      <c r="B517" s="7" t="s">
        <v>538</v>
      </c>
      <c r="C517" s="17">
        <v>4.7076138730204019E-3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2.3739537299708059E-3</v>
      </c>
      <c r="X517" s="10"/>
      <c r="Y517" s="11"/>
      <c r="Z517" s="18">
        <v>7.0815676029912077E-3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358709.96535574261</v>
      </c>
      <c r="D520" s="39">
        <f t="shared" si="0"/>
        <v>651479.93273600109</v>
      </c>
      <c r="E520" s="39">
        <f t="shared" si="0"/>
        <v>2151.3863257578828</v>
      </c>
      <c r="F520" s="39">
        <f t="shared" si="0"/>
        <v>5867.3589527832628</v>
      </c>
      <c r="G520" s="39">
        <f t="shared" si="0"/>
        <v>289789.10801271105</v>
      </c>
      <c r="H520" s="39">
        <f t="shared" si="0"/>
        <v>2247.2687730394305</v>
      </c>
      <c r="I520" s="39">
        <f t="shared" si="0"/>
        <v>300122.39304275473</v>
      </c>
      <c r="J520" s="39">
        <f t="shared" si="0"/>
        <v>30846.392295455222</v>
      </c>
      <c r="K520" s="39">
        <f t="shared" si="0"/>
        <v>15530.327490362008</v>
      </c>
      <c r="L520" s="39">
        <f t="shared" si="0"/>
        <v>4361.4346750908626</v>
      </c>
      <c r="M520" s="39">
        <f t="shared" si="0"/>
        <v>239703.33093633165</v>
      </c>
      <c r="N520" s="39">
        <f t="shared" si="0"/>
        <v>3145.3737568938941</v>
      </c>
      <c r="O520" s="39">
        <f t="shared" si="0"/>
        <v>18555.857584203823</v>
      </c>
      <c r="P520" s="39">
        <f t="shared" si="0"/>
        <v>6981.2005826150271</v>
      </c>
      <c r="Q520" s="39">
        <f t="shared" si="0"/>
        <v>477.83402344058845</v>
      </c>
      <c r="R520" s="39">
        <f t="shared" si="0"/>
        <v>669.48689633868889</v>
      </c>
      <c r="S520" s="39">
        <f t="shared" si="0"/>
        <v>910.39254512787272</v>
      </c>
      <c r="T520" s="39">
        <f t="shared" si="0"/>
        <v>30651.301665509196</v>
      </c>
      <c r="U520" s="40">
        <f>SUM(U5:U519)</f>
        <v>670.96657523481792</v>
      </c>
      <c r="V520" s="41">
        <f>SUM(V5:V170)+V171/10^6+SUM(V172:V519)</f>
        <v>33440.235227866011</v>
      </c>
      <c r="W520" s="41">
        <f>SUM(W5:W170)+W171/10^6+SUM(W172:W519)</f>
        <v>171340.3176440213</v>
      </c>
      <c r="X520" s="41">
        <f>SUM(X5:X170)+X171/10^6+SUM(X172:X519)</f>
        <v>1444.011651675617</v>
      </c>
      <c r="Y520" s="42">
        <f>SUM(Y5:Y170)+Y171/10^6+SUM(Y172:Y519)</f>
        <v>1087.7391736908548</v>
      </c>
      <c r="Z520" s="43">
        <f>SUM(Z5:Z170)+Z171/10^6+SUM(Z172:Z519)</f>
        <v>2169512.6500183791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57984D1-02CF-422D-ADC9-83DE1030888C}"/>
</file>

<file path=customXml/itemProps2.xml><?xml version="1.0" encoding="utf-8"?>
<ds:datastoreItem xmlns:ds="http://schemas.openxmlformats.org/officeDocument/2006/customXml" ds:itemID="{689F4F92-77A0-4B1D-81FA-D5E8B13DA0F6}"/>
</file>

<file path=customXml/itemProps3.xml><?xml version="1.0" encoding="utf-8"?>
<ds:datastoreItem xmlns:ds="http://schemas.openxmlformats.org/officeDocument/2006/customXml" ds:itemID="{5B1DC285-10B1-45FB-B300-4CEB788775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2026-02-18T01:05:36Z</dcterms:created>
  <dcterms:modified xsi:type="dcterms:W3CDTF">2026-02-18T01:05:41Z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