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2" documentId="6_{0CF51AA1-39DD-406E-BDCC-5FA70ADA68EB}" xr6:coauthVersionLast="47" xr6:coauthVersionMax="47" xr10:uidLastSave="{D5A9B72A-3D32-42A6-9460-6DCD4E79A1F1}"/>
  <bookViews>
    <workbookView xWindow="1140" yWindow="1140" windowWidth="17390" windowHeight="10000" tabRatio="897" xr2:uid="{00000000-000D-0000-FFFF-FFFF00000000}"/>
  </bookViews>
  <sheets>
    <sheet name="総括表2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<sst xmlns="http://schemas.openxmlformats.org/spreadsheetml/2006/main" count="545" uniqueCount="544">
  <si>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</si>
  <si>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</si>
  <si>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</si>
  <si>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</si>
  <si>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</si>
  <si>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</si>
  <si>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</si>
  <si>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</si>
  <si>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</si>
  <si>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</si>
  <si>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</si>
  <si>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</si>
  <si>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</si>
  <si>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</si>
  <si>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</si>
  <si>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</si>
  <si>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</si>
  <si>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</si>
  <si>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</si>
  <si>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</si>
  <si>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</si>
  <si>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</si>
  <si>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</si>
  <si>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</si>
  <si>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</si>
  <si>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</si>
  <si>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</si>
  <si>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</si>
  <si>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</si>
  <si>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</si>
  <si>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</si>
  <si>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</si>
  <si>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</si>
  <si>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</si>
  <si>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</si>
  <si>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</si>
  <si>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</si>
  <si>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</si>
  <si>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</si>
  <si>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</si>
  <si>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</si>
  <si>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</si>
  <si>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</si>
  <si>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</si>
  <si>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</si>
  <si>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</si>
  <si>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</si>
  <si>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</si>
  <si>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</si>
  <si>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</si>
  <si>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</si>
  <si>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</si>
  <si>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</si>
  <si>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</si>
  <si>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</si>
  <si>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</si>
  <si>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</si>
  <si>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</si>
  <si>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</si>
  <si>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</si>
  <si>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</si>
  <si>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</si>
  <si>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</si>
  <si>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</si>
  <si>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</si>
  <si>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</si>
  <si>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</si>
  <si>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</si>
  <si>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</si>
  <si>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</si>
  <si>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</si>
  <si>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</si>
  <si>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</si>
  <si>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</si>
  <si>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</si>
  <si>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</si>
  <si>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</si>
  <si>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</si>
  <si>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</si>
  <si>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</si>
  <si>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</si>
  <si>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</si>
  <si>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</si>
  <si>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</si>
  <si>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</si>
  <si>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</si>
  <si>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</si>
  <si>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</si>
  <si>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</si>
  <si>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</si>
  <si>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</si>
  <si>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</si>
  <si>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</si>
  <si>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</si>
  <si>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</si>
  <si>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</si>
  <si>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</si>
  <si>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</si>
  <si>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</si>
  <si>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</si>
  <si>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</si>
  <si>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</si>
  <si>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</si>
  <si>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</si>
  <si>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</si>
  <si>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</si>
  <si>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</si>
  <si>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</si>
  <si>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</si>
  <si>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</si>
  <si>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</si>
  <si>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</si>
  <si>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</si>
  <si>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</si>
  <si>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</si>
  <si>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</si>
  <si>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</si>
  <si>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</si>
  <si>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</si>
  <si>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</si>
  <si>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</si>
  <si>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</si>
  <si>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</si>
  <si>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</si>
  <si>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</si>
  <si>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</si>
  <si>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</si>
  <si>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</si>
  <si>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</si>
  <si>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</si>
  <si>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</si>
  <si>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</si>
  <si>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</si>
  <si>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</si>
  <si>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</si>
  <si>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</si>
  <si>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</si>
  <si>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</si>
  <si>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</si>
  <si>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</si>
  <si>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</si>
  <si>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</si>
  <si>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</si>
  <si>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</si>
  <si>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</si>
  <si>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</si>
  <si>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</si>
  <si>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</si>
  <si>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</si>
  <si>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</si>
  <si>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</si>
  <si>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</si>
  <si>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</si>
  <si>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</si>
  <si>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</si>
  <si>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</si>
  <si>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</si>
  <si>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</si>
  <si>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</si>
  <si>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</si>
  <si>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</si>
  <si>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</si>
  <si>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</si>
  <si>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</si>
  <si>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</si>
  <si>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</si>
  <si>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</si>
  <si>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</si>
  <si>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</si>
  <si>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</si>
  <si>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</si>
  <si>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</si>
  <si>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</si>
  <si>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</si>
  <si>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</si>
  <si>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</si>
  <si>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</si>
  <si>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</si>
  <si>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</si>
  <si>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</si>
  <si>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</si>
  <si>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</si>
  <si>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</si>
  <si>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</si>
  <si>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</si>
  <si>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</si>
  <si>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</si>
  <si>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</si>
  <si>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</si>
  <si>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</si>
  <si>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</si>
  <si>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</si>
  <si>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</si>
  <si>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</si>
  <si>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</si>
  <si>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</si>
  <si>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</si>
  <si>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</si>
  <si>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</si>
  <si>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</si>
  <si>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</si>
  <si>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</si>
  <si>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</si>
  <si>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</si>
  <si>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</si>
  <si>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</si>
  <si>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</si>
  <si>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</si>
  <si>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</si>
  <si>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</si>
  <si>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</si>
  <si>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</si>
  <si>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</si>
  <si>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</si>
  <si>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</si>
  <si>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</si>
  <si>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</si>
  <si>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</si>
  <si>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</si>
  <si>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</si>
  <si>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</si>
  <si>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</si>
  <si>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</si>
  <si>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</si>
  <si>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</si>
  <si>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</si>
  <si>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</si>
  <si>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</si>
  <si>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</si>
  <si>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</si>
  <si>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</si>
  <si>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</si>
  <si>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</si>
  <si>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</si>
  <si>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</si>
  <si>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</si>
  <si>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</si>
  <si>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</si>
  <si>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</si>
  <si>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</si>
  <si>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</si>
  <si>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</si>
  <si>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</si>
  <si>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</si>
  <si>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</si>
  <si>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</si>
  <si>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</si>
  <si>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</si>
  <si>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</si>
  <si>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</si>
  <si>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</si>
  <si>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</si>
  <si>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</si>
  <si>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</si>
  <si>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</si>
  <si>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</si>
  <si>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</si>
  <si>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</si>
  <si>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</si>
  <si>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</si>
  <si>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</si>
  <si>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</si>
  <si>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</si>
  <si>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</si>
  <si>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</si>
  <si>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</si>
  <si>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</si>
  <si>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</si>
  <si>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</si>
  <si>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</si>
  <si>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</si>
  <si>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</si>
  <si>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</si>
  <si>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</si>
  <si>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</si>
  <si>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</si>
  <si>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</si>
  <si>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</si>
  <si>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</si>
  <si>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</si>
  <si>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</si>
  <si>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</si>
  <si>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</si>
  <si>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</si>
  <si>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</si>
  <si>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</si>
  <si>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</si>
  <si>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</si>
  <si>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</si>
  <si>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</si>
  <si>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</si>
  <si>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</si>
  <si>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</si>
  <si>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</si>
  <si>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</si>
  <si>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</si>
  <si>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</si>
  <si>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</si>
  <si>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</si>
  <si>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</si>
  <si>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</si>
  <si>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</si>
  <si>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</si>
  <si>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</si>
  <si>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</si>
  <si>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</si>
  <si>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</si>
  <si>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</si>
  <si>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</si>
  <si>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</si>
  <si>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</si>
  <si>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</si>
  <si>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</si>
  <si>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</si>
  <si>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</si>
  <si>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</si>
  <si>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</si>
  <si>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</si>
  <si>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</si>
  <si>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</si>
  <si>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</si>
  <si>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</si>
  <si>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</si>
  <si>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</si>
  <si>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</si>
  <si>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</si>
  <si>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</si>
  <si>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</si>
  <si>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</si>
  <si>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</si>
  <si>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</si>
  <si>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</si>
  <si>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</si>
  <si>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</si>
  <si>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</si>
  <si>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</si>
  <si>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</si>
  <si>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</si>
  <si>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</si>
  <si>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</si>
  <si>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</si>
  <si>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</si>
  <si>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</si>
  <si>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</si>
  <si>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</si>
  <si>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</si>
  <si>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</si>
  <si>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</si>
  <si>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</si>
  <si>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</si>
  <si>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</si>
  <si>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</si>
  <si>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</si>
  <si>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</si>
  <si>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</si>
  <si>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</si>
  <si>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</si>
  <si>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</si>
  <si>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</si>
  <si>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</si>
  <si>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</si>
  <si>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</si>
  <si>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</si>
  <si>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</si>
  <si>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</si>
  <si>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</si>
  <si>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</si>
  <si>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</si>
  <si>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</si>
  <si>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</si>
  <si>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</si>
  <si>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</si>
  <si>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</si>
  <si>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</si>
  <si>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</si>
  <si>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</si>
  <si>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</si>
  <si>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</si>
  <si>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</si>
  <si>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</si>
  <si>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</si>
  <si>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</si>
  <si>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</si>
  <si>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</si>
  <si>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</si>
  <si>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</si>
  <si>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</si>
  <si>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</si>
  <si>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</si>
  <si>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</si>
  <si>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</si>
  <si>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</si>
  <si>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</si>
  <si>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</si>
  <si>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</si>
  <si>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</si>
  <si>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</si>
  <si>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</si>
  <si>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</si>
  <si>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</si>
  <si>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</si>
  <si>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</si>
  <si>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</si>
  <si>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</si>
  <si>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</si>
  <si>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</si>
  <si>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</si>
  <si>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</si>
  <si>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</si>
  <si>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</si>
  <si>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</si>
  <si>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</si>
  <si>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</si>
  <si>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</si>
  <si>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</si>
  <si>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</si>
  <si>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</si>
  <si>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</si>
  <si>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</si>
  <si>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</si>
  <si>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</si>
  <si>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</si>
  <si>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</si>
  <si>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</si>
  <si>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</si>
  <si>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</si>
  <si>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</si>
  <si>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</si>
  <si>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</si>
  <si>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</si>
  <si>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</si>
  <si>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</si>
  <si>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</si>
  <si>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</si>
  <si>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</si>
  <si>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</si>
  <si>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</si>
  <si>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</si>
  <si>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</si>
  <si>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</si>
  <si>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</si>
  <si>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</si>
  <si>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</si>
  <si>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</si>
  <si>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</si>
  <si>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</si>
  <si>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</si>
  <si>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</si>
  <si>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</si>
  <si>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</si>
  <si>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</si>
  <si>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</si>
  <si>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</si>
  <si>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</si>
  <si>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</si>
  <si>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</si>
  <si>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</si>
  <si>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</si>
  <si>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</si>
  <si>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</si>
  <si>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</si>
  <si>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</si>
  <si>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</si>
  <si>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</si>
  <si>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</si>
  <si>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</si>
  <si>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</si>
  <si>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</si>
  <si>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</si>
  <si>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</si>
  <si>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</si>
  <si>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</si>
  <si>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</si>
  <si>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</si>
  <si>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</si>
  <si>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</si>
  <si>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</si>
  <si>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</si>
  <si>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</si>
  <si>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</si>
  <si>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</si>
  <si>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</si>
  <si>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</si>
  <si>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</si>
  <si>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</si>
  <si>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</si>
  <si>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</si>
  <si>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</si>
  <si>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</si>
  <si>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</si>
  <si>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</si>
  <si>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</si>
  <si>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</si>
  <si>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</si>
  <si>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</si>
  <si>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</si>
  <si>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</si>
  <si>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</si>
  <si>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</si>
  <si>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</si>
  <si>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</si>
  <si>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</si>
  <si>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</si>
  <si>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</si>
  <si>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</si>
  <si>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</si>
  <si>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</si>
  <si>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</si>
  <si>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</si>
  <si>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</si>
  <si>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</si>
  <si>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</si>
  <si>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</si>
  <si>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</si>
  <si>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</si>
  <si>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</si>
  <si>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</si>
  <si>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</si>
  <si>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</si>
  <si>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</si>
  <si>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</si>
  <si>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</si>
  <si>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</si>
  <si>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</si>
  <si>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</si>
  <si>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</si>
  <si>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</si>
  <si>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</si>
  <si>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</si>
  <si>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</si>
  <si>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</si>
  <si>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</si>
  <si>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</si>
  <si>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</si>
  <si>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</si>
  <si>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</si>
  <si>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</si>
  <si>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</si>
  <si>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</si>
  <si>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</si>
  <si>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</si>
  <si>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</si>
  <si>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総括表2　排出源別・対象化学物質別の排出量推計結果（2024年度：青森県）［１．対象業種を営む事業者からのすそ切り以下～23.産業廃棄物焼却施設］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</si>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</sst>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0"/>
    <numFmt numFmtId="184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1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wrapText="1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4" fontId="2" fillId="0" borderId="17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60" t="s">
        <v>542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</row>
    <row r="2" spans="1:26" x14ac:dyDescent="0.2">
      <c r="A2" s="61" t="s">
        <v>0</v>
      </c>
      <c r="B2" s="61"/>
      <c r="C2" s="62" t="s">
        <v>25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4"/>
    </row>
    <row r="3" spans="1:26" x14ac:dyDescent="0.2">
      <c r="A3" s="65" t="s">
        <v>540</v>
      </c>
      <c r="B3" s="67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9" t="s">
        <v>2</v>
      </c>
    </row>
    <row r="4" spans="1:26" ht="39" x14ac:dyDescent="0.2">
      <c r="A4" s="66"/>
      <c r="B4" s="68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70"/>
    </row>
    <row r="5" spans="1:26" x14ac:dyDescent="0.2">
      <c r="A5" s="8">
        <v>1</v>
      </c>
      <c r="B5" s="7" t="s">
        <v>26</v>
      </c>
      <c r="C5" s="8">
        <v>53.334705964946011</v>
      </c>
      <c r="D5" s="16">
        <v>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19.84635059928755</v>
      </c>
      <c r="X5" s="10">
        <v>12.992950369373473</v>
      </c>
      <c r="Y5" s="11">
        <v>302.49927503595273</v>
      </c>
      <c r="Z5" s="12">
        <v>389.67328196955975</v>
      </c>
    </row>
    <row r="6" spans="1:26" x14ac:dyDescent="0.2">
      <c r="A6" s="8">
        <v>2</v>
      </c>
      <c r="B6" s="7" t="s">
        <v>27</v>
      </c>
      <c r="C6" s="30">
        <v>0.64115962521295911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9">
        <v>8.1258991772105341E-2</v>
      </c>
      <c r="X6" s="10"/>
      <c r="Y6" s="11"/>
      <c r="Z6" s="23">
        <v>0.72241861698506449</v>
      </c>
    </row>
    <row r="7" spans="1:26" x14ac:dyDescent="0.2">
      <c r="A7" s="8">
        <v>3</v>
      </c>
      <c r="B7" s="7" t="s">
        <v>28</v>
      </c>
      <c r="C7" s="14">
        <v>4.454442889868381</v>
      </c>
      <c r="D7" s="9"/>
      <c r="E7" s="9"/>
      <c r="F7" s="9">
        <v>177.82626683233565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1.6968139067663632E-2</v>
      </c>
      <c r="X7" s="10"/>
      <c r="Y7" s="11"/>
      <c r="Z7" s="12">
        <v>182.29767786127169</v>
      </c>
    </row>
    <row r="8" spans="1:26" x14ac:dyDescent="0.2">
      <c r="A8" s="8">
        <v>4</v>
      </c>
      <c r="B8" s="7" t="s">
        <v>29</v>
      </c>
      <c r="C8" s="14">
        <v>4.8237932468762592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1.335152649554002E-3</v>
      </c>
      <c r="X8" s="10"/>
      <c r="Y8" s="11"/>
      <c r="Z8" s="21">
        <v>4.8251283995258136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177.82626683233565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177.82626683233565</v>
      </c>
    </row>
    <row r="10" spans="1:26" x14ac:dyDescent="0.2">
      <c r="A10" s="8">
        <v>7</v>
      </c>
      <c r="B10" s="7" t="s">
        <v>113</v>
      </c>
      <c r="C10" s="8">
        <v>13.896769836419409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1.4074044642903714E-2</v>
      </c>
      <c r="X10" s="10"/>
      <c r="Y10" s="11"/>
      <c r="Z10" s="12">
        <v>13.910843881062313</v>
      </c>
    </row>
    <row r="11" spans="1:26" x14ac:dyDescent="0.2">
      <c r="A11" s="8">
        <v>8</v>
      </c>
      <c r="B11" s="7" t="s">
        <v>30</v>
      </c>
      <c r="C11" s="17">
        <v>2.9550543335095811E-2</v>
      </c>
      <c r="D11" s="9"/>
      <c r="E11" s="9"/>
      <c r="F11" s="9">
        <v>177.82626683233565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47">
        <v>8.4064035067809336E-4</v>
      </c>
      <c r="X11" s="10"/>
      <c r="Y11" s="11"/>
      <c r="Z11" s="12">
        <v>177.85665801602141</v>
      </c>
    </row>
    <row r="12" spans="1:26" x14ac:dyDescent="0.2">
      <c r="A12" s="8">
        <v>9</v>
      </c>
      <c r="B12" s="7" t="s">
        <v>31</v>
      </c>
      <c r="C12" s="30">
        <v>0.4913175193821322</v>
      </c>
      <c r="D12" s="9"/>
      <c r="E12" s="9"/>
      <c r="F12" s="9"/>
      <c r="G12" s="9"/>
      <c r="H12" s="9"/>
      <c r="I12" s="9"/>
      <c r="J12" s="9"/>
      <c r="K12" s="9"/>
      <c r="L12" s="9">
        <v>74.608448859123186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9">
        <v>8.6108637606831823E-2</v>
      </c>
      <c r="X12" s="10"/>
      <c r="Y12" s="11"/>
      <c r="Z12" s="12">
        <v>75.185875016112149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48.02878066398209</v>
      </c>
      <c r="L13" s="9">
        <v>241.47930981213062</v>
      </c>
      <c r="M13" s="9">
        <v>280.8126460562961</v>
      </c>
      <c r="N13" s="16">
        <v>4.100562394777528</v>
      </c>
      <c r="O13" s="9">
        <v>589.26017348334585</v>
      </c>
      <c r="P13" s="9">
        <v>71.745858304627177</v>
      </c>
      <c r="Q13" s="9">
        <v>86.040195763209397</v>
      </c>
      <c r="R13" s="9"/>
      <c r="S13" s="9"/>
      <c r="T13" s="9"/>
      <c r="U13" s="9"/>
      <c r="V13" s="10"/>
      <c r="W13" s="10"/>
      <c r="X13" s="10"/>
      <c r="Y13" s="11"/>
      <c r="Z13" s="12">
        <v>1321.4675264783687</v>
      </c>
    </row>
    <row r="14" spans="1:26" x14ac:dyDescent="0.2">
      <c r="A14" s="8">
        <v>12</v>
      </c>
      <c r="B14" s="7" t="s">
        <v>33</v>
      </c>
      <c r="C14" s="30">
        <v>0.49629588170766537</v>
      </c>
      <c r="D14" s="9"/>
      <c r="E14" s="9"/>
      <c r="F14" s="9"/>
      <c r="G14" s="9"/>
      <c r="H14" s="9"/>
      <c r="I14" s="9"/>
      <c r="J14" s="9"/>
      <c r="K14" s="9">
        <v>506.52359850022549</v>
      </c>
      <c r="L14" s="9">
        <v>1326.2537010097165</v>
      </c>
      <c r="M14" s="9">
        <v>5418.0816382587409</v>
      </c>
      <c r="N14" s="9">
        <v>19.307528619429217</v>
      </c>
      <c r="O14" s="9">
        <v>2545.0367331816533</v>
      </c>
      <c r="P14" s="9">
        <v>3288.743443985963</v>
      </c>
      <c r="Q14" s="9">
        <v>114.72026101761253</v>
      </c>
      <c r="R14" s="9">
        <v>106.32030773844401</v>
      </c>
      <c r="S14" s="9"/>
      <c r="T14" s="9"/>
      <c r="U14" s="9"/>
      <c r="V14" s="10"/>
      <c r="W14" s="19">
        <v>9.7588177912253271E-2</v>
      </c>
      <c r="X14" s="10"/>
      <c r="Y14" s="11">
        <v>506.51795903580023</v>
      </c>
      <c r="Z14" s="12">
        <v>13832.099055407205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0.14258163020816383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1.8035931515998605E-3</v>
      </c>
      <c r="X17" s="10"/>
      <c r="Y17" s="11"/>
      <c r="Z17" s="23">
        <v>0.1443852233597637</v>
      </c>
    </row>
    <row r="18" spans="1:26" x14ac:dyDescent="0.2">
      <c r="A18" s="8">
        <v>20</v>
      </c>
      <c r="B18" s="7" t="s">
        <v>364</v>
      </c>
      <c r="C18" s="8">
        <v>116.00616704663966</v>
      </c>
      <c r="D18" s="9"/>
      <c r="E18" s="31">
        <v>2.0936160876268736E-3</v>
      </c>
      <c r="F18" s="9"/>
      <c r="G18" s="9"/>
      <c r="H18" s="9"/>
      <c r="I18" s="9">
        <v>73950.216233710773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16955.421290232709</v>
      </c>
      <c r="X18" s="10"/>
      <c r="Y18" s="11"/>
      <c r="Z18" s="12">
        <v>91021.645784606211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16">
        <v>1.6</v>
      </c>
      <c r="E20" s="9">
        <v>10.387439094736539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11.987439094736539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150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150</v>
      </c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16">
        <v>2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2</v>
      </c>
    </row>
    <row r="26" spans="1:26" ht="39" x14ac:dyDescent="0.2">
      <c r="A26" s="8">
        <v>30</v>
      </c>
      <c r="B26" s="7" t="s">
        <v>367</v>
      </c>
      <c r="C26" s="8">
        <v>1277.0053316764063</v>
      </c>
      <c r="D26" s="9">
        <v>7550.6999999523268</v>
      </c>
      <c r="E26" s="16">
        <v>4.7213978077059133</v>
      </c>
      <c r="F26" s="9"/>
      <c r="G26" s="9"/>
      <c r="H26" s="9"/>
      <c r="I26" s="9">
        <v>88877.090674703199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14621.861407382235</v>
      </c>
      <c r="X26" s="10"/>
      <c r="Y26" s="11"/>
      <c r="Z26" s="12">
        <v>112331.37881152188</v>
      </c>
    </row>
    <row r="27" spans="1:26" x14ac:dyDescent="0.2">
      <c r="A27" s="8">
        <v>31</v>
      </c>
      <c r="B27" s="7" t="s">
        <v>36</v>
      </c>
      <c r="C27" s="14">
        <v>8.9323681966993913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9">
        <v>5.7545870000000006E-2</v>
      </c>
      <c r="W27" s="10">
        <v>33.137846817219845</v>
      </c>
      <c r="X27" s="10"/>
      <c r="Y27" s="20">
        <v>8.9047834051310488</v>
      </c>
      <c r="Z27" s="12">
        <v>51.032544289050286</v>
      </c>
    </row>
    <row r="28" spans="1:26" x14ac:dyDescent="0.2">
      <c r="A28" s="8">
        <v>32</v>
      </c>
      <c r="B28" s="7" t="s">
        <v>116</v>
      </c>
      <c r="C28" s="48">
        <v>3.9019297124007158E-4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9">
        <v>3.9019297124007158E-4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0.80388390355954642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0.80388390355954642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440.84421596722063</v>
      </c>
      <c r="L31" s="9">
        <v>2096.322821107377</v>
      </c>
      <c r="M31" s="9">
        <v>1051.2008790424511</v>
      </c>
      <c r="N31" s="9"/>
      <c r="O31" s="9">
        <v>117.603687312283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3705.9716034293319</v>
      </c>
    </row>
    <row r="32" spans="1:26" x14ac:dyDescent="0.2">
      <c r="A32" s="8">
        <v>37</v>
      </c>
      <c r="B32" s="7" t="s">
        <v>369</v>
      </c>
      <c r="C32" s="17">
        <v>3.411274593882687E-2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0.86380291483054106</v>
      </c>
      <c r="X32" s="10"/>
      <c r="Y32" s="11"/>
      <c r="Z32" s="23">
        <v>0.89791566076936791</v>
      </c>
    </row>
    <row r="33" spans="1:26" x14ac:dyDescent="0.2">
      <c r="A33" s="8">
        <v>40</v>
      </c>
      <c r="B33" s="7" t="s">
        <v>176</v>
      </c>
      <c r="C33" s="8"/>
      <c r="D33" s="9">
        <v>3140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3140</v>
      </c>
    </row>
    <row r="34" spans="1:26" x14ac:dyDescent="0.2">
      <c r="A34" s="8">
        <v>41</v>
      </c>
      <c r="B34" s="7" t="s">
        <v>177</v>
      </c>
      <c r="C34" s="8"/>
      <c r="D34" s="9">
        <v>1016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1016</v>
      </c>
    </row>
    <row r="35" spans="1:26" x14ac:dyDescent="0.2">
      <c r="A35" s="8">
        <v>44</v>
      </c>
      <c r="B35" s="7" t="s">
        <v>117</v>
      </c>
      <c r="C35" s="48">
        <v>1.9468679717516975E-4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50">
        <v>2.9487004746002392E-2</v>
      </c>
      <c r="Z35" s="18">
        <v>2.9681691543177562E-2</v>
      </c>
    </row>
    <row r="36" spans="1:26" x14ac:dyDescent="0.2">
      <c r="A36" s="8">
        <v>46</v>
      </c>
      <c r="B36" s="7" t="s">
        <v>178</v>
      </c>
      <c r="C36" s="8"/>
      <c r="D36" s="9">
        <v>658.00000000000011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658.00000000000011</v>
      </c>
    </row>
    <row r="37" spans="1:26" x14ac:dyDescent="0.2">
      <c r="A37" s="8">
        <v>47</v>
      </c>
      <c r="B37" s="7" t="s">
        <v>179</v>
      </c>
      <c r="C37" s="8"/>
      <c r="D37" s="9">
        <v>467.99999999000005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467.99999999000005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6391.7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6391.7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13720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13720</v>
      </c>
    </row>
    <row r="42" spans="1:26" x14ac:dyDescent="0.2">
      <c r="A42" s="8">
        <v>53</v>
      </c>
      <c r="B42" s="7" t="s">
        <v>39</v>
      </c>
      <c r="C42" s="8">
        <v>38535.991614510829</v>
      </c>
      <c r="D42" s="9">
        <v>18565.410000012453</v>
      </c>
      <c r="E42" s="9">
        <v>55.432515240802402</v>
      </c>
      <c r="F42" s="9"/>
      <c r="G42" s="9">
        <v>42361.125783676776</v>
      </c>
      <c r="H42" s="9"/>
      <c r="I42" s="9"/>
      <c r="J42" s="9"/>
      <c r="K42" s="9">
        <v>609.54900047744741</v>
      </c>
      <c r="L42" s="9"/>
      <c r="M42" s="9">
        <v>8688.8210097971169</v>
      </c>
      <c r="N42" s="9">
        <v>230.59509983439438</v>
      </c>
      <c r="O42" s="9">
        <v>382.41692459508016</v>
      </c>
      <c r="P42" s="9">
        <v>5626.4618059810036</v>
      </c>
      <c r="Q42" s="9">
        <v>28.680065254403132</v>
      </c>
      <c r="R42" s="9"/>
      <c r="S42" s="9"/>
      <c r="T42" s="9"/>
      <c r="U42" s="9"/>
      <c r="V42" s="10"/>
      <c r="W42" s="10">
        <v>22.616188162909378</v>
      </c>
      <c r="X42" s="10"/>
      <c r="Y42" s="11">
        <v>71.577199994007159</v>
      </c>
      <c r="Z42" s="12">
        <v>115178.67720753721</v>
      </c>
    </row>
    <row r="43" spans="1:26" x14ac:dyDescent="0.2">
      <c r="A43" s="8">
        <v>54</v>
      </c>
      <c r="B43" s="7" t="s">
        <v>183</v>
      </c>
      <c r="C43" s="8"/>
      <c r="D43" s="9">
        <v>1612.5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1612.5</v>
      </c>
    </row>
    <row r="44" spans="1:26" x14ac:dyDescent="0.2">
      <c r="A44" s="8">
        <v>56</v>
      </c>
      <c r="B44" s="7" t="s">
        <v>40</v>
      </c>
      <c r="C44" s="8">
        <v>84.868724347678096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38.754703398678231</v>
      </c>
      <c r="X44" s="10"/>
      <c r="Y44" s="11"/>
      <c r="Z44" s="12">
        <v>123.62342774635633</v>
      </c>
    </row>
    <row r="45" spans="1:26" x14ac:dyDescent="0.2">
      <c r="A45" s="8">
        <v>57</v>
      </c>
      <c r="B45" s="7" t="s">
        <v>41</v>
      </c>
      <c r="C45" s="8">
        <v>706.46076253211447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6.3070707886765304E-2</v>
      </c>
      <c r="X45" s="10"/>
      <c r="Y45" s="11"/>
      <c r="Z45" s="12">
        <v>706.52383324000118</v>
      </c>
    </row>
    <row r="46" spans="1:26" x14ac:dyDescent="0.2">
      <c r="A46" s="8">
        <v>58</v>
      </c>
      <c r="B46" s="7" t="s">
        <v>42</v>
      </c>
      <c r="C46" s="8">
        <v>187.32131914626061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0.1727151075290492</v>
      </c>
      <c r="X46" s="10"/>
      <c r="Y46" s="11"/>
      <c r="Z46" s="12">
        <v>187.49403425378966</v>
      </c>
    </row>
    <row r="47" spans="1:26" x14ac:dyDescent="0.2">
      <c r="A47" s="8">
        <v>59</v>
      </c>
      <c r="B47" s="7" t="s">
        <v>43</v>
      </c>
      <c r="C47" s="30">
        <v>0.72936410060140955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2.2376325516182915E-2</v>
      </c>
      <c r="X47" s="10"/>
      <c r="Y47" s="11"/>
      <c r="Z47" s="23">
        <v>0.75174042611759251</v>
      </c>
    </row>
    <row r="48" spans="1:26" x14ac:dyDescent="0.2">
      <c r="A48" s="8">
        <v>61</v>
      </c>
      <c r="B48" s="7" t="s">
        <v>184</v>
      </c>
      <c r="C48" s="8"/>
      <c r="D48" s="9">
        <v>40775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40775</v>
      </c>
    </row>
    <row r="49" spans="1:26" x14ac:dyDescent="0.2">
      <c r="A49" s="8">
        <v>62</v>
      </c>
      <c r="B49" s="7" t="s">
        <v>185</v>
      </c>
      <c r="C49" s="8"/>
      <c r="D49" s="9">
        <v>112799.00000024792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112799.00000024792</v>
      </c>
    </row>
    <row r="50" spans="1:26" x14ac:dyDescent="0.2">
      <c r="A50" s="8">
        <v>63</v>
      </c>
      <c r="B50" s="7" t="s">
        <v>186</v>
      </c>
      <c r="C50" s="8"/>
      <c r="D50" s="9">
        <v>5436.9999999394204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5436.9999999394204</v>
      </c>
    </row>
    <row r="51" spans="1:26" x14ac:dyDescent="0.2">
      <c r="A51" s="8">
        <v>64</v>
      </c>
      <c r="B51" s="7" t="s">
        <v>187</v>
      </c>
      <c r="C51" s="8"/>
      <c r="D51" s="9">
        <v>2237.0200000099485</v>
      </c>
      <c r="E51" s="9">
        <v>27.932918496682099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2264.9529185066308</v>
      </c>
    </row>
    <row r="52" spans="1:26" x14ac:dyDescent="0.2">
      <c r="A52" s="8">
        <v>65</v>
      </c>
      <c r="B52" s="7" t="s">
        <v>118</v>
      </c>
      <c r="C52" s="30">
        <v>0.13873383423623034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0.13873383423623034</v>
      </c>
    </row>
    <row r="53" spans="1:26" x14ac:dyDescent="0.2">
      <c r="A53" s="8">
        <v>66</v>
      </c>
      <c r="B53" s="7" t="s">
        <v>371</v>
      </c>
      <c r="C53" s="14">
        <v>2.8012649904301212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2.8012649904301212</v>
      </c>
    </row>
    <row r="54" spans="1:26" x14ac:dyDescent="0.2">
      <c r="A54" s="8">
        <v>68</v>
      </c>
      <c r="B54" s="7" t="s">
        <v>188</v>
      </c>
      <c r="C54" s="17">
        <v>3.8900521601530694E-2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3.8900521601530694E-2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0.2778229417502282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7">
        <v>1.5937607328834469E-4</v>
      </c>
      <c r="X56" s="10"/>
      <c r="Y56" s="11"/>
      <c r="Z56" s="23">
        <v>0.27798231782351657</v>
      </c>
    </row>
    <row r="57" spans="1:26" ht="26" x14ac:dyDescent="0.2">
      <c r="A57" s="8">
        <v>74</v>
      </c>
      <c r="B57" s="7" t="s">
        <v>374</v>
      </c>
      <c r="C57" s="30">
        <v>0.11284379368443692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0.11284379368443692</v>
      </c>
    </row>
    <row r="58" spans="1:26" x14ac:dyDescent="0.2">
      <c r="A58" s="8">
        <v>75</v>
      </c>
      <c r="B58" s="7" t="s">
        <v>44</v>
      </c>
      <c r="C58" s="17">
        <v>3.1336854187817287E-2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5">
        <v>0.123875057</v>
      </c>
      <c r="W58" s="19">
        <v>1.5111347375352914E-2</v>
      </c>
      <c r="X58" s="13">
        <v>9.1519452114606246</v>
      </c>
      <c r="Y58" s="20">
        <v>3.8127157603177522</v>
      </c>
      <c r="Z58" s="12">
        <v>13.134984230341548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49078.985367856687</v>
      </c>
      <c r="D61" s="9">
        <v>19815.254999991463</v>
      </c>
      <c r="E61" s="9">
        <v>101.49343000835066</v>
      </c>
      <c r="F61" s="9">
        <v>427.6982523778575</v>
      </c>
      <c r="G61" s="9">
        <v>80721.299209104225</v>
      </c>
      <c r="H61" s="9">
        <v>158205.47741311498</v>
      </c>
      <c r="I61" s="9"/>
      <c r="J61" s="9"/>
      <c r="K61" s="9">
        <v>2381.2979794282555</v>
      </c>
      <c r="L61" s="9"/>
      <c r="M61" s="9">
        <v>36817.305823567673</v>
      </c>
      <c r="N61" s="9">
        <v>855.00139960194474</v>
      </c>
      <c r="O61" s="9">
        <v>1646.1862930605234</v>
      </c>
      <c r="P61" s="9">
        <v>14570.566924626515</v>
      </c>
      <c r="Q61" s="9">
        <v>114.72026101761253</v>
      </c>
      <c r="R61" s="9">
        <v>64.751580147598077</v>
      </c>
      <c r="S61" s="9"/>
      <c r="T61" s="9"/>
      <c r="U61" s="9"/>
      <c r="V61" s="10"/>
      <c r="W61" s="10">
        <v>11.683891779746638</v>
      </c>
      <c r="X61" s="10"/>
      <c r="Y61" s="11">
        <v>370.10759462786024</v>
      </c>
      <c r="Z61" s="12">
        <v>365181.83042031131</v>
      </c>
    </row>
    <row r="62" spans="1:26" x14ac:dyDescent="0.2">
      <c r="A62" s="8">
        <v>81</v>
      </c>
      <c r="B62" s="7" t="s">
        <v>46</v>
      </c>
      <c r="C62" s="48">
        <v>1.264673118582657E-4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9">
        <v>1.264673118582657E-4</v>
      </c>
    </row>
    <row r="63" spans="1:26" x14ac:dyDescent="0.2">
      <c r="A63" s="8">
        <v>82</v>
      </c>
      <c r="B63" s="7" t="s">
        <v>47</v>
      </c>
      <c r="C63" s="8">
        <v>12.015455795357045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10.29914582237987</v>
      </c>
      <c r="X63" s="10"/>
      <c r="Y63" s="20">
        <v>2.6608013523039582</v>
      </c>
      <c r="Z63" s="12">
        <v>24.975402970040875</v>
      </c>
    </row>
    <row r="64" spans="1:26" x14ac:dyDescent="0.2">
      <c r="A64" s="8">
        <v>83</v>
      </c>
      <c r="B64" s="7" t="s">
        <v>48</v>
      </c>
      <c r="C64" s="8">
        <v>500.98950700712271</v>
      </c>
      <c r="D64" s="16">
        <v>1.7000000000000002</v>
      </c>
      <c r="E64" s="22">
        <v>0.89097376919661131</v>
      </c>
      <c r="F64" s="9"/>
      <c r="G64" s="9"/>
      <c r="H64" s="9"/>
      <c r="I64" s="9"/>
      <c r="J64" s="9"/>
      <c r="K64" s="9">
        <v>54.090773382116986</v>
      </c>
      <c r="L64" s="9"/>
      <c r="M64" s="9">
        <v>281.21211175270815</v>
      </c>
      <c r="N64" s="9"/>
      <c r="O64" s="9">
        <v>14.429755838699819</v>
      </c>
      <c r="P64" s="9"/>
      <c r="Q64" s="9"/>
      <c r="R64" s="9"/>
      <c r="S64" s="9"/>
      <c r="T64" s="9"/>
      <c r="U64" s="9"/>
      <c r="V64" s="10"/>
      <c r="W64" s="15">
        <v>0.60302435980271274</v>
      </c>
      <c r="X64" s="10"/>
      <c r="Y64" s="11"/>
      <c r="Z64" s="12">
        <v>853.916146109647</v>
      </c>
    </row>
    <row r="65" spans="1:26" x14ac:dyDescent="0.2">
      <c r="A65" s="8">
        <v>84</v>
      </c>
      <c r="B65" s="7" t="s">
        <v>49</v>
      </c>
      <c r="C65" s="17">
        <v>8.4229139405612108E-2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3.1524747073237184E-3</v>
      </c>
      <c r="X65" s="10"/>
      <c r="Y65" s="11"/>
      <c r="Z65" s="18">
        <v>8.7381614112935824E-2</v>
      </c>
    </row>
    <row r="66" spans="1:26" x14ac:dyDescent="0.2">
      <c r="A66" s="8">
        <v>85</v>
      </c>
      <c r="B66" s="7" t="s">
        <v>50</v>
      </c>
      <c r="C66" s="14">
        <v>2.7517424301871598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5.1092146197767432E-2</v>
      </c>
      <c r="X66" s="10"/>
      <c r="Y66" s="11"/>
      <c r="Z66" s="21">
        <v>2.8028345763849272</v>
      </c>
    </row>
    <row r="67" spans="1:26" x14ac:dyDescent="0.2">
      <c r="A67" s="8">
        <v>86</v>
      </c>
      <c r="B67" s="7" t="s">
        <v>51</v>
      </c>
      <c r="C67" s="14">
        <v>9.9455938045879364</v>
      </c>
      <c r="D67" s="9"/>
      <c r="E67" s="9">
        <v>31.843073466004991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1.0972444856272698</v>
      </c>
      <c r="X67" s="10"/>
      <c r="Y67" s="11"/>
      <c r="Z67" s="12">
        <v>42.885911756220196</v>
      </c>
    </row>
    <row r="68" spans="1:26" x14ac:dyDescent="0.2">
      <c r="A68" s="8">
        <v>87</v>
      </c>
      <c r="B68" s="7" t="s">
        <v>52</v>
      </c>
      <c r="C68" s="14">
        <v>1.9217443214130472</v>
      </c>
      <c r="D68" s="9"/>
      <c r="E68" s="31">
        <v>5.473075126709622E-3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3">
        <v>1.3023539</v>
      </c>
      <c r="W68" s="13">
        <v>1.221742446066453</v>
      </c>
      <c r="X68" s="10">
        <v>35.01242944955434</v>
      </c>
      <c r="Y68" s="20">
        <v>4.5716594162411628</v>
      </c>
      <c r="Z68" s="12">
        <v>44.035402608401711</v>
      </c>
    </row>
    <row r="69" spans="1:26" x14ac:dyDescent="0.2">
      <c r="A69" s="8">
        <v>88</v>
      </c>
      <c r="B69" s="7" t="s">
        <v>53</v>
      </c>
      <c r="C69" s="30">
        <v>0.77584084168832701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0.77584084168832701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430.20000000000005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430.20000000000005</v>
      </c>
    </row>
    <row r="72" spans="1:26" x14ac:dyDescent="0.2">
      <c r="A72" s="8">
        <v>91</v>
      </c>
      <c r="B72" s="7" t="s">
        <v>190</v>
      </c>
      <c r="C72" s="8"/>
      <c r="D72" s="9">
        <v>51.999999999300002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51.999999999300002</v>
      </c>
    </row>
    <row r="73" spans="1:26" x14ac:dyDescent="0.2">
      <c r="A73" s="8">
        <v>92</v>
      </c>
      <c r="B73" s="7" t="s">
        <v>191</v>
      </c>
      <c r="C73" s="8"/>
      <c r="D73" s="9">
        <v>960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960</v>
      </c>
    </row>
    <row r="74" spans="1:26" x14ac:dyDescent="0.2">
      <c r="A74" s="8">
        <v>93</v>
      </c>
      <c r="B74" s="7" t="s">
        <v>192</v>
      </c>
      <c r="C74" s="8"/>
      <c r="D74" s="9">
        <v>584.79999999999995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584.79999999999995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1.6574778911051686</v>
      </c>
      <c r="Y75" s="11"/>
      <c r="Z75" s="21">
        <v>1.6574778911051686</v>
      </c>
    </row>
    <row r="76" spans="1:26" x14ac:dyDescent="0.2">
      <c r="A76" s="8">
        <v>95</v>
      </c>
      <c r="B76" s="7" t="s">
        <v>194</v>
      </c>
      <c r="C76" s="8"/>
      <c r="D76" s="9">
        <v>1707.999999974325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1707.999999974325</v>
      </c>
    </row>
    <row r="77" spans="1:26" x14ac:dyDescent="0.2">
      <c r="A77" s="8">
        <v>96</v>
      </c>
      <c r="B77" s="7" t="s">
        <v>195</v>
      </c>
      <c r="C77" s="8"/>
      <c r="D77" s="9">
        <v>132.02499999997531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132.02499999997531</v>
      </c>
    </row>
    <row r="78" spans="1:26" x14ac:dyDescent="0.2">
      <c r="A78" s="8">
        <v>98</v>
      </c>
      <c r="B78" s="7" t="s">
        <v>119</v>
      </c>
      <c r="C78" s="30">
        <v>0.15065950042100609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7">
        <v>1.4846197868519963E-4</v>
      </c>
      <c r="X78" s="10"/>
      <c r="Y78" s="11"/>
      <c r="Z78" s="23">
        <v>0.1508079623996913</v>
      </c>
    </row>
    <row r="79" spans="1:26" x14ac:dyDescent="0.2">
      <c r="A79" s="8">
        <v>100</v>
      </c>
      <c r="B79" s="7" t="s">
        <v>196</v>
      </c>
      <c r="C79" s="8"/>
      <c r="D79" s="9">
        <v>5780.65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5780.65</v>
      </c>
    </row>
    <row r="80" spans="1:26" x14ac:dyDescent="0.2">
      <c r="A80" s="8">
        <v>101</v>
      </c>
      <c r="B80" s="7" t="s">
        <v>197</v>
      </c>
      <c r="C80" s="8"/>
      <c r="D80" s="9">
        <v>13762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13762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3564.9391952881269</v>
      </c>
      <c r="U81" s="9"/>
      <c r="V81" s="10"/>
      <c r="W81" s="10"/>
      <c r="X81" s="10"/>
      <c r="Y81" s="11"/>
      <c r="Z81" s="12">
        <v>3564.9391952881269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5679.1559555013891</v>
      </c>
      <c r="U82" s="9"/>
      <c r="V82" s="10"/>
      <c r="W82" s="10"/>
      <c r="X82" s="10"/>
      <c r="Y82" s="11"/>
      <c r="Z82" s="12">
        <v>5679.1559555013891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738.75000004291246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738.75000004291246</v>
      </c>
    </row>
    <row r="86" spans="1:26" x14ac:dyDescent="0.2">
      <c r="A86" s="8">
        <v>113</v>
      </c>
      <c r="B86" s="7" t="s">
        <v>199</v>
      </c>
      <c r="C86" s="8"/>
      <c r="D86" s="9">
        <v>42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42</v>
      </c>
    </row>
    <row r="87" spans="1:26" x14ac:dyDescent="0.2">
      <c r="A87" s="8">
        <v>115</v>
      </c>
      <c r="B87" s="7" t="s">
        <v>200</v>
      </c>
      <c r="C87" s="8"/>
      <c r="D87" s="9">
        <v>1708.2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1708.2</v>
      </c>
    </row>
    <row r="88" spans="1:26" x14ac:dyDescent="0.2">
      <c r="A88" s="8">
        <v>117</v>
      </c>
      <c r="B88" s="7" t="s">
        <v>201</v>
      </c>
      <c r="C88" s="8"/>
      <c r="D88" s="9">
        <v>7816.4</v>
      </c>
      <c r="E88" s="22">
        <v>0.4045789450593601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7816.8045789450589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337.2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337.2</v>
      </c>
    </row>
    <row r="92" spans="1:26" x14ac:dyDescent="0.2">
      <c r="A92" s="8">
        <v>125</v>
      </c>
      <c r="B92" s="7" t="s">
        <v>55</v>
      </c>
      <c r="C92" s="8">
        <v>188.96904808507014</v>
      </c>
      <c r="D92" s="9">
        <v>3762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22.996785184169688</v>
      </c>
      <c r="X92" s="10"/>
      <c r="Y92" s="11">
        <v>30.412215267542226</v>
      </c>
      <c r="Z92" s="12">
        <v>4004.378048536782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284.9538367266934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392.91403650596908</v>
      </c>
      <c r="T94" s="9"/>
      <c r="U94" s="9"/>
      <c r="V94" s="10"/>
      <c r="W94" s="10">
        <v>68.455906006702122</v>
      </c>
      <c r="X94" s="10"/>
      <c r="Y94" s="11">
        <v>31.628636897695582</v>
      </c>
      <c r="Z94" s="12">
        <v>777.95241613706025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10.456688820673437</v>
      </c>
      <c r="D96" s="9"/>
      <c r="E96" s="31">
        <v>1.1869319551900386E-3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9">
        <v>6.9660790000000014E-2</v>
      </c>
      <c r="W96" s="10">
        <v>59.145484691801698</v>
      </c>
      <c r="X96" s="10"/>
      <c r="Y96" s="51">
        <v>0.34607569332916938</v>
      </c>
      <c r="Z96" s="12">
        <v>70.019096927759492</v>
      </c>
    </row>
    <row r="97" spans="1:26" ht="26" x14ac:dyDescent="0.2">
      <c r="A97" s="8">
        <v>133</v>
      </c>
      <c r="B97" s="7" t="s">
        <v>205</v>
      </c>
      <c r="C97" s="8">
        <v>504.88922366249631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5.4724638680688931E-3</v>
      </c>
      <c r="X97" s="10"/>
      <c r="Y97" s="11"/>
      <c r="Z97" s="12">
        <v>504.89469612636435</v>
      </c>
    </row>
    <row r="98" spans="1:26" x14ac:dyDescent="0.2">
      <c r="A98" s="8">
        <v>134</v>
      </c>
      <c r="B98" s="7" t="s">
        <v>58</v>
      </c>
      <c r="C98" s="8">
        <v>79.831311125365801</v>
      </c>
      <c r="D98" s="9"/>
      <c r="E98" s="31">
        <v>1.2485560216453371E-2</v>
      </c>
      <c r="F98" s="9">
        <v>126.21444959367159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5">
        <v>0.52070360763770951</v>
      </c>
      <c r="X98" s="10"/>
      <c r="Y98" s="11"/>
      <c r="Z98" s="12">
        <v>206.57894988689154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84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84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16.255357273262987</v>
      </c>
      <c r="D102" s="9"/>
      <c r="E102" s="9"/>
      <c r="F102" s="9"/>
      <c r="G102" s="9"/>
      <c r="H102" s="9"/>
      <c r="I102" s="9"/>
      <c r="J102" s="9"/>
      <c r="K102" s="9"/>
      <c r="L102" s="9">
        <v>96.043097649101639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112.29845492236463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463.99999998319998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463.99999998319998</v>
      </c>
    </row>
    <row r="105" spans="1:26" x14ac:dyDescent="0.2">
      <c r="A105" s="8">
        <v>148</v>
      </c>
      <c r="B105" s="7" t="s">
        <v>210</v>
      </c>
      <c r="C105" s="8"/>
      <c r="D105" s="9">
        <v>190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190</v>
      </c>
    </row>
    <row r="106" spans="1:26" x14ac:dyDescent="0.2">
      <c r="A106" s="8">
        <v>149</v>
      </c>
      <c r="B106" s="7" t="s">
        <v>120</v>
      </c>
      <c r="C106" s="30">
        <v>0.18138403406297168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0.18138403406297168</v>
      </c>
    </row>
    <row r="107" spans="1:26" x14ac:dyDescent="0.2">
      <c r="A107" s="8">
        <v>150</v>
      </c>
      <c r="B107" s="7" t="s">
        <v>385</v>
      </c>
      <c r="C107" s="8">
        <v>17.045101896277551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43.329509819621954</v>
      </c>
      <c r="Z107" s="12">
        <v>60.374611715899505</v>
      </c>
    </row>
    <row r="108" spans="1:26" x14ac:dyDescent="0.2">
      <c r="A108" s="8">
        <v>152</v>
      </c>
      <c r="B108" s="7" t="s">
        <v>211</v>
      </c>
      <c r="C108" s="8"/>
      <c r="D108" s="9">
        <v>9041.0000004524991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9041.0000004524991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218.7287890268932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218.7287890268932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88.095692553989082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1.7938993144952797</v>
      </c>
      <c r="X112" s="10"/>
      <c r="Y112" s="11"/>
      <c r="Z112" s="12">
        <v>89.889591868484359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2.138162465239565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2.138162465239565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5089.9177828345628</v>
      </c>
      <c r="U115" s="9"/>
      <c r="V115" s="10"/>
      <c r="W115" s="10"/>
      <c r="X115" s="10"/>
      <c r="Y115" s="11"/>
      <c r="Z115" s="12">
        <v>5089.9177828345628</v>
      </c>
    </row>
    <row r="116" spans="1:26" x14ac:dyDescent="0.2">
      <c r="A116" s="8">
        <v>162</v>
      </c>
      <c r="B116" s="7" t="s">
        <v>214</v>
      </c>
      <c r="C116" s="8"/>
      <c r="D116" s="9">
        <v>1150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1150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288.22121460919345</v>
      </c>
      <c r="U118" s="9"/>
      <c r="V118" s="10"/>
      <c r="W118" s="10"/>
      <c r="X118" s="10"/>
      <c r="Y118" s="11"/>
      <c r="Z118" s="12">
        <v>288.22121460919345</v>
      </c>
    </row>
    <row r="119" spans="1:26" x14ac:dyDescent="0.2">
      <c r="A119" s="8">
        <v>168</v>
      </c>
      <c r="B119" s="7" t="s">
        <v>215</v>
      </c>
      <c r="C119" s="8"/>
      <c r="D119" s="9">
        <v>599.99999997399993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599.99999997399993</v>
      </c>
    </row>
    <row r="120" spans="1:26" x14ac:dyDescent="0.2">
      <c r="A120" s="8">
        <v>169</v>
      </c>
      <c r="B120" s="7" t="s">
        <v>216</v>
      </c>
      <c r="C120" s="30">
        <v>0.2919777312141571</v>
      </c>
      <c r="D120" s="9">
        <v>3789.5000000048003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0.4232689682139581</v>
      </c>
      <c r="X120" s="10"/>
      <c r="Y120" s="11"/>
      <c r="Z120" s="12">
        <v>3790.2152467042283</v>
      </c>
    </row>
    <row r="121" spans="1:26" x14ac:dyDescent="0.2">
      <c r="A121" s="8">
        <v>171</v>
      </c>
      <c r="B121" s="7" t="s">
        <v>217</v>
      </c>
      <c r="C121" s="8"/>
      <c r="D121" s="9">
        <v>53.599999999999994</v>
      </c>
      <c r="E121" s="16">
        <v>2.7777010229674435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56.377701022967436</v>
      </c>
    </row>
    <row r="122" spans="1:26" x14ac:dyDescent="0.2">
      <c r="A122" s="8">
        <v>172</v>
      </c>
      <c r="B122" s="7" t="s">
        <v>218</v>
      </c>
      <c r="C122" s="8"/>
      <c r="D122" s="9">
        <v>435.82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435.82</v>
      </c>
    </row>
    <row r="123" spans="1:26" x14ac:dyDescent="0.2">
      <c r="A123" s="8">
        <v>174</v>
      </c>
      <c r="B123" s="7" t="s">
        <v>219</v>
      </c>
      <c r="C123" s="8"/>
      <c r="D123" s="9">
        <v>9735.84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9735.84</v>
      </c>
    </row>
    <row r="124" spans="1:26" x14ac:dyDescent="0.2">
      <c r="A124" s="8">
        <v>175</v>
      </c>
      <c r="B124" s="7" t="s">
        <v>391</v>
      </c>
      <c r="C124" s="8"/>
      <c r="D124" s="9">
        <v>1732.4999998717951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1732.4999998717951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10070.353638171429</v>
      </c>
      <c r="U125" s="9"/>
      <c r="V125" s="10"/>
      <c r="W125" s="10"/>
      <c r="X125" s="10"/>
      <c r="Y125" s="11"/>
      <c r="Z125" s="12">
        <v>10070.353638171429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47.844682975174983</v>
      </c>
      <c r="Z127" s="12">
        <v>47.844682975174983</v>
      </c>
    </row>
    <row r="128" spans="1:26" x14ac:dyDescent="0.2">
      <c r="A128" s="8">
        <v>179</v>
      </c>
      <c r="B128" s="7" t="s">
        <v>395</v>
      </c>
      <c r="C128" s="8"/>
      <c r="D128" s="9">
        <v>8680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8680</v>
      </c>
    </row>
    <row r="129" spans="1:26" x14ac:dyDescent="0.2">
      <c r="A129" s="8">
        <v>181</v>
      </c>
      <c r="B129" s="7" t="s">
        <v>60</v>
      </c>
      <c r="C129" s="14">
        <v>1.0504209250127365</v>
      </c>
      <c r="D129" s="9"/>
      <c r="E129" s="9">
        <v>233.48257720605648</v>
      </c>
      <c r="F129" s="9"/>
      <c r="G129" s="9"/>
      <c r="H129" s="9"/>
      <c r="I129" s="9"/>
      <c r="J129" s="9">
        <v>36625.076894597092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1.2421985212051529E-2</v>
      </c>
      <c r="X129" s="10"/>
      <c r="Y129" s="11">
        <v>118.10676665094485</v>
      </c>
      <c r="Z129" s="12">
        <v>36977.729081364327</v>
      </c>
    </row>
    <row r="130" spans="1:26" x14ac:dyDescent="0.2">
      <c r="A130" s="8">
        <v>182</v>
      </c>
      <c r="B130" s="7" t="s">
        <v>220</v>
      </c>
      <c r="C130" s="8"/>
      <c r="D130" s="9">
        <v>95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95</v>
      </c>
    </row>
    <row r="131" spans="1:26" x14ac:dyDescent="0.2">
      <c r="A131" s="8">
        <v>183</v>
      </c>
      <c r="B131" s="7" t="s">
        <v>221</v>
      </c>
      <c r="C131" s="8"/>
      <c r="D131" s="9">
        <v>4397.8999999999996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4397.8999999999996</v>
      </c>
    </row>
    <row r="132" spans="1:26" x14ac:dyDescent="0.2">
      <c r="A132" s="8">
        <v>184</v>
      </c>
      <c r="B132" s="7" t="s">
        <v>222</v>
      </c>
      <c r="C132" s="8"/>
      <c r="D132" s="9">
        <v>19149.000002655153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19149.000002655153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10344.495980026122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14.28102435677282</v>
      </c>
      <c r="X134" s="10"/>
      <c r="Y134" s="11"/>
      <c r="Z134" s="12">
        <v>10358.777004382895</v>
      </c>
    </row>
    <row r="135" spans="1:26" x14ac:dyDescent="0.2">
      <c r="A135" s="8">
        <v>187</v>
      </c>
      <c r="B135" s="7" t="s">
        <v>224</v>
      </c>
      <c r="C135" s="8"/>
      <c r="D135" s="9">
        <v>12348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12348</v>
      </c>
    </row>
    <row r="136" spans="1:26" x14ac:dyDescent="0.2">
      <c r="A136" s="8">
        <v>188</v>
      </c>
      <c r="B136" s="7" t="s">
        <v>397</v>
      </c>
      <c r="C136" s="17">
        <v>1.8787424298052557E-3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2.7267035370986354E-6</v>
      </c>
      <c r="X136" s="10"/>
      <c r="Y136" s="11"/>
      <c r="Z136" s="18">
        <v>1.8814691333423543E-3</v>
      </c>
    </row>
    <row r="137" spans="1:26" x14ac:dyDescent="0.2">
      <c r="A137" s="8">
        <v>190</v>
      </c>
      <c r="B137" s="7" t="s">
        <v>61</v>
      </c>
      <c r="C137" s="48">
        <v>7.869181648964183E-4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9">
        <v>7.869181648964183E-4</v>
      </c>
    </row>
    <row r="138" spans="1:26" x14ac:dyDescent="0.2">
      <c r="A138" s="8">
        <v>191</v>
      </c>
      <c r="B138" s="7" t="s">
        <v>225</v>
      </c>
      <c r="C138" s="8"/>
      <c r="D138" s="9">
        <v>2044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2044</v>
      </c>
    </row>
    <row r="139" spans="1:26" x14ac:dyDescent="0.2">
      <c r="A139" s="8">
        <v>195</v>
      </c>
      <c r="B139" s="7" t="s">
        <v>226</v>
      </c>
      <c r="C139" s="8"/>
      <c r="D139" s="9">
        <v>2739.0000000382502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2739.0000000382502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1991.0000001012002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1991.0000001012002</v>
      </c>
    </row>
    <row r="142" spans="1:26" x14ac:dyDescent="0.2">
      <c r="A142" s="8">
        <v>198</v>
      </c>
      <c r="B142" s="7" t="s">
        <v>229</v>
      </c>
      <c r="C142" s="8"/>
      <c r="D142" s="9">
        <v>15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>
        <v>15</v>
      </c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30">
        <v>0.66389895666743526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3">
        <v>0.66389895666743526</v>
      </c>
    </row>
    <row r="147" spans="1:26" x14ac:dyDescent="0.2">
      <c r="A147" s="8">
        <v>206</v>
      </c>
      <c r="B147" s="7" t="s">
        <v>230</v>
      </c>
      <c r="C147" s="8"/>
      <c r="D147" s="9">
        <v>30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30</v>
      </c>
    </row>
    <row r="148" spans="1:26" x14ac:dyDescent="0.2">
      <c r="A148" s="8">
        <v>207</v>
      </c>
      <c r="B148" s="7" t="s">
        <v>400</v>
      </c>
      <c r="C148" s="14">
        <v>2.2877436446189643</v>
      </c>
      <c r="D148" s="9">
        <v>44.224499999999999</v>
      </c>
      <c r="E148" s="16">
        <v>9.6267314239479553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9">
        <v>4.775440688799841E-2</v>
      </c>
      <c r="X148" s="10"/>
      <c r="Y148" s="11"/>
      <c r="Z148" s="12">
        <v>56.186729475454918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234.22610137631335</v>
      </c>
      <c r="T149" s="9"/>
      <c r="U149" s="9"/>
      <c r="V149" s="10"/>
      <c r="W149" s="10">
        <v>109.05829921305525</v>
      </c>
      <c r="X149" s="10"/>
      <c r="Y149" s="11"/>
      <c r="Z149" s="12">
        <v>343.2844005893686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2947.4999997959744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2947.4999997959744</v>
      </c>
    </row>
    <row r="153" spans="1:26" x14ac:dyDescent="0.2">
      <c r="A153" s="8">
        <v>213</v>
      </c>
      <c r="B153" s="7" t="s">
        <v>403</v>
      </c>
      <c r="C153" s="8">
        <v>87.541404863628358</v>
      </c>
      <c r="D153" s="9">
        <v>84.000000000000014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5">
        <v>0.53633632739161186</v>
      </c>
      <c r="X153" s="10"/>
      <c r="Y153" s="11"/>
      <c r="Z153" s="12">
        <v>172.07774119101998</v>
      </c>
    </row>
    <row r="154" spans="1:26" x14ac:dyDescent="0.2">
      <c r="A154" s="8">
        <v>217</v>
      </c>
      <c r="B154" s="7" t="s">
        <v>232</v>
      </c>
      <c r="C154" s="8"/>
      <c r="D154" s="9">
        <v>300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300</v>
      </c>
    </row>
    <row r="155" spans="1:26" x14ac:dyDescent="0.2">
      <c r="A155" s="8">
        <v>218</v>
      </c>
      <c r="B155" s="7" t="s">
        <v>65</v>
      </c>
      <c r="C155" s="30">
        <v>0.46467297411571612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4.419977382641326E-3</v>
      </c>
      <c r="X155" s="10"/>
      <c r="Y155" s="11"/>
      <c r="Z155" s="23">
        <v>0.46909295149835745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248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248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53">
        <v>4.5688381403523861</v>
      </c>
      <c r="D159" s="25"/>
      <c r="E159" s="25"/>
      <c r="F159" s="25"/>
      <c r="G159" s="25"/>
      <c r="H159" s="25"/>
      <c r="I159" s="25">
        <v>23918.002588100455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103.76752593685993</v>
      </c>
      <c r="X159" s="26"/>
      <c r="Y159" s="27"/>
      <c r="Z159" s="28">
        <v>24026.338952177666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60.443910646104946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60.443910646104946</v>
      </c>
    </row>
    <row r="161" spans="1:26" x14ac:dyDescent="0.2">
      <c r="A161" s="8">
        <v>227</v>
      </c>
      <c r="B161" s="7" t="s">
        <v>235</v>
      </c>
      <c r="C161" s="8"/>
      <c r="D161" s="9">
        <v>3769.9999999589995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3769.9999999589995</v>
      </c>
    </row>
    <row r="162" spans="1:26" x14ac:dyDescent="0.2">
      <c r="A162" s="8">
        <v>229</v>
      </c>
      <c r="B162" s="7" t="s">
        <v>236</v>
      </c>
      <c r="C162" s="8"/>
      <c r="D162" s="9">
        <v>29082.499999980952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29082.499999980952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16425.427972922735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16425.427972922735</v>
      </c>
    </row>
    <row r="164" spans="1:26" x14ac:dyDescent="0.2">
      <c r="A164" s="8">
        <v>232</v>
      </c>
      <c r="B164" s="7" t="s">
        <v>407</v>
      </c>
      <c r="C164" s="8">
        <v>6535.0934455927418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6535.0934455927418</v>
      </c>
    </row>
    <row r="165" spans="1:26" x14ac:dyDescent="0.2">
      <c r="A165" s="8">
        <v>233</v>
      </c>
      <c r="B165" s="7" t="s">
        <v>237</v>
      </c>
      <c r="C165" s="8"/>
      <c r="D165" s="9">
        <v>15752.000000060001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15752.000000060001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1.224477021303823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3">
        <v>1.3386986600000002</v>
      </c>
      <c r="W167" s="10"/>
      <c r="X167" s="10"/>
      <c r="Y167" s="11"/>
      <c r="Z167" s="21">
        <v>2.5631756813038233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1848.6000178865709</v>
      </c>
      <c r="D169" s="9"/>
      <c r="E169" s="9"/>
      <c r="F169" s="31">
        <v>2.8986851813097361E-2</v>
      </c>
      <c r="G169" s="9">
        <v>145.41822053454598</v>
      </c>
      <c r="H169" s="9"/>
      <c r="I169" s="9"/>
      <c r="J169" s="9"/>
      <c r="K169" s="9">
        <v>309.87555049317746</v>
      </c>
      <c r="L169" s="9"/>
      <c r="M169" s="9">
        <v>1557.9433993218402</v>
      </c>
      <c r="N169" s="9">
        <v>114.01461605860344</v>
      </c>
      <c r="O169" s="9">
        <v>431.72084445721305</v>
      </c>
      <c r="P169" s="9">
        <v>2846.8206384919795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7254.422274095743</v>
      </c>
    </row>
    <row r="170" spans="1:26" x14ac:dyDescent="0.2">
      <c r="A170" s="8">
        <v>242</v>
      </c>
      <c r="B170" s="7" t="s">
        <v>68</v>
      </c>
      <c r="C170" s="17">
        <v>9.5093159340133328E-3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3">
        <v>5.0276918000000004</v>
      </c>
      <c r="W170" s="47">
        <v>7.5347555438087506E-4</v>
      </c>
      <c r="X170" s="10"/>
      <c r="Y170" s="11"/>
      <c r="Z170" s="21">
        <v>5.0379545914883952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764.66466265370661</v>
      </c>
      <c r="V171" s="10"/>
      <c r="W171" s="10"/>
      <c r="X171" s="10"/>
      <c r="Y171" s="11"/>
      <c r="Z171" s="12">
        <v>764.66466265370661</v>
      </c>
    </row>
    <row r="172" spans="1:26" x14ac:dyDescent="0.2">
      <c r="A172" s="8">
        <v>244</v>
      </c>
      <c r="B172" s="7" t="s">
        <v>239</v>
      </c>
      <c r="C172" s="8"/>
      <c r="D172" s="9">
        <v>49601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49601</v>
      </c>
    </row>
    <row r="173" spans="1:26" x14ac:dyDescent="0.2">
      <c r="A173" s="8">
        <v>245</v>
      </c>
      <c r="B173" s="7" t="s">
        <v>69</v>
      </c>
      <c r="C173" s="17">
        <v>1.2785896474473526E-3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47">
        <v>8.3484838017308682E-4</v>
      </c>
      <c r="X173" s="10"/>
      <c r="Y173" s="11"/>
      <c r="Z173" s="18">
        <v>2.1134380276204394E-3</v>
      </c>
    </row>
    <row r="174" spans="1:26" x14ac:dyDescent="0.2">
      <c r="A174" s="8">
        <v>248</v>
      </c>
      <c r="B174" s="7" t="s">
        <v>240</v>
      </c>
      <c r="C174" s="8"/>
      <c r="D174" s="9">
        <v>23958.999999331998</v>
      </c>
      <c r="E174" s="31">
        <v>3.3830111721485374E-2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23959.033829443721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1038.5000001115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1038.5000001115</v>
      </c>
    </row>
    <row r="177" spans="1:26" x14ac:dyDescent="0.2">
      <c r="A177" s="8">
        <v>251</v>
      </c>
      <c r="B177" s="7" t="s">
        <v>243</v>
      </c>
      <c r="C177" s="17">
        <v>2.2556119552783482E-2</v>
      </c>
      <c r="D177" s="9">
        <v>8628.9999999288102</v>
      </c>
      <c r="E177" s="9">
        <v>97.299136994447522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8726.3216930428116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43.813081762241374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43.813081762241374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0.34237177462699053</v>
      </c>
      <c r="D181" s="9">
        <v>1506.96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1.3892273268736445E-2</v>
      </c>
      <c r="X181" s="10"/>
      <c r="Y181" s="11"/>
      <c r="Z181" s="12">
        <v>1507.3162640478959</v>
      </c>
    </row>
    <row r="182" spans="1:26" x14ac:dyDescent="0.2">
      <c r="A182" s="8">
        <v>258</v>
      </c>
      <c r="B182" s="7" t="s">
        <v>247</v>
      </c>
      <c r="C182" s="14">
        <v>1.879619145813104</v>
      </c>
      <c r="D182" s="9">
        <v>3297.30000003036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5">
        <v>0.97177798221378731</v>
      </c>
      <c r="X182" s="10"/>
      <c r="Y182" s="11"/>
      <c r="Z182" s="12">
        <v>3300.1513971583872</v>
      </c>
    </row>
    <row r="183" spans="1:26" x14ac:dyDescent="0.2">
      <c r="A183" s="8">
        <v>259</v>
      </c>
      <c r="B183" s="7" t="s">
        <v>248</v>
      </c>
      <c r="C183" s="14">
        <v>7.2782361344107134</v>
      </c>
      <c r="D183" s="9"/>
      <c r="E183" s="9"/>
      <c r="F183" s="9"/>
      <c r="G183" s="9"/>
      <c r="H183" s="9">
        <v>4792.7491785323109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4800.0274146667216</v>
      </c>
    </row>
    <row r="184" spans="1:26" x14ac:dyDescent="0.2">
      <c r="A184" s="8">
        <v>260</v>
      </c>
      <c r="B184" s="7" t="s">
        <v>249</v>
      </c>
      <c r="C184" s="17">
        <v>2.8984866919429184E-2</v>
      </c>
      <c r="D184" s="9">
        <v>30338.000001694956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30338.028986561876</v>
      </c>
    </row>
    <row r="185" spans="1:26" x14ac:dyDescent="0.2">
      <c r="A185" s="8">
        <v>261</v>
      </c>
      <c r="B185" s="7" t="s">
        <v>250</v>
      </c>
      <c r="C185" s="8"/>
      <c r="D185" s="9">
        <v>4670.5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4670.5</v>
      </c>
    </row>
    <row r="186" spans="1:26" x14ac:dyDescent="0.2">
      <c r="A186" s="8">
        <v>262</v>
      </c>
      <c r="B186" s="7" t="s">
        <v>71</v>
      </c>
      <c r="C186" s="8">
        <v>451.86948178238163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1.9304349149420008</v>
      </c>
      <c r="X186" s="10"/>
      <c r="Y186" s="11">
        <v>53.633555981580216</v>
      </c>
      <c r="Z186" s="12">
        <v>507.43347267890385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990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990</v>
      </c>
    </row>
    <row r="189" spans="1:26" x14ac:dyDescent="0.2">
      <c r="A189" s="8">
        <v>267</v>
      </c>
      <c r="B189" s="7" t="s">
        <v>252</v>
      </c>
      <c r="C189" s="8"/>
      <c r="D189" s="9">
        <v>160.000000024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160.000000024</v>
      </c>
    </row>
    <row r="190" spans="1:26" x14ac:dyDescent="0.2">
      <c r="A190" s="8">
        <v>268</v>
      </c>
      <c r="B190" s="7" t="s">
        <v>253</v>
      </c>
      <c r="C190" s="14">
        <v>6.1344698777948041</v>
      </c>
      <c r="D190" s="9">
        <v>101120.00000092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101126.1344707978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4.295131525913062</v>
      </c>
      <c r="D193" s="9">
        <v>30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3">
        <v>8.6345804499488921</v>
      </c>
      <c r="X193" s="10">
        <v>11.743626358424759</v>
      </c>
      <c r="Y193" s="11">
        <v>19.396933958379652</v>
      </c>
      <c r="Z193" s="12">
        <v>74.07027229266636</v>
      </c>
    </row>
    <row r="194" spans="1:26" x14ac:dyDescent="0.2">
      <c r="A194" s="8">
        <v>273</v>
      </c>
      <c r="B194" s="7" t="s">
        <v>409</v>
      </c>
      <c r="C194" s="30">
        <v>0.20561919953453145</v>
      </c>
      <c r="D194" s="9">
        <v>68.52</v>
      </c>
      <c r="E194" s="31">
        <v>2.3738639103800772E-2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4">
        <v>5.7146216023484275E-5</v>
      </c>
      <c r="X194" s="10"/>
      <c r="Y194" s="11"/>
      <c r="Z194" s="12">
        <v>68.74941498485434</v>
      </c>
    </row>
    <row r="195" spans="1:26" x14ac:dyDescent="0.2">
      <c r="A195" s="8">
        <v>275</v>
      </c>
      <c r="B195" s="7" t="s">
        <v>73</v>
      </c>
      <c r="C195" s="8">
        <v>337.42310404562056</v>
      </c>
      <c r="D195" s="9">
        <v>9075.2099992670283</v>
      </c>
      <c r="E195" s="22">
        <v>0.15086886039595107</v>
      </c>
      <c r="F195" s="9"/>
      <c r="G195" s="9"/>
      <c r="H195" s="9"/>
      <c r="I195" s="9">
        <v>23663.624246399741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2042.2376084595394</v>
      </c>
      <c r="X195" s="10"/>
      <c r="Y195" s="11"/>
      <c r="Z195" s="12">
        <v>35118.64582703232</v>
      </c>
    </row>
    <row r="196" spans="1:26" x14ac:dyDescent="0.2">
      <c r="A196" s="8">
        <v>277</v>
      </c>
      <c r="B196" s="7" t="s">
        <v>74</v>
      </c>
      <c r="C196" s="8">
        <v>57.243607475500895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24.207359711709831</v>
      </c>
      <c r="X196" s="10"/>
      <c r="Y196" s="11"/>
      <c r="Z196" s="12">
        <v>81.450967187210722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1189.9398288913269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5">
        <v>0.73269890546850402</v>
      </c>
      <c r="X199" s="10"/>
      <c r="Y199" s="11">
        <v>75.195440201896929</v>
      </c>
      <c r="Z199" s="12">
        <v>1265.8679679986922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5.5989622739396908E-2</v>
      </c>
      <c r="D201" s="9">
        <v>505884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505884.05598962272</v>
      </c>
    </row>
    <row r="202" spans="1:26" x14ac:dyDescent="0.2">
      <c r="A202" s="8">
        <v>286</v>
      </c>
      <c r="B202" s="7" t="s">
        <v>255</v>
      </c>
      <c r="C202" s="8"/>
      <c r="D202" s="9">
        <v>88.000000011880005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88.000000011880005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8308.6654056712523</v>
      </c>
      <c r="U204" s="9"/>
      <c r="V204" s="10"/>
      <c r="W204" s="10"/>
      <c r="X204" s="10"/>
      <c r="Y204" s="11"/>
      <c r="Z204" s="12">
        <v>8308.6654056712523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3652.5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3652.5</v>
      </c>
    </row>
    <row r="209" spans="1:26" x14ac:dyDescent="0.2">
      <c r="A209" s="8">
        <v>298</v>
      </c>
      <c r="B209" s="7" t="s">
        <v>77</v>
      </c>
      <c r="C209" s="14">
        <v>1.7254157650576982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1.7254157650576982</v>
      </c>
    </row>
    <row r="210" spans="1:26" x14ac:dyDescent="0.2">
      <c r="A210" s="8">
        <v>299</v>
      </c>
      <c r="B210" s="7" t="s">
        <v>78</v>
      </c>
      <c r="C210" s="17">
        <v>2.2741987279499422E-2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3.1239434185678333E-3</v>
      </c>
      <c r="X210" s="10"/>
      <c r="Y210" s="11"/>
      <c r="Z210" s="18">
        <v>2.5865930698067256E-2</v>
      </c>
    </row>
    <row r="211" spans="1:26" x14ac:dyDescent="0.2">
      <c r="A211" s="8">
        <v>300</v>
      </c>
      <c r="B211" s="7" t="s">
        <v>79</v>
      </c>
      <c r="C211" s="8">
        <v>94915.907711820255</v>
      </c>
      <c r="D211" s="9">
        <v>530.19999999920492</v>
      </c>
      <c r="E211" s="22">
        <v>0.20316791122289415</v>
      </c>
      <c r="F211" s="9">
        <v>4272.5814124839171</v>
      </c>
      <c r="G211" s="9">
        <v>43887.584571913241</v>
      </c>
      <c r="H211" s="9"/>
      <c r="I211" s="9"/>
      <c r="J211" s="9"/>
      <c r="K211" s="9">
        <v>3719.7820864776677</v>
      </c>
      <c r="L211" s="9">
        <v>461.9695260000629</v>
      </c>
      <c r="M211" s="9">
        <v>83849.56363741013</v>
      </c>
      <c r="N211" s="9">
        <v>1284.3717880162421</v>
      </c>
      <c r="O211" s="9">
        <v>1970.0662419703056</v>
      </c>
      <c r="P211" s="9">
        <v>19566.301710728305</v>
      </c>
      <c r="Q211" s="9">
        <v>86.040195763209397</v>
      </c>
      <c r="R211" s="9">
        <v>56.163630045378596</v>
      </c>
      <c r="S211" s="9"/>
      <c r="T211" s="9"/>
      <c r="U211" s="9"/>
      <c r="V211" s="10"/>
      <c r="W211" s="10">
        <v>108.15819869008419</v>
      </c>
      <c r="X211" s="10"/>
      <c r="Y211" s="11">
        <v>16.624759385693554</v>
      </c>
      <c r="Z211" s="12">
        <v>254725.51863861489</v>
      </c>
    </row>
    <row r="212" spans="1:26" x14ac:dyDescent="0.2">
      <c r="A212" s="8">
        <v>302</v>
      </c>
      <c r="B212" s="7" t="s">
        <v>80</v>
      </c>
      <c r="C212" s="8">
        <v>918.64517149849951</v>
      </c>
      <c r="D212" s="9">
        <v>2739.4520000000002</v>
      </c>
      <c r="E212" s="22">
        <v>9.9933076560583534E-2</v>
      </c>
      <c r="F212" s="9"/>
      <c r="G212" s="9"/>
      <c r="H212" s="9"/>
      <c r="I212" s="9"/>
      <c r="J212" s="9"/>
      <c r="K212" s="9"/>
      <c r="L212" s="9"/>
      <c r="M212" s="9">
        <v>550.35666133320251</v>
      </c>
      <c r="N212" s="9"/>
      <c r="O212" s="9"/>
      <c r="P212" s="9"/>
      <c r="Q212" s="9"/>
      <c r="R212" s="9"/>
      <c r="S212" s="9"/>
      <c r="T212" s="9"/>
      <c r="U212" s="9"/>
      <c r="V212" s="10"/>
      <c r="W212" s="13">
        <v>8.3444891431218444</v>
      </c>
      <c r="X212" s="10"/>
      <c r="Y212" s="11"/>
      <c r="Z212" s="12">
        <v>4216.8982550513847</v>
      </c>
    </row>
    <row r="213" spans="1:26" x14ac:dyDescent="0.2">
      <c r="A213" s="8">
        <v>308</v>
      </c>
      <c r="B213" s="7" t="s">
        <v>81</v>
      </c>
      <c r="C213" s="17">
        <v>5.3404440906853291E-2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3">
        <v>1.4453064479543785</v>
      </c>
      <c r="X213" s="10"/>
      <c r="Y213" s="11"/>
      <c r="Z213" s="21">
        <v>1.4987108888612317</v>
      </c>
    </row>
    <row r="214" spans="1:26" x14ac:dyDescent="0.2">
      <c r="A214" s="8">
        <v>309</v>
      </c>
      <c r="B214" s="7" t="s">
        <v>82</v>
      </c>
      <c r="C214" s="14">
        <v>3.6396204033389719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5">
        <v>0.302873</v>
      </c>
      <c r="W214" s="10">
        <v>374.8586549352068</v>
      </c>
      <c r="X214" s="10">
        <v>30.8782373170271</v>
      </c>
      <c r="Y214" s="11">
        <v>12.124247252502911</v>
      </c>
      <c r="Z214" s="12">
        <v>421.80363290807583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0.50598809592538985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0.50598809592538985</v>
      </c>
    </row>
    <row r="218" spans="1:26" x14ac:dyDescent="0.2">
      <c r="A218" s="8">
        <v>317</v>
      </c>
      <c r="B218" s="7" t="s">
        <v>127</v>
      </c>
      <c r="C218" s="30">
        <v>0.11083835637090267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0.11083835637090267</v>
      </c>
    </row>
    <row r="219" spans="1:26" x14ac:dyDescent="0.2">
      <c r="A219" s="8">
        <v>318</v>
      </c>
      <c r="B219" s="7" t="s">
        <v>84</v>
      </c>
      <c r="C219" s="14">
        <v>1.1469687740218351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4.4860201727103324E-2</v>
      </c>
      <c r="X219" s="10"/>
      <c r="Y219" s="11"/>
      <c r="Z219" s="21">
        <v>1.1918289757489384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9.0348786923757363E-3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9.0348786923757363E-3</v>
      </c>
    </row>
    <row r="222" spans="1:26" x14ac:dyDescent="0.2">
      <c r="A222" s="8">
        <v>321</v>
      </c>
      <c r="B222" s="7" t="s">
        <v>85</v>
      </c>
      <c r="C222" s="30">
        <v>0.46408707590261694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3">
        <v>2.7864315999999998</v>
      </c>
      <c r="W222" s="10">
        <v>29.097367993050661</v>
      </c>
      <c r="X222" s="10"/>
      <c r="Y222" s="51">
        <v>0.61403582787520639</v>
      </c>
      <c r="Z222" s="12">
        <v>32.961922496828485</v>
      </c>
    </row>
    <row r="223" spans="1:26" x14ac:dyDescent="0.2">
      <c r="A223" s="8">
        <v>323</v>
      </c>
      <c r="B223" s="7" t="s">
        <v>257</v>
      </c>
      <c r="C223" s="8"/>
      <c r="D223" s="9">
        <v>448.5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448.5</v>
      </c>
    </row>
    <row r="224" spans="1:26" x14ac:dyDescent="0.2">
      <c r="A224" s="8">
        <v>325</v>
      </c>
      <c r="B224" s="7" t="s">
        <v>258</v>
      </c>
      <c r="C224" s="8"/>
      <c r="D224" s="9">
        <v>64179.999999820197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64179.999999820197</v>
      </c>
    </row>
    <row r="225" spans="1:26" x14ac:dyDescent="0.2">
      <c r="A225" s="8">
        <v>328</v>
      </c>
      <c r="B225" s="7" t="s">
        <v>259</v>
      </c>
      <c r="C225" s="30">
        <v>0.72521544513517355</v>
      </c>
      <c r="D225" s="9">
        <v>192</v>
      </c>
      <c r="E225" s="9"/>
      <c r="F225" s="9"/>
      <c r="G225" s="9"/>
      <c r="H225" s="9">
        <v>19.507119386637459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9">
        <v>9.7966523991949578E-2</v>
      </c>
      <c r="X225" s="10"/>
      <c r="Y225" s="11"/>
      <c r="Z225" s="12">
        <v>212.33030135576459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5342.6796330777652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5342.6796330777652</v>
      </c>
    </row>
    <row r="227" spans="1:26" x14ac:dyDescent="0.2">
      <c r="A227" s="8">
        <v>331</v>
      </c>
      <c r="B227" s="7" t="s">
        <v>261</v>
      </c>
      <c r="C227" s="8"/>
      <c r="D227" s="9">
        <v>762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762</v>
      </c>
    </row>
    <row r="228" spans="1:26" x14ac:dyDescent="0.2">
      <c r="A228" s="8">
        <v>332</v>
      </c>
      <c r="B228" s="7" t="s">
        <v>86</v>
      </c>
      <c r="C228" s="55">
        <v>3.8477067077231428E-5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5">
        <v>0.61786091999999992</v>
      </c>
      <c r="W228" s="52">
        <v>4.5510480993584603E-6</v>
      </c>
      <c r="X228" s="13">
        <v>3.5103436322440795</v>
      </c>
      <c r="Y228" s="20">
        <v>1.267707091798268</v>
      </c>
      <c r="Z228" s="21">
        <v>5.395954672157524</v>
      </c>
    </row>
    <row r="229" spans="1:26" x14ac:dyDescent="0.2">
      <c r="A229" s="8">
        <v>333</v>
      </c>
      <c r="B229" s="7" t="s">
        <v>87</v>
      </c>
      <c r="C229" s="30">
        <v>0.57141491762719132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3">
        <v>0.57141491762719132</v>
      </c>
    </row>
    <row r="230" spans="1:26" x14ac:dyDescent="0.2">
      <c r="A230" s="8">
        <v>336</v>
      </c>
      <c r="B230" s="7" t="s">
        <v>88</v>
      </c>
      <c r="C230" s="14">
        <v>1.2178673505123505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5">
        <v>0.8957181885297143</v>
      </c>
      <c r="X230" s="10"/>
      <c r="Y230" s="11"/>
      <c r="Z230" s="21">
        <v>2.1135855390420648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92.8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92.8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1.2235084932279692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1.6885852164753481E-2</v>
      </c>
      <c r="X234" s="10"/>
      <c r="Y234" s="11"/>
      <c r="Z234" s="21">
        <v>1.2403943453927226</v>
      </c>
    </row>
    <row r="235" spans="1:26" x14ac:dyDescent="0.2">
      <c r="A235" s="8">
        <v>343</v>
      </c>
      <c r="B235" s="7" t="s">
        <v>262</v>
      </c>
      <c r="C235" s="17">
        <v>2.1852648015979678E-3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2">
        <v>1.5851625431072224E-6</v>
      </c>
      <c r="X235" s="10"/>
      <c r="Y235" s="11"/>
      <c r="Z235" s="18">
        <v>2.186849964141075E-3</v>
      </c>
    </row>
    <row r="236" spans="1:26" x14ac:dyDescent="0.2">
      <c r="A236" s="8">
        <v>346</v>
      </c>
      <c r="B236" s="7" t="s">
        <v>421</v>
      </c>
      <c r="C236" s="8"/>
      <c r="D236" s="9"/>
      <c r="E236" s="16">
        <v>1.6485166044306092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21">
        <v>1.6485166044306092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19.599334919961645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1.8753224866779196E-2</v>
      </c>
      <c r="X239" s="10">
        <v>33.535649808192808</v>
      </c>
      <c r="Y239" s="11"/>
      <c r="Z239" s="12">
        <v>53.153737953021235</v>
      </c>
    </row>
    <row r="240" spans="1:26" x14ac:dyDescent="0.2">
      <c r="A240" s="8">
        <v>350</v>
      </c>
      <c r="B240" s="7" t="s">
        <v>263</v>
      </c>
      <c r="C240" s="8"/>
      <c r="D240" s="9">
        <v>823.7000000069587</v>
      </c>
      <c r="E240" s="9">
        <v>96.775615697103575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920.47561570406231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315.77997535228224</v>
      </c>
      <c r="L241" s="9">
        <v>281.75534262115951</v>
      </c>
      <c r="M241" s="9">
        <v>2166.8550217047305</v>
      </c>
      <c r="N241" s="9">
        <v>33.91086314159255</v>
      </c>
      <c r="O241" s="9">
        <v>661.08968915687478</v>
      </c>
      <c r="P241" s="9">
        <v>3398.5607218535733</v>
      </c>
      <c r="Q241" s="9">
        <v>114.72026101761253</v>
      </c>
      <c r="R241" s="9">
        <v>149.16909817622465</v>
      </c>
      <c r="S241" s="9"/>
      <c r="T241" s="9"/>
      <c r="U241" s="9"/>
      <c r="V241" s="10"/>
      <c r="W241" s="10"/>
      <c r="X241" s="10"/>
      <c r="Y241" s="11"/>
      <c r="Z241" s="12">
        <v>7121.840973024051</v>
      </c>
    </row>
    <row r="242" spans="1:26" x14ac:dyDescent="0.2">
      <c r="A242" s="8">
        <v>354</v>
      </c>
      <c r="B242" s="7" t="s">
        <v>129</v>
      </c>
      <c r="C242" s="8">
        <v>10.99717620854153</v>
      </c>
      <c r="D242" s="9">
        <v>1068</v>
      </c>
      <c r="E242" s="9"/>
      <c r="F242" s="9"/>
      <c r="G242" s="9">
        <v>298.07519574526611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1377.0723719538078</v>
      </c>
    </row>
    <row r="243" spans="1:26" x14ac:dyDescent="0.2">
      <c r="A243" s="8">
        <v>355</v>
      </c>
      <c r="B243" s="7" t="s">
        <v>424</v>
      </c>
      <c r="C243" s="8">
        <v>103.12790871781414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3">
        <v>8.0503801862572963</v>
      </c>
      <c r="X243" s="10"/>
      <c r="Y243" s="11"/>
      <c r="Z243" s="12">
        <v>111.17828890407144</v>
      </c>
    </row>
    <row r="244" spans="1:26" x14ac:dyDescent="0.2">
      <c r="A244" s="8">
        <v>356</v>
      </c>
      <c r="B244" s="7" t="s">
        <v>425</v>
      </c>
      <c r="C244" s="14">
        <v>2.552877461900418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2.552877461900418</v>
      </c>
    </row>
    <row r="245" spans="1:26" x14ac:dyDescent="0.2">
      <c r="A245" s="8">
        <v>357</v>
      </c>
      <c r="B245" s="7" t="s">
        <v>264</v>
      </c>
      <c r="C245" s="8"/>
      <c r="D245" s="9">
        <v>7245.000000401501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7245.000000401501</v>
      </c>
    </row>
    <row r="246" spans="1:26" x14ac:dyDescent="0.2">
      <c r="A246" s="8">
        <v>358</v>
      </c>
      <c r="B246" s="7" t="s">
        <v>265</v>
      </c>
      <c r="C246" s="8"/>
      <c r="D246" s="9">
        <v>619.99999992000005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619.99999992000005</v>
      </c>
    </row>
    <row r="247" spans="1:26" x14ac:dyDescent="0.2">
      <c r="A247" s="8">
        <v>360</v>
      </c>
      <c r="B247" s="7" t="s">
        <v>266</v>
      </c>
      <c r="C247" s="8"/>
      <c r="D247" s="9">
        <v>5124.9999995489998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5124.9999995489998</v>
      </c>
    </row>
    <row r="248" spans="1:26" x14ac:dyDescent="0.2">
      <c r="A248" s="8">
        <v>361</v>
      </c>
      <c r="B248" s="7" t="s">
        <v>267</v>
      </c>
      <c r="C248" s="8"/>
      <c r="D248" s="9">
        <v>2029.9999999999998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2029.9999999999998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144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144</v>
      </c>
    </row>
    <row r="251" spans="1:26" x14ac:dyDescent="0.2">
      <c r="A251" s="8">
        <v>369</v>
      </c>
      <c r="B251" s="7" t="s">
        <v>270</v>
      </c>
      <c r="C251" s="8"/>
      <c r="D251" s="9">
        <v>11760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11760</v>
      </c>
    </row>
    <row r="252" spans="1:26" x14ac:dyDescent="0.2">
      <c r="A252" s="8">
        <v>374</v>
      </c>
      <c r="B252" s="7" t="s">
        <v>93</v>
      </c>
      <c r="C252" s="8">
        <v>189.15080889806131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790.49853000000007</v>
      </c>
      <c r="W252" s="10"/>
      <c r="X252" s="10">
        <v>1405.3747277103512</v>
      </c>
      <c r="Y252" s="11"/>
      <c r="Z252" s="12">
        <v>2385.0240666084128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1.8476624768900733</v>
      </c>
      <c r="L253" s="9"/>
      <c r="M253" s="9">
        <v>33.312037805386979</v>
      </c>
      <c r="N253" s="9"/>
      <c r="O253" s="22">
        <v>0.49289956025412712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35.652599842531181</v>
      </c>
    </row>
    <row r="254" spans="1:26" x14ac:dyDescent="0.2">
      <c r="A254" s="8">
        <v>376</v>
      </c>
      <c r="B254" s="7" t="s">
        <v>271</v>
      </c>
      <c r="C254" s="8"/>
      <c r="D254" s="9">
        <v>6177.5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6177.5</v>
      </c>
    </row>
    <row r="255" spans="1:26" x14ac:dyDescent="0.2">
      <c r="A255" s="8">
        <v>378</v>
      </c>
      <c r="B255" s="7" t="s">
        <v>272</v>
      </c>
      <c r="C255" s="8"/>
      <c r="D255" s="9">
        <v>17150.000002099998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17150.000002099998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355.93455661199602</v>
      </c>
      <c r="T257" s="9"/>
      <c r="U257" s="9"/>
      <c r="V257" s="10"/>
      <c r="W257" s="10">
        <v>69.308079220885304</v>
      </c>
      <c r="X257" s="10"/>
      <c r="Y257" s="11"/>
      <c r="Z257" s="12">
        <v>425.24263583288132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2512.7000000000003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2512.7000000000003</v>
      </c>
    </row>
    <row r="260" spans="1:26" x14ac:dyDescent="0.2">
      <c r="A260" s="8">
        <v>384</v>
      </c>
      <c r="B260" s="7" t="s">
        <v>429</v>
      </c>
      <c r="C260" s="8">
        <v>1376.3060306761347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1376.3060306761347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>
        <v>3920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>
        <v>3920</v>
      </c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14">
        <v>7.0020248798348659</v>
      </c>
      <c r="D264" s="9"/>
      <c r="E264" s="9"/>
      <c r="F264" s="9"/>
      <c r="G264" s="9"/>
      <c r="H264" s="9"/>
      <c r="I264" s="9">
        <v>1593.4566773404767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201.94496372409844</v>
      </c>
      <c r="X264" s="10"/>
      <c r="Y264" s="11"/>
      <c r="Z264" s="12">
        <v>1802.40366594441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1.1027783490790943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4">
        <v>5.2695057949701437E-5</v>
      </c>
      <c r="X266" s="10"/>
      <c r="Y266" s="11"/>
      <c r="Z266" s="21">
        <v>1.1028310441370441</v>
      </c>
    </row>
    <row r="267" spans="1:26" x14ac:dyDescent="0.2">
      <c r="A267" s="8">
        <v>392</v>
      </c>
      <c r="B267" s="7" t="s">
        <v>130</v>
      </c>
      <c r="C267" s="8">
        <v>21922.028971192296</v>
      </c>
      <c r="D267" s="9"/>
      <c r="E267" s="9"/>
      <c r="F267" s="9">
        <v>663.40959924246681</v>
      </c>
      <c r="G267" s="9"/>
      <c r="H267" s="9"/>
      <c r="I267" s="9"/>
      <c r="J267" s="9"/>
      <c r="K267" s="9">
        <v>2563.3509094399351</v>
      </c>
      <c r="L267" s="9"/>
      <c r="M267" s="9">
        <v>20581.906743645472</v>
      </c>
      <c r="N267" s="9"/>
      <c r="O267" s="9">
        <v>574.96347167802617</v>
      </c>
      <c r="P267" s="9"/>
      <c r="Q267" s="9"/>
      <c r="R267" s="9"/>
      <c r="S267" s="9"/>
      <c r="T267" s="9"/>
      <c r="U267" s="9"/>
      <c r="V267" s="10"/>
      <c r="W267" s="19">
        <v>7.8221966426727185E-2</v>
      </c>
      <c r="X267" s="10"/>
      <c r="Y267" s="11">
        <v>147.02167025226098</v>
      </c>
      <c r="Z267" s="12">
        <v>46452.759587416876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5">
        <v>0.90861899999999995</v>
      </c>
      <c r="W269" s="10"/>
      <c r="X269" s="10"/>
      <c r="Y269" s="11"/>
      <c r="Z269" s="23">
        <v>0.90861899999999995</v>
      </c>
    </row>
    <row r="270" spans="1:26" x14ac:dyDescent="0.2">
      <c r="A270" s="8">
        <v>395</v>
      </c>
      <c r="B270" s="7" t="s">
        <v>98</v>
      </c>
      <c r="C270" s="14">
        <v>3.3703615984408275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21">
        <v>3.3703615984408275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1.1723958298008926E-2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1.1723958298008926E-2</v>
      </c>
    </row>
    <row r="274" spans="1:26" x14ac:dyDescent="0.2">
      <c r="A274" s="8">
        <v>399</v>
      </c>
      <c r="B274" s="7" t="s">
        <v>99</v>
      </c>
      <c r="C274" s="17">
        <v>4.5380481166963447E-3</v>
      </c>
      <c r="D274" s="9"/>
      <c r="E274" s="9"/>
      <c r="F274" s="9"/>
      <c r="G274" s="9"/>
      <c r="H274" s="9"/>
      <c r="I274" s="9"/>
      <c r="J274" s="9"/>
      <c r="K274" s="9">
        <v>102.38214742690027</v>
      </c>
      <c r="L274" s="9"/>
      <c r="M274" s="9">
        <v>342.20861587877476</v>
      </c>
      <c r="N274" s="9">
        <v>19.655645624964535</v>
      </c>
      <c r="O274" s="9">
        <v>313.34157943986588</v>
      </c>
      <c r="P274" s="9">
        <v>365.15156069551227</v>
      </c>
      <c r="Q274" s="9">
        <v>28.680065254403132</v>
      </c>
      <c r="R274" s="9"/>
      <c r="S274" s="9"/>
      <c r="T274" s="9"/>
      <c r="U274" s="9"/>
      <c r="V274" s="10"/>
      <c r="W274" s="52">
        <v>2.3736931741199761E-6</v>
      </c>
      <c r="X274" s="10"/>
      <c r="Y274" s="11"/>
      <c r="Z274" s="12">
        <v>1171.4241547422307</v>
      </c>
    </row>
    <row r="275" spans="1:26" x14ac:dyDescent="0.2">
      <c r="A275" s="8">
        <v>400</v>
      </c>
      <c r="B275" s="7" t="s">
        <v>100</v>
      </c>
      <c r="C275" s="8">
        <v>1697.3279783365574</v>
      </c>
      <c r="D275" s="9">
        <v>85</v>
      </c>
      <c r="E275" s="9"/>
      <c r="F275" s="9"/>
      <c r="G275" s="9"/>
      <c r="H275" s="9"/>
      <c r="I275" s="9"/>
      <c r="J275" s="9"/>
      <c r="K275" s="9">
        <v>3470.7515054937703</v>
      </c>
      <c r="L275" s="9">
        <v>230.4325139745406</v>
      </c>
      <c r="M275" s="9">
        <v>30107.590470630232</v>
      </c>
      <c r="N275" s="9">
        <v>393.64615853072416</v>
      </c>
      <c r="O275" s="9">
        <v>2415.2216064918493</v>
      </c>
      <c r="P275" s="9">
        <v>8236.1987242489522</v>
      </c>
      <c r="Q275" s="9">
        <v>114.72026101761253</v>
      </c>
      <c r="R275" s="9">
        <v>157.44886143441013</v>
      </c>
      <c r="S275" s="9"/>
      <c r="T275" s="9"/>
      <c r="U275" s="9"/>
      <c r="V275" s="10"/>
      <c r="W275" s="15">
        <v>0.93185473638203364</v>
      </c>
      <c r="X275" s="10"/>
      <c r="Y275" s="11">
        <v>406.69465724043096</v>
      </c>
      <c r="Z275" s="12">
        <v>47315.96459213546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320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320</v>
      </c>
    </row>
    <row r="278" spans="1:26" x14ac:dyDescent="0.2">
      <c r="A278" s="8">
        <v>403</v>
      </c>
      <c r="B278" s="7" t="s">
        <v>101</v>
      </c>
      <c r="C278" s="17">
        <v>2.9527344170380467E-3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2.9527344170380467E-3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50.29746960696454</v>
      </c>
      <c r="D280" s="9">
        <v>1034.999999996</v>
      </c>
      <c r="E280" s="9">
        <v>17.464885473672794</v>
      </c>
      <c r="F280" s="9"/>
      <c r="G280" s="9"/>
      <c r="H280" s="9">
        <v>38.036121046002194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1605.8932205999999</v>
      </c>
      <c r="W280" s="10"/>
      <c r="X280" s="10"/>
      <c r="Y280" s="11"/>
      <c r="Z280" s="12">
        <v>2746.6916967226398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3081.1916071362516</v>
      </c>
      <c r="D282" s="9">
        <v>65990.504999989455</v>
      </c>
      <c r="E282" s="9">
        <v>9.9763618361058217</v>
      </c>
      <c r="F282" s="9"/>
      <c r="G282" s="9"/>
      <c r="H282" s="9"/>
      <c r="I282" s="9">
        <v>354410.5927715851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5258.7428071629183</v>
      </c>
      <c r="X282" s="10"/>
      <c r="Y282" s="11"/>
      <c r="Z282" s="12">
        <v>428751.00854770985</v>
      </c>
    </row>
    <row r="283" spans="1:26" ht="40.5" customHeight="1" x14ac:dyDescent="0.2">
      <c r="A283" s="8">
        <v>408</v>
      </c>
      <c r="B283" s="7" t="s">
        <v>438</v>
      </c>
      <c r="C283" s="8">
        <v>17.65845300327971</v>
      </c>
      <c r="D283" s="9">
        <v>28647.00000025197</v>
      </c>
      <c r="E283" s="16">
        <v>1.260516325772963</v>
      </c>
      <c r="F283" s="9"/>
      <c r="G283" s="9"/>
      <c r="H283" s="9"/>
      <c r="I283" s="9">
        <v>132.48084625038564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22.270149701934397</v>
      </c>
      <c r="X283" s="10"/>
      <c r="Y283" s="11"/>
      <c r="Z283" s="12">
        <v>28820.669965533343</v>
      </c>
    </row>
    <row r="284" spans="1:26" ht="26" x14ac:dyDescent="0.2">
      <c r="A284" s="8">
        <v>409</v>
      </c>
      <c r="B284" s="7" t="s">
        <v>439</v>
      </c>
      <c r="C284" s="8">
        <v>47.11965234134626</v>
      </c>
      <c r="D284" s="9">
        <v>10116.099999098689</v>
      </c>
      <c r="E284" s="31">
        <v>1.8957940950952003E-3</v>
      </c>
      <c r="F284" s="9"/>
      <c r="G284" s="9"/>
      <c r="H284" s="9"/>
      <c r="I284" s="9">
        <v>66836.876770595554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6863.1013350320245</v>
      </c>
      <c r="X284" s="10"/>
      <c r="Y284" s="11"/>
      <c r="Z284" s="12">
        <v>83863.199652861716</v>
      </c>
    </row>
    <row r="285" spans="1:26" ht="40.5" customHeight="1" x14ac:dyDescent="0.2">
      <c r="A285" s="8">
        <v>410</v>
      </c>
      <c r="B285" s="7" t="s">
        <v>440</v>
      </c>
      <c r="C285" s="8">
        <v>80.49248851607932</v>
      </c>
      <c r="D285" s="9">
        <v>45621.500000248685</v>
      </c>
      <c r="E285" s="9">
        <v>18.385682872883535</v>
      </c>
      <c r="F285" s="9"/>
      <c r="G285" s="9"/>
      <c r="H285" s="9"/>
      <c r="I285" s="9">
        <v>904.30980227395548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22.485381332378179</v>
      </c>
      <c r="X285" s="10"/>
      <c r="Y285" s="11"/>
      <c r="Z285" s="12">
        <v>46647.173355243984</v>
      </c>
    </row>
    <row r="286" spans="1:26" x14ac:dyDescent="0.2">
      <c r="A286" s="8">
        <v>411</v>
      </c>
      <c r="B286" s="7" t="s">
        <v>103</v>
      </c>
      <c r="C286" s="8">
        <v>11491.732521130258</v>
      </c>
      <c r="D286" s="9"/>
      <c r="E286" s="9"/>
      <c r="F286" s="9">
        <v>131.14774367269413</v>
      </c>
      <c r="G286" s="9"/>
      <c r="H286" s="9"/>
      <c r="I286" s="9"/>
      <c r="J286" s="9"/>
      <c r="K286" s="9">
        <v>1577.2493262251651</v>
      </c>
      <c r="L286" s="9">
        <v>346.87458178225194</v>
      </c>
      <c r="M286" s="9">
        <v>12053.475894343283</v>
      </c>
      <c r="N286" s="9">
        <v>55.833883844284685</v>
      </c>
      <c r="O286" s="9">
        <v>11465.558403429479</v>
      </c>
      <c r="P286" s="9">
        <v>9916.4453563425741</v>
      </c>
      <c r="Q286" s="9">
        <v>344.16078305283759</v>
      </c>
      <c r="R286" s="9">
        <v>75.213006443067229</v>
      </c>
      <c r="S286" s="9"/>
      <c r="T286" s="9"/>
      <c r="U286" s="9"/>
      <c r="V286" s="10"/>
      <c r="W286" s="10">
        <v>9727.7569368047516</v>
      </c>
      <c r="X286" s="10">
        <v>337.79786900625243</v>
      </c>
      <c r="Y286" s="11">
        <v>146.68801855908873</v>
      </c>
      <c r="Z286" s="12">
        <v>57669.934324635986</v>
      </c>
    </row>
    <row r="287" spans="1:26" x14ac:dyDescent="0.2">
      <c r="A287" s="8">
        <v>412</v>
      </c>
      <c r="B287" s="7" t="s">
        <v>104</v>
      </c>
      <c r="C287" s="14">
        <v>3.865499592436958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3">
        <v>1.514365</v>
      </c>
      <c r="W287" s="13">
        <v>2.1235297643713955</v>
      </c>
      <c r="X287" s="13">
        <v>2.6150880371281389</v>
      </c>
      <c r="Y287" s="20">
        <v>8.2738625988017933</v>
      </c>
      <c r="Z287" s="12">
        <v>18.392344992738288</v>
      </c>
    </row>
    <row r="288" spans="1:26" x14ac:dyDescent="0.2">
      <c r="A288" s="8">
        <v>413</v>
      </c>
      <c r="B288" s="7" t="s">
        <v>105</v>
      </c>
      <c r="C288" s="30">
        <v>0.87428842289011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3">
        <v>0.87428842289011</v>
      </c>
    </row>
    <row r="289" spans="1:26" x14ac:dyDescent="0.2">
      <c r="A289" s="8">
        <v>415</v>
      </c>
      <c r="B289" s="7" t="s">
        <v>106</v>
      </c>
      <c r="C289" s="8">
        <v>23.306068824380997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0.36481279711375753</v>
      </c>
      <c r="X289" s="10"/>
      <c r="Y289" s="11"/>
      <c r="Z289" s="12">
        <v>23.670881621494754</v>
      </c>
    </row>
    <row r="290" spans="1:26" x14ac:dyDescent="0.2">
      <c r="A290" s="8">
        <v>420</v>
      </c>
      <c r="B290" s="7" t="s">
        <v>107</v>
      </c>
      <c r="C290" s="8">
        <v>276.608862226432</v>
      </c>
      <c r="D290" s="9"/>
      <c r="E290" s="9"/>
      <c r="F290" s="9">
        <v>72.631219764965095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5">
        <v>0.7931198003152824</v>
      </c>
      <c r="X290" s="10"/>
      <c r="Y290" s="11"/>
      <c r="Z290" s="12">
        <v>350.03320179171243</v>
      </c>
    </row>
    <row r="291" spans="1:26" x14ac:dyDescent="0.2">
      <c r="A291" s="8">
        <v>422</v>
      </c>
      <c r="B291" s="7" t="s">
        <v>278</v>
      </c>
      <c r="C291" s="8"/>
      <c r="D291" s="9">
        <v>3771.5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3771.5</v>
      </c>
    </row>
    <row r="292" spans="1:26" x14ac:dyDescent="0.2">
      <c r="A292" s="8">
        <v>424</v>
      </c>
      <c r="B292" s="7" t="s">
        <v>441</v>
      </c>
      <c r="C292" s="8"/>
      <c r="D292" s="9">
        <v>2200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2200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8700.0000002550005</v>
      </c>
      <c r="E294" s="9">
        <v>76.391274460383428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8776.3912747153845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56.528656761041901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56.528656761041901</v>
      </c>
    </row>
    <row r="296" spans="1:26" x14ac:dyDescent="0.2">
      <c r="A296" s="8">
        <v>431</v>
      </c>
      <c r="B296" s="7" t="s">
        <v>282</v>
      </c>
      <c r="C296" s="8"/>
      <c r="D296" s="9">
        <v>3604.7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3604.7</v>
      </c>
    </row>
    <row r="297" spans="1:26" x14ac:dyDescent="0.2">
      <c r="A297" s="8">
        <v>433</v>
      </c>
      <c r="B297" s="7" t="s">
        <v>283</v>
      </c>
      <c r="C297" s="8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/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24.746915655110211</v>
      </c>
      <c r="D299" s="9">
        <v>6861.2979999999998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6.4027441647346986E-2</v>
      </c>
      <c r="X299" s="10"/>
      <c r="Y299" s="11"/>
      <c r="Z299" s="12">
        <v>6886.1089430967577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>
        <v>1013.9999999624999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>
        <v>1013.9999999624999</v>
      </c>
    </row>
    <row r="302" spans="1:26" x14ac:dyDescent="0.2">
      <c r="A302" s="8">
        <v>443</v>
      </c>
      <c r="B302" s="7" t="s">
        <v>285</v>
      </c>
      <c r="C302" s="8"/>
      <c r="D302" s="9">
        <v>131.00000000399999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131.00000000399999</v>
      </c>
    </row>
    <row r="303" spans="1:26" x14ac:dyDescent="0.2">
      <c r="A303" s="8">
        <v>444</v>
      </c>
      <c r="B303" s="7" t="s">
        <v>286</v>
      </c>
      <c r="C303" s="8"/>
      <c r="D303" s="9">
        <v>267.60000000000002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267.60000000000002</v>
      </c>
    </row>
    <row r="304" spans="1:26" x14ac:dyDescent="0.2">
      <c r="A304" s="8">
        <v>445</v>
      </c>
      <c r="B304" s="7" t="s">
        <v>287</v>
      </c>
      <c r="C304" s="8"/>
      <c r="D304" s="9">
        <v>471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471</v>
      </c>
    </row>
    <row r="305" spans="1:26" x14ac:dyDescent="0.2">
      <c r="A305" s="8">
        <v>446</v>
      </c>
      <c r="B305" s="7" t="s">
        <v>444</v>
      </c>
      <c r="C305" s="14">
        <v>4.4892040270353473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4.4892040270353473</v>
      </c>
    </row>
    <row r="306" spans="1:26" ht="27" customHeight="1" x14ac:dyDescent="0.2">
      <c r="A306" s="8">
        <v>448</v>
      </c>
      <c r="B306" s="7" t="s">
        <v>445</v>
      </c>
      <c r="C306" s="8">
        <v>27.626038051843423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6.5302052707174284E-3</v>
      </c>
      <c r="X306" s="10"/>
      <c r="Y306" s="11"/>
      <c r="Z306" s="12">
        <v>27.632568257114141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46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46</v>
      </c>
    </row>
    <row r="309" spans="1:26" x14ac:dyDescent="0.2">
      <c r="A309" s="8">
        <v>453</v>
      </c>
      <c r="B309" s="7" t="s">
        <v>109</v>
      </c>
      <c r="C309" s="14">
        <v>2.1749079435572067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92.275987775075791</v>
      </c>
      <c r="X309" s="10"/>
      <c r="Y309" s="51">
        <v>0.40032895273471125</v>
      </c>
      <c r="Z309" s="12">
        <v>94.851224671367703</v>
      </c>
    </row>
    <row r="310" spans="1:26" x14ac:dyDescent="0.2">
      <c r="A310" s="8">
        <v>456</v>
      </c>
      <c r="B310" s="7" t="s">
        <v>110</v>
      </c>
      <c r="C310" s="8"/>
      <c r="D310" s="9">
        <v>55.000000000000007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55.000000000000007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409.97979648032111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409.97979648032111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0.25423320310967412</v>
      </c>
      <c r="X313" s="10"/>
      <c r="Y313" s="11"/>
      <c r="Z313" s="23">
        <v>0.25423320310967412</v>
      </c>
    </row>
    <row r="314" spans="1:26" x14ac:dyDescent="0.2">
      <c r="A314" s="8">
        <v>460</v>
      </c>
      <c r="B314" s="7" t="s">
        <v>111</v>
      </c>
      <c r="C314" s="14">
        <v>1.4220146493115429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3.0141045204079104E-3</v>
      </c>
      <c r="X314" s="10"/>
      <c r="Y314" s="11"/>
      <c r="Z314" s="21">
        <v>1.4250287538319508</v>
      </c>
    </row>
    <row r="315" spans="1:26" x14ac:dyDescent="0.2">
      <c r="A315" s="8">
        <v>461</v>
      </c>
      <c r="B315" s="7" t="s">
        <v>112</v>
      </c>
      <c r="C315" s="30">
        <v>0.74050404679656667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5">
        <v>0.45658166943505157</v>
      </c>
      <c r="X315" s="10"/>
      <c r="Y315" s="11"/>
      <c r="Z315" s="21">
        <v>1.1970857162316182</v>
      </c>
    </row>
    <row r="316" spans="1:26" x14ac:dyDescent="0.2">
      <c r="A316" s="8">
        <v>462</v>
      </c>
      <c r="B316" s="7" t="s">
        <v>132</v>
      </c>
      <c r="C316" s="17">
        <v>5.0804103323276409E-2</v>
      </c>
      <c r="D316" s="9">
        <v>420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420.05080410332329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80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80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48">
        <v>4.5039419171378158E-4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3.4664422010004577E-3</v>
      </c>
      <c r="X322" s="10"/>
      <c r="Y322" s="11"/>
      <c r="Z322" s="18">
        <v>3.9168363927142395E-3</v>
      </c>
    </row>
    <row r="323" spans="1:26" x14ac:dyDescent="0.2">
      <c r="A323" s="8">
        <v>522</v>
      </c>
      <c r="B323" s="7" t="s">
        <v>293</v>
      </c>
      <c r="C323" s="30">
        <v>0.18202807415794867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1.3944616524141542</v>
      </c>
      <c r="X323" s="10"/>
      <c r="Y323" s="11"/>
      <c r="Z323" s="21">
        <v>1.576489726572103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0.21921795026769797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1.6836365715211292E-2</v>
      </c>
      <c r="X326" s="10"/>
      <c r="Y326" s="11"/>
      <c r="Z326" s="23">
        <v>0.23605431598290927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0.30392865988488244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1.420407777174161E-3</v>
      </c>
      <c r="X329" s="10"/>
      <c r="Y329" s="11"/>
      <c r="Z329" s="23">
        <v>0.30534906766205661</v>
      </c>
    </row>
    <row r="330" spans="1:26" x14ac:dyDescent="0.2">
      <c r="A330" s="8">
        <v>565</v>
      </c>
      <c r="B330" s="7" t="s">
        <v>134</v>
      </c>
      <c r="C330" s="30">
        <v>0.10867468394050436</v>
      </c>
      <c r="D330" s="9">
        <v>650.9999999370001</v>
      </c>
      <c r="E330" s="56">
        <v>8.2425830221530464E-5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651.10875704677085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1.8841623095581728E-2</v>
      </c>
      <c r="D332" s="9"/>
      <c r="E332" s="9">
        <v>132.60555390766558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132.62439553076115</v>
      </c>
    </row>
    <row r="333" spans="1:26" x14ac:dyDescent="0.2">
      <c r="A333" s="8">
        <v>568</v>
      </c>
      <c r="B333" s="7" t="s">
        <v>135</v>
      </c>
      <c r="C333" s="14">
        <v>2.3871007378804472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47">
        <v>2.3304662662117982E-4</v>
      </c>
      <c r="X333" s="10"/>
      <c r="Y333" s="11"/>
      <c r="Z333" s="21">
        <v>2.3873337845070686</v>
      </c>
    </row>
    <row r="334" spans="1:26" x14ac:dyDescent="0.2">
      <c r="A334" s="8">
        <v>569</v>
      </c>
      <c r="B334" s="7" t="s">
        <v>296</v>
      </c>
      <c r="C334" s="17">
        <v>1.7771541961956866E-3</v>
      </c>
      <c r="D334" s="9">
        <v>920.00000004000003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920.00177719419628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48">
        <v>3.6105879676032253E-4</v>
      </c>
      <c r="D336" s="9">
        <v>8605.8000003199995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2">
        <v>9.3689992178085442E-6</v>
      </c>
      <c r="X336" s="10"/>
      <c r="Y336" s="11"/>
      <c r="Z336" s="12">
        <v>8605.8003707477965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30.609606268177163</v>
      </c>
      <c r="D339" s="9">
        <v>59.8</v>
      </c>
      <c r="E339" s="9"/>
      <c r="F339" s="9"/>
      <c r="G339" s="9"/>
      <c r="H339" s="9"/>
      <c r="I339" s="9">
        <v>17358.598378248669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2723.4491642319786</v>
      </c>
      <c r="X339" s="10"/>
      <c r="Y339" s="11"/>
      <c r="Z339" s="12">
        <v>20172.457148748825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1104.0833442277462</v>
      </c>
      <c r="D341" s="9"/>
      <c r="E341" s="9"/>
      <c r="F341" s="9"/>
      <c r="G341" s="9"/>
      <c r="H341" s="9"/>
      <c r="I341" s="9">
        <v>15190.911099658126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232.98895114943198</v>
      </c>
      <c r="X341" s="10"/>
      <c r="Y341" s="11"/>
      <c r="Z341" s="12">
        <v>16527.983395035306</v>
      </c>
    </row>
    <row r="342" spans="1:26" ht="91" x14ac:dyDescent="0.2">
      <c r="A342" s="8">
        <v>577</v>
      </c>
      <c r="B342" s="7" t="s">
        <v>463</v>
      </c>
      <c r="C342" s="8">
        <v>1331.8229246988865</v>
      </c>
      <c r="D342" s="16">
        <v>1.3</v>
      </c>
      <c r="E342" s="9"/>
      <c r="F342" s="9"/>
      <c r="G342" s="9"/>
      <c r="H342" s="9"/>
      <c r="I342" s="9">
        <v>1746.4015917552078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324.22630758258805</v>
      </c>
      <c r="X342" s="10"/>
      <c r="Y342" s="11"/>
      <c r="Z342" s="12">
        <v>3403.7508240366824</v>
      </c>
    </row>
    <row r="343" spans="1:26" ht="135" customHeight="1" x14ac:dyDescent="0.2">
      <c r="A343" s="8">
        <v>578</v>
      </c>
      <c r="B343" s="7" t="s">
        <v>464</v>
      </c>
      <c r="C343" s="8">
        <v>115.54966189926441</v>
      </c>
      <c r="D343" s="9">
        <v>5719.2548000315228</v>
      </c>
      <c r="E343" s="9"/>
      <c r="F343" s="9"/>
      <c r="G343" s="9"/>
      <c r="H343" s="9"/>
      <c r="I343" s="9">
        <v>2750.9991609276221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425.21198081459113</v>
      </c>
      <c r="X343" s="10"/>
      <c r="Y343" s="11"/>
      <c r="Z343" s="12">
        <v>9011.0156036730004</v>
      </c>
    </row>
    <row r="344" spans="1:26" ht="94.5" customHeight="1" x14ac:dyDescent="0.2">
      <c r="A344" s="8">
        <v>579</v>
      </c>
      <c r="B344" s="7" t="s">
        <v>465</v>
      </c>
      <c r="C344" s="8">
        <v>60.514919284633351</v>
      </c>
      <c r="D344" s="9"/>
      <c r="E344" s="9"/>
      <c r="F344" s="9"/>
      <c r="G344" s="9"/>
      <c r="H344" s="9"/>
      <c r="I344" s="9">
        <v>410.78375507701463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61.649753802515619</v>
      </c>
      <c r="X344" s="10"/>
      <c r="Y344" s="11"/>
      <c r="Z344" s="12">
        <v>532.9484281641636</v>
      </c>
    </row>
    <row r="345" spans="1:26" ht="67.5" customHeight="1" x14ac:dyDescent="0.2">
      <c r="A345" s="8">
        <v>580</v>
      </c>
      <c r="B345" s="7" t="s">
        <v>466</v>
      </c>
      <c r="C345" s="17">
        <v>5.9070519472249608E-3</v>
      </c>
      <c r="D345" s="9">
        <v>20628.733333524335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22797.365135669868</v>
      </c>
      <c r="X345" s="10"/>
      <c r="Y345" s="11"/>
      <c r="Z345" s="12">
        <v>43426.104376246149</v>
      </c>
    </row>
    <row r="346" spans="1:26" ht="39" x14ac:dyDescent="0.2">
      <c r="A346" s="8">
        <v>581</v>
      </c>
      <c r="B346" s="7" t="s">
        <v>467</v>
      </c>
      <c r="C346" s="8">
        <v>181.98291441026078</v>
      </c>
      <c r="D346" s="9"/>
      <c r="E346" s="31">
        <v>1.0180848668534784E-2</v>
      </c>
      <c r="F346" s="9"/>
      <c r="G346" s="9"/>
      <c r="H346" s="9"/>
      <c r="I346" s="9">
        <v>1265.9808273917652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153.32430538448878</v>
      </c>
      <c r="X346" s="10"/>
      <c r="Y346" s="11"/>
      <c r="Z346" s="12">
        <v>1601.2982280351832</v>
      </c>
    </row>
    <row r="347" spans="1:26" x14ac:dyDescent="0.2">
      <c r="A347" s="8">
        <v>582</v>
      </c>
      <c r="B347" s="7" t="s">
        <v>298</v>
      </c>
      <c r="C347" s="8"/>
      <c r="D347" s="9">
        <v>18400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18400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2.8807829041087724E-2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2.8807829041087724E-2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1.7771541961956866E-3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1.7771541961956866E-3</v>
      </c>
    </row>
    <row r="351" spans="1:26" x14ac:dyDescent="0.2">
      <c r="A351" s="8">
        <v>586</v>
      </c>
      <c r="B351" s="7" t="s">
        <v>300</v>
      </c>
      <c r="C351" s="8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/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6.3627604825679364E-3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9">
        <v>3.2398146960795134E-2</v>
      </c>
      <c r="X353" s="10"/>
      <c r="Y353" s="11"/>
      <c r="Z353" s="18">
        <v>3.8760907443363073E-2</v>
      </c>
    </row>
    <row r="354" spans="1:26" x14ac:dyDescent="0.2">
      <c r="A354" s="8">
        <v>589</v>
      </c>
      <c r="B354" s="7" t="s">
        <v>301</v>
      </c>
      <c r="C354" s="8"/>
      <c r="D354" s="9">
        <v>7662.5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7662.5</v>
      </c>
    </row>
    <row r="355" spans="1:26" x14ac:dyDescent="0.2">
      <c r="A355" s="8">
        <v>590</v>
      </c>
      <c r="B355" s="7" t="s">
        <v>137</v>
      </c>
      <c r="C355" s="30">
        <v>0.49795860577403139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3">
        <v>0.49795860577403139</v>
      </c>
    </row>
    <row r="356" spans="1:26" x14ac:dyDescent="0.2">
      <c r="A356" s="8">
        <v>591</v>
      </c>
      <c r="B356" s="7" t="s">
        <v>138</v>
      </c>
      <c r="C356" s="30">
        <v>0.10698468261098035</v>
      </c>
      <c r="D356" s="9"/>
      <c r="E356" s="9"/>
      <c r="F356" s="9"/>
      <c r="G356" s="9">
        <v>231.38624924681389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231.49323392942486</v>
      </c>
    </row>
    <row r="357" spans="1:26" x14ac:dyDescent="0.2">
      <c r="A357" s="8">
        <v>592</v>
      </c>
      <c r="B357" s="7" t="s">
        <v>302</v>
      </c>
      <c r="C357" s="8"/>
      <c r="D357" s="9">
        <v>1010.00000002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1010.00000002</v>
      </c>
    </row>
    <row r="358" spans="1:26" ht="26" x14ac:dyDescent="0.2">
      <c r="A358" s="8">
        <v>593</v>
      </c>
      <c r="B358" s="7" t="s">
        <v>471</v>
      </c>
      <c r="C358" s="30">
        <v>0.31830318258125895</v>
      </c>
      <c r="D358" s="9"/>
      <c r="E358" s="9"/>
      <c r="F358" s="9"/>
      <c r="G358" s="9"/>
      <c r="H358" s="9"/>
      <c r="I358" s="9">
        <v>635.20513131652763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104.17610119460231</v>
      </c>
      <c r="X358" s="10"/>
      <c r="Y358" s="11"/>
      <c r="Z358" s="12">
        <v>739.69953569371125</v>
      </c>
    </row>
    <row r="359" spans="1:26" x14ac:dyDescent="0.2">
      <c r="A359" s="8">
        <v>594</v>
      </c>
      <c r="B359" s="7" t="s">
        <v>303</v>
      </c>
      <c r="C359" s="8">
        <v>3162.2281611871485</v>
      </c>
      <c r="D359" s="9"/>
      <c r="E359" s="9"/>
      <c r="F359" s="9"/>
      <c r="G359" s="9">
        <v>2133.6553181257523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0.16757788691036302</v>
      </c>
      <c r="X359" s="10"/>
      <c r="Y359" s="11"/>
      <c r="Z359" s="12">
        <v>5296.0510571998111</v>
      </c>
    </row>
    <row r="360" spans="1:26" ht="26" x14ac:dyDescent="0.2">
      <c r="A360" s="8">
        <v>595</v>
      </c>
      <c r="B360" s="7" t="s">
        <v>139</v>
      </c>
      <c r="C360" s="8">
        <v>233.99733983130562</v>
      </c>
      <c r="D360" s="9">
        <v>341.40000000062093</v>
      </c>
      <c r="E360" s="9"/>
      <c r="F360" s="9"/>
      <c r="G360" s="9"/>
      <c r="H360" s="9"/>
      <c r="I360" s="9">
        <v>5370.5306751537355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10171.806985896363</v>
      </c>
      <c r="X360" s="10"/>
      <c r="Y360" s="11"/>
      <c r="Z360" s="12">
        <v>16117.735000882025</v>
      </c>
    </row>
    <row r="361" spans="1:26" x14ac:dyDescent="0.2">
      <c r="A361" s="8">
        <v>596</v>
      </c>
      <c r="B361" s="7" t="s">
        <v>304</v>
      </c>
      <c r="C361" s="8"/>
      <c r="D361" s="9"/>
      <c r="E361" s="16">
        <v>4.7241099169655936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21">
        <v>4.7241099169655936</v>
      </c>
    </row>
    <row r="362" spans="1:26" ht="26" x14ac:dyDescent="0.2">
      <c r="A362" s="8">
        <v>597</v>
      </c>
      <c r="B362" s="7" t="s">
        <v>472</v>
      </c>
      <c r="C362" s="17">
        <v>6.5897276323250126E-2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47">
        <v>7.7456636701253405E-4</v>
      </c>
      <c r="X362" s="10"/>
      <c r="Y362" s="11"/>
      <c r="Z362" s="18">
        <v>6.6671842690262662E-2</v>
      </c>
    </row>
    <row r="363" spans="1:26" ht="27" customHeight="1" x14ac:dyDescent="0.2">
      <c r="A363" s="8">
        <v>598</v>
      </c>
      <c r="B363" s="7" t="s">
        <v>140</v>
      </c>
      <c r="C363" s="8">
        <v>2487.9255424193898</v>
      </c>
      <c r="D363" s="9">
        <v>1560.0000001619999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19490.808998048306</v>
      </c>
      <c r="X363" s="10"/>
      <c r="Y363" s="11"/>
      <c r="Z363" s="12">
        <v>23538.734540629695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24.520178660169449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2.9192873030178404E-3</v>
      </c>
      <c r="X366" s="10"/>
      <c r="Y366" s="11"/>
      <c r="Z366" s="12">
        <v>24.523097947472468</v>
      </c>
    </row>
    <row r="367" spans="1:26" ht="39" x14ac:dyDescent="0.2">
      <c r="A367" s="8">
        <v>602</v>
      </c>
      <c r="B367" s="7" t="s">
        <v>474</v>
      </c>
      <c r="C367" s="30">
        <v>0.30129029601173124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0.30129029601173124</v>
      </c>
    </row>
    <row r="368" spans="1:26" x14ac:dyDescent="0.2">
      <c r="A368" s="8">
        <v>603</v>
      </c>
      <c r="B368" s="7" t="s">
        <v>143</v>
      </c>
      <c r="C368" s="14">
        <v>2.7624815278374402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15.84289085626359</v>
      </c>
      <c r="X368" s="10"/>
      <c r="Y368" s="11"/>
      <c r="Z368" s="12">
        <v>18.605372384101031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1.6904154296504954</v>
      </c>
      <c r="D370" s="9">
        <v>127522.75001544098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127524.44043087063</v>
      </c>
    </row>
    <row r="371" spans="1:26" x14ac:dyDescent="0.2">
      <c r="A371" s="8">
        <v>606</v>
      </c>
      <c r="B371" s="7" t="s">
        <v>305</v>
      </c>
      <c r="C371" s="8"/>
      <c r="D371" s="9">
        <v>363.25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363.25</v>
      </c>
    </row>
    <row r="372" spans="1:26" x14ac:dyDescent="0.2">
      <c r="A372" s="8">
        <v>607</v>
      </c>
      <c r="B372" s="7" t="s">
        <v>477</v>
      </c>
      <c r="C372" s="8"/>
      <c r="D372" s="9">
        <v>584.79999999999995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584.79999999999995</v>
      </c>
    </row>
    <row r="373" spans="1:26" x14ac:dyDescent="0.2">
      <c r="A373" s="8">
        <v>608</v>
      </c>
      <c r="B373" s="7" t="s">
        <v>306</v>
      </c>
      <c r="C373" s="8"/>
      <c r="D373" s="9">
        <v>4552.96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4552.96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604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1.5773202753792017</v>
      </c>
      <c r="X375" s="10"/>
      <c r="Y375" s="11"/>
      <c r="Z375" s="12">
        <v>605.57732027537918</v>
      </c>
    </row>
    <row r="376" spans="1:26" x14ac:dyDescent="0.2">
      <c r="A376" s="8">
        <v>611</v>
      </c>
      <c r="B376" s="7" t="s">
        <v>309</v>
      </c>
      <c r="C376" s="17">
        <v>1.0662925177174123E-3</v>
      </c>
      <c r="D376" s="9">
        <v>402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402.00106629251769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478.50000000000006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478.50000000000006</v>
      </c>
    </row>
    <row r="379" spans="1:26" x14ac:dyDescent="0.2">
      <c r="A379" s="8">
        <v>614</v>
      </c>
      <c r="B379" s="7" t="s">
        <v>311</v>
      </c>
      <c r="C379" s="8"/>
      <c r="D379" s="9">
        <v>1960.1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1960.1</v>
      </c>
    </row>
    <row r="380" spans="1:26" x14ac:dyDescent="0.2">
      <c r="A380" s="8">
        <v>615</v>
      </c>
      <c r="B380" s="7" t="s">
        <v>312</v>
      </c>
      <c r="C380" s="8"/>
      <c r="D380" s="9">
        <v>684.72499999692525</v>
      </c>
      <c r="E380" s="16">
        <v>1.4536693843869368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686.17866938131215</v>
      </c>
    </row>
    <row r="381" spans="1:26" x14ac:dyDescent="0.2">
      <c r="A381" s="8">
        <v>616</v>
      </c>
      <c r="B381" s="7" t="s">
        <v>313</v>
      </c>
      <c r="C381" s="8"/>
      <c r="D381" s="9">
        <v>2926.6419999521172</v>
      </c>
      <c r="E381" s="16">
        <v>3.8886768887257284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2930.5306768408427</v>
      </c>
    </row>
    <row r="382" spans="1:26" x14ac:dyDescent="0.2">
      <c r="A382" s="8">
        <v>617</v>
      </c>
      <c r="B382" s="7" t="s">
        <v>314</v>
      </c>
      <c r="C382" s="8"/>
      <c r="D382" s="9">
        <v>3728.3499994000003</v>
      </c>
      <c r="E382" s="22">
        <v>0.1640274021408456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3728.514026802141</v>
      </c>
    </row>
    <row r="383" spans="1:26" x14ac:dyDescent="0.2">
      <c r="A383" s="8">
        <v>618</v>
      </c>
      <c r="B383" s="7" t="s">
        <v>315</v>
      </c>
      <c r="C383" s="8"/>
      <c r="D383" s="9">
        <v>918.99999996400004</v>
      </c>
      <c r="E383" s="9">
        <v>23.266833651612728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942.26683361561277</v>
      </c>
    </row>
    <row r="384" spans="1:26" x14ac:dyDescent="0.2">
      <c r="A384" s="8">
        <v>619</v>
      </c>
      <c r="B384" s="7" t="s">
        <v>316</v>
      </c>
      <c r="C384" s="8"/>
      <c r="D384" s="9">
        <v>3454.2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3454.2</v>
      </c>
    </row>
    <row r="385" spans="1:26" x14ac:dyDescent="0.2">
      <c r="A385" s="8">
        <v>620</v>
      </c>
      <c r="B385" s="7" t="s">
        <v>317</v>
      </c>
      <c r="C385" s="8"/>
      <c r="D385" s="9">
        <v>2609.9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2609.9</v>
      </c>
    </row>
    <row r="386" spans="1:26" x14ac:dyDescent="0.2">
      <c r="A386" s="8">
        <v>621</v>
      </c>
      <c r="B386" s="7" t="s">
        <v>318</v>
      </c>
      <c r="C386" s="8"/>
      <c r="D386" s="9">
        <v>2070.1999999999998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2070.1999999999998</v>
      </c>
    </row>
    <row r="387" spans="1:26" x14ac:dyDescent="0.2">
      <c r="A387" s="8">
        <v>622</v>
      </c>
      <c r="B387" s="7" t="s">
        <v>319</v>
      </c>
      <c r="C387" s="48">
        <v>3.5543083923913739E-4</v>
      </c>
      <c r="D387" s="9">
        <v>853.5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853.50035543083925</v>
      </c>
    </row>
    <row r="388" spans="1:26" x14ac:dyDescent="0.2">
      <c r="A388" s="8">
        <v>623</v>
      </c>
      <c r="B388" s="7" t="s">
        <v>144</v>
      </c>
      <c r="C388" s="17">
        <v>1.0662925177174123E-3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1.0662925177174123E-3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2.4421174313081191</v>
      </c>
      <c r="D391" s="9"/>
      <c r="E391" s="22">
        <v>0.12284745736216898</v>
      </c>
      <c r="F391" s="9"/>
      <c r="G391" s="9"/>
      <c r="H391" s="9"/>
      <c r="I391" s="9">
        <v>163.69724610698327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15.018413910760724</v>
      </c>
      <c r="X391" s="10"/>
      <c r="Y391" s="11"/>
      <c r="Z391" s="12">
        <v>181.28062490641429</v>
      </c>
    </row>
    <row r="392" spans="1:26" x14ac:dyDescent="0.2">
      <c r="A392" s="8">
        <v>627</v>
      </c>
      <c r="B392" s="7" t="s">
        <v>148</v>
      </c>
      <c r="C392" s="8">
        <v>267.05355948349205</v>
      </c>
      <c r="D392" s="9">
        <v>1303</v>
      </c>
      <c r="E392" s="9">
        <v>43.270345349076912</v>
      </c>
      <c r="F392" s="9"/>
      <c r="G392" s="9">
        <v>295.2901487962443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0.21833733181056697</v>
      </c>
      <c r="X392" s="10"/>
      <c r="Y392" s="11"/>
      <c r="Z392" s="12">
        <v>1908.8323909606238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13802.338853563388</v>
      </c>
      <c r="D394" s="9"/>
      <c r="E394" s="9"/>
      <c r="F394" s="9"/>
      <c r="G394" s="9"/>
      <c r="H394" s="9"/>
      <c r="I394" s="9"/>
      <c r="J394" s="9"/>
      <c r="K394" s="9">
        <v>319.58609895195514</v>
      </c>
      <c r="L394" s="9"/>
      <c r="M394" s="9">
        <v>1653.6966504415834</v>
      </c>
      <c r="N394" s="9"/>
      <c r="O394" s="9">
        <v>85.255748605064355</v>
      </c>
      <c r="P394" s="9"/>
      <c r="Q394" s="9"/>
      <c r="R394" s="9"/>
      <c r="S394" s="9"/>
      <c r="T394" s="9"/>
      <c r="U394" s="9"/>
      <c r="V394" s="10"/>
      <c r="W394" s="10">
        <v>13.67106444273754</v>
      </c>
      <c r="X394" s="10"/>
      <c r="Y394" s="11"/>
      <c r="Z394" s="12">
        <v>15874.548416004727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1.6118832322868086</v>
      </c>
      <c r="X395" s="10"/>
      <c r="Y395" s="11"/>
      <c r="Z395" s="21">
        <v>1.6118832322868086</v>
      </c>
    </row>
    <row r="396" spans="1:26" x14ac:dyDescent="0.2">
      <c r="A396" s="8">
        <v>631</v>
      </c>
      <c r="B396" s="7" t="s">
        <v>150</v>
      </c>
      <c r="C396" s="14">
        <v>1.4802472654039021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9.3441843889001935E-3</v>
      </c>
      <c r="X396" s="10"/>
      <c r="Y396" s="11"/>
      <c r="Z396" s="21">
        <v>1.4895914497928022</v>
      </c>
    </row>
    <row r="397" spans="1:26" x14ac:dyDescent="0.2">
      <c r="A397" s="8">
        <v>632</v>
      </c>
      <c r="B397" s="7" t="s">
        <v>481</v>
      </c>
      <c r="C397" s="14">
        <v>2.4627983545758503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2.4627983545758503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>
        <v>24.759036144578314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>
        <v>24.759036144578314</v>
      </c>
    </row>
    <row r="399" spans="1:26" x14ac:dyDescent="0.2">
      <c r="A399" s="8">
        <v>634</v>
      </c>
      <c r="B399" s="7" t="s">
        <v>320</v>
      </c>
      <c r="C399" s="8"/>
      <c r="D399" s="9">
        <v>2806.7000000000003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2806.7000000000003</v>
      </c>
    </row>
    <row r="400" spans="1:26" x14ac:dyDescent="0.2">
      <c r="A400" s="8">
        <v>635</v>
      </c>
      <c r="B400" s="7" t="s">
        <v>321</v>
      </c>
      <c r="C400" s="8"/>
      <c r="D400" s="9">
        <v>328.3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328.3</v>
      </c>
    </row>
    <row r="401" spans="1:26" x14ac:dyDescent="0.2">
      <c r="A401" s="8">
        <v>636</v>
      </c>
      <c r="B401" s="7" t="s">
        <v>322</v>
      </c>
      <c r="C401" s="8"/>
      <c r="D401" s="9">
        <v>3205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3205</v>
      </c>
    </row>
    <row r="402" spans="1:26" x14ac:dyDescent="0.2">
      <c r="A402" s="8">
        <v>637</v>
      </c>
      <c r="B402" s="7" t="s">
        <v>323</v>
      </c>
      <c r="C402" s="8"/>
      <c r="D402" s="9">
        <v>1124.3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1124.3</v>
      </c>
    </row>
    <row r="403" spans="1:26" x14ac:dyDescent="0.2">
      <c r="A403" s="8">
        <v>638</v>
      </c>
      <c r="B403" s="7" t="s">
        <v>324</v>
      </c>
      <c r="C403" s="8"/>
      <c r="D403" s="9">
        <v>349.99999997500004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349.99999997500004</v>
      </c>
    </row>
    <row r="404" spans="1:26" x14ac:dyDescent="0.2">
      <c r="A404" s="8">
        <v>639</v>
      </c>
      <c r="B404" s="7" t="s">
        <v>325</v>
      </c>
      <c r="C404" s="8"/>
      <c r="D404" s="9">
        <v>12225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>
        <v>12225</v>
      </c>
    </row>
    <row r="405" spans="1:26" x14ac:dyDescent="0.2">
      <c r="A405" s="8">
        <v>640</v>
      </c>
      <c r="B405" s="7" t="s">
        <v>326</v>
      </c>
      <c r="C405" s="8"/>
      <c r="D405" s="9">
        <v>108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108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10.797707253914663</v>
      </c>
      <c r="D407" s="9"/>
      <c r="E407" s="9"/>
      <c r="F407" s="9"/>
      <c r="G407" s="9"/>
      <c r="H407" s="9"/>
      <c r="I407" s="9">
        <v>6043.5415731332205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249.07401268410439</v>
      </c>
      <c r="X407" s="10"/>
      <c r="Y407" s="11"/>
      <c r="Z407" s="12">
        <v>6303.4132930712394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293.39999999999998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293.39999999999998</v>
      </c>
    </row>
    <row r="411" spans="1:26" x14ac:dyDescent="0.2">
      <c r="A411" s="8">
        <v>646</v>
      </c>
      <c r="B411" s="7" t="s">
        <v>329</v>
      </c>
      <c r="C411" s="8"/>
      <c r="D411" s="9">
        <v>1568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1568</v>
      </c>
    </row>
    <row r="412" spans="1:26" x14ac:dyDescent="0.2">
      <c r="A412" s="8">
        <v>647</v>
      </c>
      <c r="B412" s="7" t="s">
        <v>330</v>
      </c>
      <c r="C412" s="8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/>
    </row>
    <row r="413" spans="1:26" x14ac:dyDescent="0.2">
      <c r="A413" s="8">
        <v>648</v>
      </c>
      <c r="B413" s="7" t="s">
        <v>331</v>
      </c>
      <c r="C413" s="8"/>
      <c r="D413" s="9">
        <v>59.5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>
        <v>59.5</v>
      </c>
    </row>
    <row r="414" spans="1:26" x14ac:dyDescent="0.2">
      <c r="A414" s="8">
        <v>649</v>
      </c>
      <c r="B414" s="7" t="s">
        <v>332</v>
      </c>
      <c r="C414" s="8"/>
      <c r="D414" s="9">
        <v>554.0000000018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554.0000000018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6.8734835497409802E-2</v>
      </c>
      <c r="D418" s="9">
        <v>7543.1000000167151</v>
      </c>
      <c r="E418" s="9">
        <v>24.2491762328821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3.9040732950537259E-3</v>
      </c>
      <c r="X418" s="10"/>
      <c r="Y418" s="11"/>
      <c r="Z418" s="12">
        <v>7567.42181515839</v>
      </c>
    </row>
    <row r="419" spans="1:26" x14ac:dyDescent="0.2">
      <c r="A419" s="8">
        <v>654</v>
      </c>
      <c r="B419" s="7" t="s">
        <v>334</v>
      </c>
      <c r="C419" s="8"/>
      <c r="D419" s="9">
        <v>90.00000000899999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90.00000000899999</v>
      </c>
    </row>
    <row r="420" spans="1:26" x14ac:dyDescent="0.2">
      <c r="A420" s="8">
        <v>655</v>
      </c>
      <c r="B420" s="7" t="s">
        <v>335</v>
      </c>
      <c r="C420" s="17">
        <v>5.5991183139084542E-2</v>
      </c>
      <c r="D420" s="9">
        <v>459.62999996000298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9">
        <v>8.1129603188998242E-2</v>
      </c>
      <c r="X420" s="10"/>
      <c r="Y420" s="11"/>
      <c r="Z420" s="12">
        <v>459.7671207463311</v>
      </c>
    </row>
    <row r="421" spans="1:26" x14ac:dyDescent="0.2">
      <c r="A421" s="8">
        <v>656</v>
      </c>
      <c r="B421" s="7" t="s">
        <v>336</v>
      </c>
      <c r="C421" s="48">
        <v>3.6781234578574468E-4</v>
      </c>
      <c r="D421" s="9">
        <v>1389.4</v>
      </c>
      <c r="E421" s="16">
        <v>1.0001055684099176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1390.4004733807558</v>
      </c>
    </row>
    <row r="422" spans="1:26" x14ac:dyDescent="0.2">
      <c r="A422" s="8">
        <v>657</v>
      </c>
      <c r="B422" s="7" t="s">
        <v>337</v>
      </c>
      <c r="C422" s="8"/>
      <c r="D422" s="9">
        <v>390.00000008999996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390.00000008999996</v>
      </c>
    </row>
    <row r="423" spans="1:26" x14ac:dyDescent="0.2">
      <c r="A423" s="8">
        <v>658</v>
      </c>
      <c r="B423" s="7" t="s">
        <v>338</v>
      </c>
      <c r="C423" s="8"/>
      <c r="D423" s="9">
        <v>55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55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1.0662925177174123E-3</v>
      </c>
      <c r="D425" s="9">
        <v>1754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1754.0010662925176</v>
      </c>
    </row>
    <row r="426" spans="1:26" x14ac:dyDescent="0.2">
      <c r="A426" s="8">
        <v>661</v>
      </c>
      <c r="B426" s="7" t="s">
        <v>489</v>
      </c>
      <c r="C426" s="30">
        <v>0.46454810688555243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3">
        <v>0.46454810688555243</v>
      </c>
    </row>
    <row r="427" spans="1:26" x14ac:dyDescent="0.2">
      <c r="A427" s="8">
        <v>662</v>
      </c>
      <c r="B427" s="7" t="s">
        <v>341</v>
      </c>
      <c r="C427" s="8"/>
      <c r="D427" s="9">
        <v>240.97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240.97</v>
      </c>
    </row>
    <row r="428" spans="1:26" x14ac:dyDescent="0.2">
      <c r="A428" s="8">
        <v>663</v>
      </c>
      <c r="B428" s="7" t="s">
        <v>342</v>
      </c>
      <c r="C428" s="8"/>
      <c r="D428" s="9">
        <v>285.54999999999995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285.54999999999995</v>
      </c>
    </row>
    <row r="429" spans="1:26" ht="26" x14ac:dyDescent="0.2">
      <c r="A429" s="8">
        <v>664</v>
      </c>
      <c r="B429" s="7" t="s">
        <v>490</v>
      </c>
      <c r="C429" s="30">
        <v>0.29547100336727877</v>
      </c>
      <c r="D429" s="9"/>
      <c r="E429" s="56">
        <v>1.6485166044306091E-5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0.29548748853332307</v>
      </c>
    </row>
    <row r="430" spans="1:26" x14ac:dyDescent="0.2">
      <c r="A430" s="8">
        <v>665</v>
      </c>
      <c r="B430" s="7" t="s">
        <v>151</v>
      </c>
      <c r="C430" s="30">
        <v>0.11803534535265683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0.11803534535265683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3.682804107499116E-3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3.682804107499116E-3</v>
      </c>
    </row>
    <row r="433" spans="1:26" x14ac:dyDescent="0.2">
      <c r="A433" s="8">
        <v>668</v>
      </c>
      <c r="B433" s="7" t="s">
        <v>154</v>
      </c>
      <c r="C433" s="30">
        <v>0.14543452531583853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2.2299092643577607E-2</v>
      </c>
      <c r="X433" s="10"/>
      <c r="Y433" s="11"/>
      <c r="Z433" s="23">
        <v>0.16773361795941613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16510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16510</v>
      </c>
    </row>
    <row r="436" spans="1:26" x14ac:dyDescent="0.2">
      <c r="A436" s="8">
        <v>671</v>
      </c>
      <c r="B436" s="7" t="s">
        <v>344</v>
      </c>
      <c r="C436" s="8"/>
      <c r="D436" s="9">
        <v>394.24999999249997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394.24999999249997</v>
      </c>
    </row>
    <row r="437" spans="1:26" x14ac:dyDescent="0.2">
      <c r="A437" s="8">
        <v>672</v>
      </c>
      <c r="B437" s="7" t="s">
        <v>345</v>
      </c>
      <c r="C437" s="8"/>
      <c r="D437" s="9">
        <v>272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272</v>
      </c>
    </row>
    <row r="438" spans="1:26" x14ac:dyDescent="0.2">
      <c r="A438" s="8">
        <v>673</v>
      </c>
      <c r="B438" s="7" t="s">
        <v>346</v>
      </c>
      <c r="C438" s="17">
        <v>2.9856190496087537E-2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2.9856190496087537E-2</v>
      </c>
    </row>
    <row r="439" spans="1:26" x14ac:dyDescent="0.2">
      <c r="A439" s="8">
        <v>674</v>
      </c>
      <c r="B439" s="7" t="s">
        <v>155</v>
      </c>
      <c r="C439" s="8">
        <v>87.746193914385302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0.18360306655370942</v>
      </c>
      <c r="X439" s="10"/>
      <c r="Y439" s="11"/>
      <c r="Z439" s="12">
        <v>87.929796980939017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55.3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55.3</v>
      </c>
    </row>
    <row r="442" spans="1:26" x14ac:dyDescent="0.2">
      <c r="A442" s="8">
        <v>677</v>
      </c>
      <c r="B442" s="7" t="s">
        <v>492</v>
      </c>
      <c r="C442" s="48">
        <v>4.1934836493464261E-4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49">
        <v>4.1934836493464261E-4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1.4273322670613831E-3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1.4273322670613831E-3</v>
      </c>
    </row>
    <row r="445" spans="1:26" x14ac:dyDescent="0.2">
      <c r="A445" s="8">
        <v>680</v>
      </c>
      <c r="B445" s="7" t="s">
        <v>494</v>
      </c>
      <c r="C445" s="48">
        <v>7.1086167847827478E-4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49">
        <v>7.1086167847827478E-4</v>
      </c>
    </row>
    <row r="446" spans="1:26" ht="26" x14ac:dyDescent="0.2">
      <c r="A446" s="8">
        <v>681</v>
      </c>
      <c r="B446" s="7" t="s">
        <v>495</v>
      </c>
      <c r="C446" s="14">
        <v>7.4578566852315102</v>
      </c>
      <c r="D446" s="9"/>
      <c r="E446" s="9"/>
      <c r="F446" s="9"/>
      <c r="G446" s="9"/>
      <c r="H446" s="9"/>
      <c r="I446" s="9">
        <v>2176.0067358887895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29.478495973132006</v>
      </c>
      <c r="X446" s="10"/>
      <c r="Y446" s="11"/>
      <c r="Z446" s="12">
        <v>2212.9430885471529</v>
      </c>
    </row>
    <row r="447" spans="1:26" x14ac:dyDescent="0.2">
      <c r="A447" s="8">
        <v>682</v>
      </c>
      <c r="B447" s="7" t="s">
        <v>348</v>
      </c>
      <c r="C447" s="17">
        <v>2.4090026758313843E-2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9">
        <v>3.7505557385133635E-2</v>
      </c>
      <c r="X447" s="10"/>
      <c r="Y447" s="11"/>
      <c r="Z447" s="18">
        <v>6.1595584143447478E-2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74024.999998926796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74024.999998926796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14">
        <v>8.7026110447263161</v>
      </c>
      <c r="D453" s="9">
        <v>11.88</v>
      </c>
      <c r="E453" s="9"/>
      <c r="F453" s="9"/>
      <c r="G453" s="9"/>
      <c r="H453" s="9"/>
      <c r="I453" s="9">
        <v>1834.1911228354925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199.70907360890652</v>
      </c>
      <c r="X453" s="10"/>
      <c r="Y453" s="11"/>
      <c r="Z453" s="12">
        <v>2054.4828074891252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41.182006099165882</v>
      </c>
      <c r="D455" s="9"/>
      <c r="E455" s="9"/>
      <c r="F455" s="9"/>
      <c r="G455" s="9"/>
      <c r="H455" s="9"/>
      <c r="I455" s="9">
        <v>386.40503391935334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102.7002856753103</v>
      </c>
      <c r="X455" s="10"/>
      <c r="Y455" s="11"/>
      <c r="Z455" s="12">
        <v>530.28732569382953</v>
      </c>
    </row>
    <row r="456" spans="1:26" x14ac:dyDescent="0.2">
      <c r="A456" s="8">
        <v>691</v>
      </c>
      <c r="B456" s="7" t="s">
        <v>161</v>
      </c>
      <c r="C456" s="8">
        <v>5012.956904663758</v>
      </c>
      <c r="D456" s="9">
        <v>6263.6499999995149</v>
      </c>
      <c r="E456" s="9">
        <v>26.951605559603337</v>
      </c>
      <c r="F456" s="9"/>
      <c r="G456" s="9">
        <v>54876.21352306311</v>
      </c>
      <c r="H456" s="9"/>
      <c r="I456" s="9"/>
      <c r="J456" s="9"/>
      <c r="K456" s="9">
        <v>2818.3805350336379</v>
      </c>
      <c r="L456" s="9"/>
      <c r="M456" s="9">
        <v>29766.722619155313</v>
      </c>
      <c r="N456" s="9">
        <v>84.890921836506834</v>
      </c>
      <c r="O456" s="9">
        <v>1004.7941967321399</v>
      </c>
      <c r="P456" s="9">
        <v>1747.3023662350747</v>
      </c>
      <c r="Q456" s="9"/>
      <c r="R456" s="9"/>
      <c r="S456" s="9"/>
      <c r="T456" s="9"/>
      <c r="U456" s="9"/>
      <c r="V456" s="10"/>
      <c r="W456" s="15">
        <v>0.45425665536292625</v>
      </c>
      <c r="X456" s="10"/>
      <c r="Y456" s="11">
        <v>1464.4009029402075</v>
      </c>
      <c r="Z456" s="12">
        <v>103066.71783187422</v>
      </c>
    </row>
    <row r="457" spans="1:26" ht="26" x14ac:dyDescent="0.2">
      <c r="A457" s="8">
        <v>692</v>
      </c>
      <c r="B457" s="7" t="s">
        <v>500</v>
      </c>
      <c r="C457" s="14">
        <v>5.6264701851555454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21">
        <v>5.6264701851555454</v>
      </c>
    </row>
    <row r="458" spans="1:26" ht="26" x14ac:dyDescent="0.2">
      <c r="A458" s="8">
        <v>693</v>
      </c>
      <c r="B458" s="7" t="s">
        <v>501</v>
      </c>
      <c r="C458" s="30">
        <v>0.25302572852597804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1.1699683424257373E-2</v>
      </c>
      <c r="X458" s="10"/>
      <c r="Y458" s="11"/>
      <c r="Z458" s="23">
        <v>0.26472541195023541</v>
      </c>
    </row>
    <row r="459" spans="1:26" ht="78" x14ac:dyDescent="0.2">
      <c r="A459" s="8">
        <v>694</v>
      </c>
      <c r="B459" s="7" t="s">
        <v>502</v>
      </c>
      <c r="C459" s="14">
        <v>8.873163040199513</v>
      </c>
      <c r="D459" s="9">
        <v>1584.4399999557875</v>
      </c>
      <c r="E459" s="16">
        <v>5.3101998006008637</v>
      </c>
      <c r="F459" s="9"/>
      <c r="G459" s="9"/>
      <c r="H459" s="9"/>
      <c r="I459" s="9">
        <v>5290.2853362086234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466.38395238521406</v>
      </c>
      <c r="X459" s="10"/>
      <c r="Y459" s="11"/>
      <c r="Z459" s="12">
        <v>7355.2926513904249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3.1813802412839682E-3</v>
      </c>
      <c r="D461" s="9"/>
      <c r="E461" s="9"/>
      <c r="F461" s="9"/>
      <c r="G461" s="9"/>
      <c r="H461" s="9"/>
      <c r="I461" s="9">
        <v>2208.6744676746575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728.01406553402387</v>
      </c>
      <c r="X461" s="10"/>
      <c r="Y461" s="11"/>
      <c r="Z461" s="12">
        <v>2936.6917145889224</v>
      </c>
    </row>
    <row r="462" spans="1:26" x14ac:dyDescent="0.2">
      <c r="A462" s="8">
        <v>697</v>
      </c>
      <c r="B462" s="7" t="s">
        <v>162</v>
      </c>
      <c r="C462" s="17">
        <v>4.6925299731286528E-2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3">
        <v>1.4840776999999998</v>
      </c>
      <c r="W462" s="10">
        <v>11.062895344828839</v>
      </c>
      <c r="X462" s="10">
        <v>30.776091779916648</v>
      </c>
      <c r="Y462" s="11">
        <v>17.110019172230452</v>
      </c>
      <c r="Z462" s="12">
        <v>60.480009296707223</v>
      </c>
    </row>
    <row r="463" spans="1:26" x14ac:dyDescent="0.2">
      <c r="A463" s="8">
        <v>698</v>
      </c>
      <c r="B463" s="7" t="s">
        <v>163</v>
      </c>
      <c r="C463" s="8">
        <v>100.38922215123003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37.108939089271949</v>
      </c>
      <c r="X463" s="10"/>
      <c r="Y463" s="11"/>
      <c r="Z463" s="12">
        <v>137.49816124050199</v>
      </c>
    </row>
    <row r="464" spans="1:26" x14ac:dyDescent="0.2">
      <c r="A464" s="8">
        <v>699</v>
      </c>
      <c r="B464" s="7" t="s">
        <v>164</v>
      </c>
      <c r="C464" s="30">
        <v>0.1472868958699631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0.1472868958699631</v>
      </c>
    </row>
    <row r="465" spans="1:26" ht="52" x14ac:dyDescent="0.2">
      <c r="A465" s="8">
        <v>700</v>
      </c>
      <c r="B465" s="7" t="s">
        <v>505</v>
      </c>
      <c r="C465" s="8">
        <v>47.977085896724688</v>
      </c>
      <c r="D465" s="9">
        <v>84</v>
      </c>
      <c r="E465" s="9"/>
      <c r="F465" s="9"/>
      <c r="G465" s="9"/>
      <c r="H465" s="9"/>
      <c r="I465" s="9">
        <v>957.78103511570703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96.588450739118983</v>
      </c>
      <c r="X465" s="10"/>
      <c r="Y465" s="11"/>
      <c r="Z465" s="12">
        <v>1186.3465717515508</v>
      </c>
    </row>
    <row r="466" spans="1:26" x14ac:dyDescent="0.2">
      <c r="A466" s="8">
        <v>701</v>
      </c>
      <c r="B466" s="7" t="s">
        <v>350</v>
      </c>
      <c r="C466" s="8"/>
      <c r="D466" s="9">
        <v>407.19999999832004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407.19999999832004</v>
      </c>
    </row>
    <row r="467" spans="1:26" ht="26" x14ac:dyDescent="0.2">
      <c r="A467" s="8">
        <v>702</v>
      </c>
      <c r="B467" s="7" t="s">
        <v>506</v>
      </c>
      <c r="C467" s="17">
        <v>1.3506371891087218E-2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1.3506371891087218E-2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692.12760131434823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692.12760131434823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22">
        <v>0.75027382256297925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3">
        <v>0.75027382256297925</v>
      </c>
    </row>
    <row r="470" spans="1:26" ht="26" x14ac:dyDescent="0.2">
      <c r="A470" s="8">
        <v>705</v>
      </c>
      <c r="B470" s="7" t="s">
        <v>509</v>
      </c>
      <c r="C470" s="17">
        <v>6.3977551063044711E-3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6.3977551063044711E-3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760.86601308015179</v>
      </c>
      <c r="D472" s="9"/>
      <c r="E472" s="9"/>
      <c r="F472" s="9"/>
      <c r="G472" s="9"/>
      <c r="H472" s="9"/>
      <c r="I472" s="9">
        <v>4111.2782944808132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681.15552389550646</v>
      </c>
      <c r="X472" s="10"/>
      <c r="Y472" s="11"/>
      <c r="Z472" s="12">
        <v>5553.2998314564711</v>
      </c>
    </row>
    <row r="473" spans="1:26" ht="40.5" customHeight="1" x14ac:dyDescent="0.2">
      <c r="A473" s="8">
        <v>708</v>
      </c>
      <c r="B473" s="7" t="s">
        <v>512</v>
      </c>
      <c r="C473" s="14">
        <v>3.7356742931742635</v>
      </c>
      <c r="D473" s="9"/>
      <c r="E473" s="9"/>
      <c r="F473" s="9"/>
      <c r="G473" s="9"/>
      <c r="H473" s="9"/>
      <c r="I473" s="9">
        <v>8541.6791247092515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1123.7781548604141</v>
      </c>
      <c r="X473" s="10"/>
      <c r="Y473" s="11"/>
      <c r="Z473" s="12">
        <v>9669.1929538628392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1.4217233569565496E-3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1.4217233569565496E-3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47">
        <v>3.0059645548702763E-4</v>
      </c>
      <c r="X477" s="10"/>
      <c r="Y477" s="11"/>
      <c r="Z477" s="49">
        <v>3.0059645548702763E-4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113.7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113.7</v>
      </c>
    </row>
    <row r="481" spans="1:26" x14ac:dyDescent="0.2">
      <c r="A481" s="8">
        <v>716</v>
      </c>
      <c r="B481" s="7" t="s">
        <v>353</v>
      </c>
      <c r="C481" s="8"/>
      <c r="D481" s="9">
        <v>860.00000000000011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860.00000000000011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14">
        <v>9.1457240808654348</v>
      </c>
      <c r="D485" s="9"/>
      <c r="E485" s="9"/>
      <c r="F485" s="9"/>
      <c r="G485" s="9">
        <v>424.68181588247643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9">
        <v>4.3002058358575061E-2</v>
      </c>
      <c r="X485" s="10"/>
      <c r="Y485" s="11"/>
      <c r="Z485" s="12">
        <v>433.87054202170043</v>
      </c>
    </row>
    <row r="486" spans="1:26" x14ac:dyDescent="0.2">
      <c r="A486" s="8">
        <v>721</v>
      </c>
      <c r="B486" s="7" t="s">
        <v>166</v>
      </c>
      <c r="C486" s="17">
        <v>6.7531859455436088E-3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6.7531859455436088E-3</v>
      </c>
    </row>
    <row r="487" spans="1:26" x14ac:dyDescent="0.2">
      <c r="A487" s="8">
        <v>722</v>
      </c>
      <c r="B487" s="7" t="s">
        <v>354</v>
      </c>
      <c r="C487" s="8"/>
      <c r="D487" s="9">
        <v>91.999999998000021</v>
      </c>
      <c r="E487" s="16">
        <v>2.7632025056343434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94.763202503634361</v>
      </c>
    </row>
    <row r="488" spans="1:26" x14ac:dyDescent="0.2">
      <c r="A488" s="8">
        <v>723</v>
      </c>
      <c r="B488" s="7" t="s">
        <v>355</v>
      </c>
      <c r="C488" s="8"/>
      <c r="D488" s="9">
        <v>483.83000001800002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483.83000001800002</v>
      </c>
    </row>
    <row r="489" spans="1:26" x14ac:dyDescent="0.2">
      <c r="A489" s="8">
        <v>724</v>
      </c>
      <c r="B489" s="7" t="s">
        <v>356</v>
      </c>
      <c r="C489" s="8"/>
      <c r="D489" s="9">
        <v>257.60000002449999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257.60000002449999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7.2485816413965683E-3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7.5284831671052427E-3</v>
      </c>
      <c r="X492" s="10"/>
      <c r="Y492" s="11"/>
      <c r="Z492" s="18">
        <v>1.477706480850181E-2</v>
      </c>
    </row>
    <row r="493" spans="1:26" x14ac:dyDescent="0.2">
      <c r="A493" s="8">
        <v>728</v>
      </c>
      <c r="B493" s="7" t="s">
        <v>523</v>
      </c>
      <c r="C493" s="48">
        <v>4.5448289161199547E-4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49">
        <v>4.5448289161199547E-4</v>
      </c>
    </row>
    <row r="494" spans="1:26" x14ac:dyDescent="0.2">
      <c r="A494" s="8">
        <v>729</v>
      </c>
      <c r="B494" s="7" t="s">
        <v>524</v>
      </c>
      <c r="C494" s="8">
        <v>68.991613912191227</v>
      </c>
      <c r="D494" s="9"/>
      <c r="E494" s="9"/>
      <c r="F494" s="9"/>
      <c r="G494" s="9"/>
      <c r="H494" s="9"/>
      <c r="I494" s="9"/>
      <c r="J494" s="9"/>
      <c r="K494" s="9">
        <v>43.583271424010306</v>
      </c>
      <c r="L494" s="9"/>
      <c r="M494" s="9">
        <v>238.88457115912922</v>
      </c>
      <c r="N494" s="9"/>
      <c r="O494" s="9">
        <v>11.626677268182151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363.08613376351292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2681.5101819850402</v>
      </c>
      <c r="D496" s="9"/>
      <c r="E496" s="9"/>
      <c r="F496" s="9"/>
      <c r="G496" s="9"/>
      <c r="H496" s="9"/>
      <c r="I496" s="9"/>
      <c r="J496" s="9"/>
      <c r="K496" s="9">
        <v>1169.2155852912308</v>
      </c>
      <c r="L496" s="9"/>
      <c r="M496" s="9">
        <v>6502.7849046100218</v>
      </c>
      <c r="N496" s="9"/>
      <c r="O496" s="9">
        <v>311.91078188822621</v>
      </c>
      <c r="P496" s="9"/>
      <c r="Q496" s="9"/>
      <c r="R496" s="9"/>
      <c r="S496" s="9"/>
      <c r="T496" s="9"/>
      <c r="U496" s="9"/>
      <c r="V496" s="10"/>
      <c r="W496" s="19">
        <v>1.3159135849963588E-2</v>
      </c>
      <c r="X496" s="10"/>
      <c r="Y496" s="11"/>
      <c r="Z496" s="12">
        <v>10665.434612910367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14">
        <v>3.7651750453746544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47">
        <v>2.1157765894375829E-4</v>
      </c>
      <c r="X501" s="10"/>
      <c r="Y501" s="11"/>
      <c r="Z501" s="21">
        <v>3.7653866230335984</v>
      </c>
    </row>
    <row r="502" spans="1:26" x14ac:dyDescent="0.2">
      <c r="A502" s="8">
        <v>737</v>
      </c>
      <c r="B502" s="7" t="s">
        <v>170</v>
      </c>
      <c r="C502" s="8">
        <v>22223.596653433273</v>
      </c>
      <c r="D502" s="9"/>
      <c r="E502" s="57">
        <v>3.9017375676416783E-4</v>
      </c>
      <c r="F502" s="9"/>
      <c r="G502" s="9">
        <v>8127.8974463666809</v>
      </c>
      <c r="H502" s="9"/>
      <c r="I502" s="9"/>
      <c r="J502" s="9"/>
      <c r="K502" s="9">
        <v>80.92718986928044</v>
      </c>
      <c r="L502" s="9"/>
      <c r="M502" s="9">
        <v>180.91986362189166</v>
      </c>
      <c r="N502" s="9"/>
      <c r="O502" s="9">
        <v>21.588886930425971</v>
      </c>
      <c r="P502" s="9"/>
      <c r="Q502" s="9"/>
      <c r="R502" s="9"/>
      <c r="S502" s="9"/>
      <c r="T502" s="9"/>
      <c r="U502" s="9"/>
      <c r="V502" s="10"/>
      <c r="W502" s="15">
        <v>0.86861363167095984</v>
      </c>
      <c r="X502" s="10"/>
      <c r="Y502" s="11"/>
      <c r="Z502" s="12">
        <v>30635.799044026982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6399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6399</v>
      </c>
    </row>
    <row r="506" spans="1:26" x14ac:dyDescent="0.2">
      <c r="A506" s="8">
        <v>741</v>
      </c>
      <c r="B506" s="7" t="s">
        <v>530</v>
      </c>
      <c r="C506" s="48">
        <v>4.5448289161199547E-4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49">
        <v>4.5448289161199547E-4</v>
      </c>
    </row>
    <row r="507" spans="1:26" x14ac:dyDescent="0.2">
      <c r="A507" s="8">
        <v>742</v>
      </c>
      <c r="B507" s="7" t="s">
        <v>360</v>
      </c>
      <c r="C507" s="8"/>
      <c r="D507" s="9">
        <v>285.60000000000002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285.60000000000002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5688.5199996400061</v>
      </c>
      <c r="E510" s="9">
        <v>16.851582510628432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5705.3715821506348</v>
      </c>
    </row>
    <row r="511" spans="1:26" x14ac:dyDescent="0.2">
      <c r="A511" s="8">
        <v>746</v>
      </c>
      <c r="B511" s="7" t="s">
        <v>533</v>
      </c>
      <c r="C511" s="8">
        <v>331.0404007390693</v>
      </c>
      <c r="D511" s="9">
        <v>3595.3499999965002</v>
      </c>
      <c r="E511" s="16">
        <v>4.7267155263319038</v>
      </c>
      <c r="F511" s="9"/>
      <c r="G511" s="9">
        <v>259.4709179135703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22.561647430954686</v>
      </c>
      <c r="X511" s="10"/>
      <c r="Y511" s="11"/>
      <c r="Z511" s="12">
        <v>4213.1496816064264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/>
    </row>
    <row r="516" spans="1:26" x14ac:dyDescent="0.2">
      <c r="A516" s="8">
        <v>751</v>
      </c>
      <c r="B516" s="7" t="s">
        <v>537</v>
      </c>
      <c r="C516" s="14">
        <v>6.9832506327879198</v>
      </c>
      <c r="D516" s="9"/>
      <c r="E516" s="9">
        <v>49.575164276711007</v>
      </c>
      <c r="F516" s="9"/>
      <c r="G516" s="9">
        <v>369.55100831018672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22.974131569316231</v>
      </c>
      <c r="X516" s="10"/>
      <c r="Y516" s="11"/>
      <c r="Z516" s="12">
        <v>449.08355478900188</v>
      </c>
    </row>
    <row r="517" spans="1:26" x14ac:dyDescent="0.2">
      <c r="A517" s="8">
        <v>752</v>
      </c>
      <c r="B517" s="7" t="s">
        <v>538</v>
      </c>
      <c r="C517" s="17">
        <v>2.4908259472173747E-3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47">
        <v>8.4501060254670707E-4</v>
      </c>
      <c r="X517" s="10"/>
      <c r="Y517" s="11"/>
      <c r="Z517" s="18">
        <v>3.3358365497640819E-3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8" t="s">
        <v>24</v>
      </c>
      <c r="B520" s="59"/>
      <c r="C520" s="38">
        <f t="shared" ref="C520:T520" si="0">SUM(C5:C170)+C171/10^6+SUM(C172:C519)</f>
        <v>303237.30844288319</v>
      </c>
      <c r="D520" s="39">
        <f t="shared" si="0"/>
        <v>1827006.8746533527</v>
      </c>
      <c r="E520" s="39">
        <f t="shared" si="0"/>
        <v>1929.1875287006005</v>
      </c>
      <c r="F520" s="39">
        <f t="shared" si="0"/>
        <v>6227.1904644843926</v>
      </c>
      <c r="G520" s="39">
        <f t="shared" si="0"/>
        <v>234131.64940867887</v>
      </c>
      <c r="H520" s="39">
        <f t="shared" si="0"/>
        <v>169116.08637643917</v>
      </c>
      <c r="I520" s="39">
        <f t="shared" si="0"/>
        <v>710729.60120056116</v>
      </c>
      <c r="J520" s="39">
        <f t="shared" si="0"/>
        <v>36625.076894597092</v>
      </c>
      <c r="K520" s="39">
        <f t="shared" si="0"/>
        <v>20533.04619237515</v>
      </c>
      <c r="L520" s="39">
        <f t="shared" si="0"/>
        <v>5155.7393428154637</v>
      </c>
      <c r="M520" s="39">
        <f t="shared" si="0"/>
        <v>258549.08317245869</v>
      </c>
      <c r="N520" s="39">
        <f t="shared" si="0"/>
        <v>3095.3284675034643</v>
      </c>
      <c r="O520" s="39">
        <f t="shared" si="0"/>
        <v>24562.564595079486</v>
      </c>
      <c r="P520" s="39">
        <f t="shared" si="0"/>
        <v>69634.299111494081</v>
      </c>
      <c r="Q520" s="39">
        <f t="shared" si="0"/>
        <v>1032.4823491585128</v>
      </c>
      <c r="R520" s="39">
        <f t="shared" si="0"/>
        <v>609.06648398512266</v>
      </c>
      <c r="S520" s="39">
        <f t="shared" si="0"/>
        <v>983.07469449427845</v>
      </c>
      <c r="T520" s="39">
        <f t="shared" si="0"/>
        <v>33001.25319207595</v>
      </c>
      <c r="U520" s="40">
        <f>SUM(U5:U519)</f>
        <v>764.66466265370661</v>
      </c>
      <c r="V520" s="41">
        <f>SUM(V5:V170)+V171/10^6+SUM(V172:V519)</f>
        <v>2411.9258038970002</v>
      </c>
      <c r="W520" s="41">
        <f>SUM(W5:W170)+W171/10^6+SUM(W172:W519)</f>
        <v>117278.7018002336</v>
      </c>
      <c r="X520" s="41">
        <f>SUM(X5:X170)+X171/10^6+SUM(X172:X519)</f>
        <v>1915.0464365710304</v>
      </c>
      <c r="Y520" s="42">
        <f>SUM(Y5:Y170)+Y171/10^6+SUM(Y172:Y519)</f>
        <v>3911.7955023521508</v>
      </c>
      <c r="Z520" s="43">
        <f>SUM(Z5:Z170)+Z171/10^6+SUM(Z172:Z519)</f>
        <v>3831676.3828788563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0E9464B3-6954-4079-819C-F807E98C06CF}"/>
</file>

<file path=customXml/itemProps2.xml><?xml version="1.0" encoding="utf-8"?>
<ds:datastoreItem xmlns:ds="http://schemas.openxmlformats.org/officeDocument/2006/customXml" ds:itemID="{8CE75421-2CE5-45D5-84C4-950AF615064B}"/>
</file>

<file path=customXml/itemProps3.xml><?xml version="1.0" encoding="utf-8"?>
<ds:datastoreItem xmlns:ds="http://schemas.openxmlformats.org/officeDocument/2006/customXml" ds:itemID="{AAD1413E-BE0D-4D77-B5F5-CA691310DB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2026-02-18T00:39:57Z</dcterms:created>
  <dcterms:modified xsi:type="dcterms:W3CDTF">2026-02-18T00:40:02Z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