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614CD68A-212D-483B-AFA7-E3D7D4124FEE}" xr6:coauthVersionLast="47" xr6:coauthVersionMax="47" xr10:uidLastSave="{37525A33-4E47-43B1-8E2C-D5B05250A7B7}"/>
  <bookViews>
    <workbookView xWindow="4170" yWindow="-15690" windowWidth="20970" windowHeight="14925" tabRatio="897" xr2:uid="{00000000-000D-0000-FFFF-FFFF00000000}"/>
  </bookViews>
  <sheets>
    <sheet name="総括表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<sst xmlns="http://schemas.openxmlformats.org/spreadsheetml/2006/main" count="545" uniqueCount="544">
  <si>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</si>
  <si>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</si>
  <si>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</si>
  <si>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</si>
  <si>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</si>
  <si>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</si>
  <si>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</si>
  <si>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</si>
  <si>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</si>
  <si>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</si>
  <si>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</si>
  <si>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</si>
  <si>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</si>
  <si>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</si>
  <si>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</si>
  <si>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</si>
  <si>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</si>
  <si>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</si>
  <si>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</si>
  <si>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</si>
  <si>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</si>
  <si>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</si>
  <si>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</si>
  <si>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</si>
  <si>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</si>
  <si>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</si>
  <si>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</si>
  <si>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</si>
  <si>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</si>
  <si>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</si>
  <si>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</si>
  <si>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</si>
  <si>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</si>
  <si>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</si>
  <si>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</si>
  <si>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</si>
  <si>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</si>
  <si>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</si>
  <si>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</si>
  <si>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</si>
  <si>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</si>
  <si>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</si>
  <si>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</si>
  <si>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</si>
  <si>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</si>
  <si>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</si>
  <si>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</si>
  <si>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</si>
  <si>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</si>
  <si>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</si>
  <si>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</si>
  <si>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</si>
  <si>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</si>
  <si>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</si>
  <si>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</si>
  <si>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</si>
  <si>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</si>
  <si>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</si>
  <si>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</si>
  <si>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</si>
  <si>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</si>
  <si>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</si>
  <si>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</si>
  <si>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</si>
  <si>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</si>
  <si>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</si>
  <si>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</si>
  <si>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</si>
  <si>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</si>
  <si>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</si>
  <si>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</si>
  <si>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</si>
  <si>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</si>
  <si>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</si>
  <si>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</si>
  <si>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</si>
  <si>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</si>
  <si>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</si>
  <si>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</si>
  <si>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</si>
  <si>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</si>
  <si>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</si>
  <si>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</si>
  <si>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</si>
  <si>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</si>
  <si>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</si>
  <si>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</si>
  <si>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</si>
  <si>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</si>
  <si>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</si>
  <si>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</si>
  <si>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</si>
  <si>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</si>
  <si>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</si>
  <si>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</si>
  <si>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</si>
  <si>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</si>
  <si>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</si>
  <si>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</si>
  <si>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</si>
  <si>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</si>
  <si>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</si>
  <si>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</si>
  <si>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</si>
  <si>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</si>
  <si>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</si>
  <si>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</si>
  <si>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</si>
  <si>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</si>
  <si>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</si>
  <si>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</si>
  <si>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</si>
  <si>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</si>
  <si>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</si>
  <si>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</si>
  <si>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</si>
  <si>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</si>
  <si>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</si>
  <si>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</si>
  <si>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</si>
  <si>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</si>
  <si>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</si>
  <si>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</si>
  <si>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</si>
  <si>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</si>
  <si>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</si>
  <si>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</si>
  <si>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</si>
  <si>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</si>
  <si>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</si>
  <si>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</si>
  <si>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</si>
  <si>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</si>
  <si>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</si>
  <si>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</si>
  <si>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</si>
  <si>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</si>
  <si>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</si>
  <si>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</si>
  <si>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</si>
  <si>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</si>
  <si>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</si>
  <si>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</si>
  <si>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</si>
  <si>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</si>
  <si>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</si>
  <si>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</si>
  <si>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</si>
  <si>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</si>
  <si>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</si>
  <si>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</si>
  <si>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</si>
  <si>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</si>
  <si>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</si>
  <si>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</si>
  <si>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</si>
  <si>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</si>
  <si>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</si>
  <si>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</si>
  <si>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</si>
  <si>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</si>
  <si>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</si>
  <si>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</si>
  <si>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</si>
  <si>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</si>
  <si>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</si>
  <si>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</si>
  <si>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</si>
  <si>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</si>
  <si>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</si>
  <si>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</si>
  <si>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</si>
  <si>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</si>
  <si>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</si>
  <si>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</si>
  <si>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</si>
  <si>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</si>
  <si>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</si>
  <si>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</si>
  <si>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</si>
  <si>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</si>
  <si>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</si>
  <si>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</si>
  <si>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</si>
  <si>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</si>
  <si>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</si>
  <si>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</si>
  <si>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</si>
  <si>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</si>
  <si>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</si>
  <si>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</si>
  <si>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</si>
  <si>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</si>
  <si>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</si>
  <si>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</si>
  <si>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</si>
  <si>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</si>
  <si>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</si>
  <si>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</si>
  <si>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</si>
  <si>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</si>
  <si>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</si>
  <si>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</si>
  <si>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</si>
  <si>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</si>
  <si>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</si>
  <si>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</si>
  <si>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</si>
  <si>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</si>
  <si>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</si>
  <si>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</si>
  <si>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</si>
  <si>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</si>
  <si>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</si>
  <si>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</si>
  <si>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</si>
  <si>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</si>
  <si>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</si>
  <si>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</si>
  <si>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</si>
  <si>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</si>
  <si>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</si>
  <si>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</si>
  <si>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</si>
  <si>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</si>
  <si>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</si>
  <si>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</si>
  <si>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</si>
  <si>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</si>
  <si>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</si>
  <si>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</si>
  <si>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</si>
  <si>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</si>
  <si>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</si>
  <si>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</si>
  <si>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</si>
  <si>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</si>
  <si>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</si>
  <si>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</si>
  <si>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</si>
  <si>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</si>
  <si>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</si>
  <si>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</si>
  <si>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</si>
  <si>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</si>
  <si>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</si>
  <si>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</si>
  <si>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</si>
  <si>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</si>
  <si>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</si>
  <si>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</si>
  <si>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</si>
  <si>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</si>
  <si>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</si>
  <si>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</si>
  <si>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</si>
  <si>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</si>
  <si>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</si>
  <si>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</si>
  <si>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</si>
  <si>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</si>
  <si>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</si>
  <si>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</si>
  <si>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</si>
  <si>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</si>
  <si>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</si>
  <si>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</si>
  <si>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</si>
  <si>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</si>
  <si>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</si>
  <si>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</si>
  <si>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</si>
  <si>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</si>
  <si>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</si>
  <si>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</si>
  <si>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</si>
  <si>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</si>
  <si>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</si>
  <si>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</si>
  <si>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</si>
  <si>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</si>
  <si>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</si>
  <si>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</si>
  <si>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</si>
  <si>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</si>
  <si>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</si>
  <si>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</si>
  <si>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</si>
  <si>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</si>
  <si>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</si>
  <si>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</si>
  <si>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</si>
  <si>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</si>
  <si>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</si>
  <si>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</si>
  <si>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</si>
  <si>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</si>
  <si>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</si>
  <si>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</si>
  <si>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</si>
  <si>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</si>
  <si>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</si>
  <si>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</si>
  <si>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</si>
  <si>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</si>
  <si>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</si>
  <si>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</si>
  <si>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</si>
  <si>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</si>
  <si>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</si>
  <si>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</si>
  <si>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</si>
  <si>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</si>
  <si>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</si>
  <si>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</si>
  <si>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</si>
  <si>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</si>
  <si>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</si>
  <si>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</si>
  <si>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</si>
  <si>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</si>
  <si>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</si>
  <si>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</si>
  <si>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</si>
  <si>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</si>
  <si>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</si>
  <si>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</si>
  <si>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</si>
  <si>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</si>
  <si>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</si>
  <si>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</si>
  <si>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</si>
  <si>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</si>
  <si>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</si>
  <si>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</si>
  <si>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</si>
  <si>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</si>
  <si>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</si>
  <si>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</si>
  <si>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</si>
  <si>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</si>
  <si>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</si>
  <si>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</si>
  <si>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</si>
  <si>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</si>
  <si>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</si>
  <si>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</si>
  <si>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</si>
  <si>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</si>
  <si>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</si>
  <si>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</si>
  <si>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</si>
  <si>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</si>
  <si>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</si>
  <si>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</si>
  <si>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</si>
  <si>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</si>
  <si>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</si>
  <si>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</si>
  <si>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</si>
  <si>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</si>
  <si>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</si>
  <si>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</si>
  <si>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</si>
  <si>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</si>
  <si>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</si>
  <si>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</si>
  <si>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</si>
  <si>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</si>
  <si>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</si>
  <si>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</si>
  <si>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</si>
  <si>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</si>
  <si>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</si>
  <si>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</si>
  <si>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</si>
  <si>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</si>
  <si>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</si>
  <si>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</si>
  <si>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</si>
  <si>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</si>
  <si>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</si>
  <si>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</si>
  <si>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</si>
  <si>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</si>
  <si>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</si>
  <si>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</si>
  <si>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</si>
  <si>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</si>
  <si>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</si>
  <si>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</si>
  <si>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</si>
  <si>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</si>
  <si>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</si>
  <si>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</si>
  <si>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</si>
  <si>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</si>
  <si>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</si>
  <si>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</si>
  <si>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</si>
  <si>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</si>
  <si>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</si>
  <si>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</si>
  <si>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</si>
  <si>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</si>
  <si>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</si>
  <si>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</si>
  <si>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</si>
  <si>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</si>
  <si>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</si>
  <si>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</si>
  <si>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</si>
  <si>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</si>
  <si>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</si>
  <si>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</si>
  <si>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</si>
  <si>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</si>
  <si>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</si>
  <si>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</si>
  <si>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</si>
  <si>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</si>
  <si>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</si>
  <si>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</si>
  <si>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</si>
  <si>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</si>
  <si>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</si>
  <si>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</si>
  <si>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</si>
  <si>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</si>
  <si>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</si>
  <si>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</si>
  <si>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</si>
  <si>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</si>
  <si>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</si>
  <si>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</si>
  <si>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</si>
  <si>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</si>
  <si>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</si>
  <si>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</si>
  <si>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</si>
  <si>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</si>
  <si>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</si>
  <si>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</si>
  <si>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</si>
  <si>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</si>
  <si>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</si>
  <si>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</si>
  <si>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</si>
  <si>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</si>
  <si>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</si>
  <si>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</si>
  <si>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</si>
  <si>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</si>
  <si>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</si>
  <si>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</si>
  <si>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</si>
  <si>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</si>
  <si>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</si>
  <si>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</si>
  <si>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</si>
  <si>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</si>
  <si>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</si>
  <si>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</si>
  <si>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</si>
  <si>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</si>
  <si>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</si>
  <si>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</si>
  <si>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</si>
  <si>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</si>
  <si>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</si>
  <si>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</si>
  <si>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</si>
  <si>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</si>
  <si>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</si>
  <si>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</si>
  <si>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</si>
  <si>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</si>
  <si>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</si>
  <si>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</si>
  <si>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</si>
  <si>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</si>
  <si>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</si>
  <si>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</si>
  <si>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</si>
  <si>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</si>
  <si>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</si>
  <si>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</si>
  <si>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</si>
  <si>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</si>
  <si>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</si>
  <si>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</si>
  <si>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</si>
  <si>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</si>
  <si>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</si>
  <si>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</si>
  <si>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</si>
  <si>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</si>
  <si>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</si>
  <si>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</si>
  <si>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</si>
  <si>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</si>
  <si>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</si>
  <si>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</si>
  <si>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</si>
  <si>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</si>
  <si>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</si>
  <si>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</si>
  <si>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</si>
  <si>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</si>
  <si>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</si>
  <si>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</si>
  <si>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</si>
  <si>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</si>
  <si>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</si>
  <si>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</si>
  <si>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</si>
  <si>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</si>
  <si>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</si>
  <si>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</si>
  <si>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</si>
  <si>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</si>
  <si>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</si>
  <si>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</si>
  <si>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</si>
  <si>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</si>
  <si>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</si>
  <si>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</si>
  <si>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</si>
  <si>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</si>
  <si>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</si>
  <si>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</si>
  <si>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</si>
  <si>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</si>
  <si>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</si>
  <si>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</si>
  <si>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</si>
  <si>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</si>
  <si>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</si>
  <si>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</si>
  <si>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</si>
  <si>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</si>
  <si>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</si>
  <si>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産業廃棄物焼却施設</t>
  </si>
  <si>
    <t>総括表1　排出源別・対象化学物質別の排出量推計結果（2024年度：北海道）［１．対象業種を営む事業者からのすそ切り以下～23.産業廃棄物焼却施設］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</si>
</sst>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7" xfId="7" applyFont="1" applyFill="1" applyBorder="1" applyAlignment="1">
      <alignment vertical="center" wrapText="1"/>
    </xf>
    <xf numFmtId="38" fontId="2" fillId="0" borderId="16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horizontal="right" vertical="center" shrinkToFi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180" fontId="2" fillId="0" borderId="18" xfId="7" applyNumberFormat="1" applyFont="1" applyFill="1" applyBorder="1" applyAlignment="1">
      <alignment horizontal="right" vertical="center" shrinkToFit="1"/>
    </xf>
    <xf numFmtId="180" fontId="2" fillId="0" borderId="16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1" fontId="2" fillId="0" borderId="16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38" fontId="2" fillId="0" borderId="16" xfId="7" applyFont="1" applyFill="1" applyBorder="1" applyAlignment="1">
      <alignment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18" xfId="7" applyFont="1" applyFill="1" applyBorder="1" applyAlignment="1">
      <alignment horizontal="right" vertical="center" wrapText="1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6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wrapText="1"/>
    </xf>
    <xf numFmtId="38" fontId="2" fillId="0" borderId="24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horizontal="right"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vertical="center" shrinkToFit="1"/>
    </xf>
    <xf numFmtId="38" fontId="2" fillId="0" borderId="12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38" fontId="2" fillId="0" borderId="2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horizontal="right" vertical="center" shrinkToFit="1"/>
    </xf>
    <xf numFmtId="38" fontId="2" fillId="0" borderId="14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12" xfId="7" applyFont="1" applyFill="1" applyBorder="1" applyAlignment="1" applyProtection="1">
      <alignment horizontal="center" vertical="center" wrapText="1"/>
    </xf>
    <xf numFmtId="182" fontId="2" fillId="0" borderId="16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2" fontId="2" fillId="0" borderId="17" xfId="7" applyNumberFormat="1" applyFont="1" applyFill="1" applyBorder="1" applyAlignment="1">
      <alignment vertical="center" shrinkToFit="1"/>
    </xf>
    <xf numFmtId="183" fontId="2" fillId="0" borderId="18" xfId="7" applyNumberFormat="1" applyFont="1" applyFill="1" applyBorder="1" applyAlignment="1">
      <alignment horizontal="right" vertical="center" shrinkToFit="1"/>
    </xf>
    <xf numFmtId="182" fontId="2" fillId="0" borderId="18" xfId="7" applyNumberFormat="1" applyFont="1" applyFill="1" applyBorder="1" applyAlignment="1">
      <alignment horizontal="right" vertical="center" shrinkToFit="1"/>
    </xf>
    <xf numFmtId="182" fontId="2" fillId="0" borderId="18" xfId="7" applyNumberFormat="1" applyFont="1" applyFill="1" applyBorder="1" applyAlignment="1">
      <alignment vertical="center" shrinkToFit="1"/>
    </xf>
    <xf numFmtId="183" fontId="2" fillId="0" borderId="18" xfId="7" applyNumberFormat="1" applyFont="1" applyFill="1" applyBorder="1" applyAlignment="1">
      <alignment vertical="center" shrinkToFit="1"/>
    </xf>
    <xf numFmtId="38" fontId="2" fillId="0" borderId="26" xfId="7" applyFont="1" applyFill="1" applyBorder="1" applyAlignment="1">
      <alignment horizontal="center"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 applyProtection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 applyProtection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 applyProtection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21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9"/>
      <c r="C2" s="58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3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6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T4" s="13" t="s">
        <v>20</v>
      </c>
      <c r="U4" s="13" t="s">
        <v>21</v>
      </c>
      <c r="V4" s="13" t="s">
        <v>22</v>
      </c>
      <c r="W4" s="13" t="s">
        <v>23</v>
      </c>
      <c r="X4" s="13" t="s">
        <v>541</v>
      </c>
      <c r="Y4" s="14" t="s">
        <v>542</v>
      </c>
      <c r="Z4" s="67"/>
    </row>
    <row r="5" spans="1:26" x14ac:dyDescent="0.2">
      <c r="A5" s="8">
        <v>1</v>
      </c>
      <c r="B5" s="7" t="s">
        <v>26</v>
      </c>
      <c r="C5" s="8">
        <v>142.09429529532505</v>
      </c>
      <c r="D5" s="9">
        <v>12.39999999946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249.42145627721163</v>
      </c>
      <c r="X5" s="10">
        <v>40.593373269284683</v>
      </c>
      <c r="Y5" s="11">
        <v>424.72567137799001</v>
      </c>
      <c r="Z5" s="12">
        <v>869.2347962192714</v>
      </c>
    </row>
    <row r="6" spans="1:26" x14ac:dyDescent="0.2">
      <c r="A6" s="8">
        <v>2</v>
      </c>
      <c r="B6" s="7" t="s">
        <v>27</v>
      </c>
      <c r="C6" s="16">
        <v>2.7107972897360697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7">
        <v>0.71056568010040233</v>
      </c>
      <c r="X6" s="10"/>
      <c r="Y6" s="11"/>
      <c r="Z6" s="23">
        <v>3.4213629698364718</v>
      </c>
    </row>
    <row r="7" spans="1:26" x14ac:dyDescent="0.2">
      <c r="A7" s="8">
        <v>3</v>
      </c>
      <c r="B7" s="7" t="s">
        <v>28</v>
      </c>
      <c r="C7" s="8">
        <v>14.571223829924902</v>
      </c>
      <c r="D7" s="9"/>
      <c r="E7" s="9"/>
      <c r="F7" s="9">
        <v>951.87371285948052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21">
        <v>9.8741424274086664E-2</v>
      </c>
      <c r="X7" s="10"/>
      <c r="Y7" s="11"/>
      <c r="Z7" s="12">
        <v>966.54367811367945</v>
      </c>
    </row>
    <row r="8" spans="1:26" x14ac:dyDescent="0.2">
      <c r="A8" s="8">
        <v>4</v>
      </c>
      <c r="B8" s="7" t="s">
        <v>29</v>
      </c>
      <c r="C8" s="8">
        <v>25.145081645856489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1">
        <v>1.266530335440817E-2</v>
      </c>
      <c r="X8" s="10"/>
      <c r="Y8" s="11"/>
      <c r="Z8" s="12">
        <v>25.157746949210896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951.87371285948052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951.87371285948052</v>
      </c>
    </row>
    <row r="10" spans="1:26" x14ac:dyDescent="0.2">
      <c r="A10" s="8">
        <v>7</v>
      </c>
      <c r="B10" s="7" t="s">
        <v>113</v>
      </c>
      <c r="C10" s="8">
        <v>58.328697396588105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7">
        <v>0.10929036727500677</v>
      </c>
      <c r="X10" s="10"/>
      <c r="Y10" s="11"/>
      <c r="Z10" s="12">
        <v>58.437987763863113</v>
      </c>
    </row>
    <row r="11" spans="1:26" x14ac:dyDescent="0.2">
      <c r="A11" s="8">
        <v>8</v>
      </c>
      <c r="B11" s="7" t="s">
        <v>30</v>
      </c>
      <c r="C11" s="32">
        <v>0.12848742217293388</v>
      </c>
      <c r="D11" s="9"/>
      <c r="E11" s="9"/>
      <c r="F11" s="9">
        <v>951.87371285948052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21">
        <v>7.4704136402044584E-3</v>
      </c>
      <c r="X11" s="10"/>
      <c r="Y11" s="11"/>
      <c r="Z11" s="12">
        <v>952.00967069529372</v>
      </c>
    </row>
    <row r="12" spans="1:26" x14ac:dyDescent="0.2">
      <c r="A12" s="8">
        <v>9</v>
      </c>
      <c r="B12" s="7" t="s">
        <v>31</v>
      </c>
      <c r="C12" s="16">
        <v>1.6353444972964557</v>
      </c>
      <c r="D12" s="9"/>
      <c r="E12" s="9"/>
      <c r="F12" s="9"/>
      <c r="G12" s="9"/>
      <c r="H12" s="9"/>
      <c r="I12" s="9"/>
      <c r="J12" s="9"/>
      <c r="K12" s="9"/>
      <c r="L12" s="9">
        <v>317.50144013130898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7">
        <v>0.49613874600688496</v>
      </c>
      <c r="X12" s="10"/>
      <c r="Y12" s="11"/>
      <c r="Z12" s="12">
        <v>319.63292337461229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255.92987523958328</v>
      </c>
      <c r="L13" s="9">
        <v>1027.6319880612386</v>
      </c>
      <c r="M13" s="9">
        <v>1330.0164720762043</v>
      </c>
      <c r="N13" s="9">
        <v>14.156270866565935</v>
      </c>
      <c r="O13" s="9">
        <v>3117.507593335969</v>
      </c>
      <c r="P13" s="9">
        <v>187.81385914479924</v>
      </c>
      <c r="Q13" s="9">
        <v>3221.9373417412744</v>
      </c>
      <c r="R13" s="9"/>
      <c r="S13" s="9"/>
      <c r="T13" s="9"/>
      <c r="U13" s="9"/>
      <c r="V13" s="10"/>
      <c r="W13" s="10"/>
      <c r="X13" s="10"/>
      <c r="Y13" s="11"/>
      <c r="Z13" s="12">
        <v>9154.9934004656352</v>
      </c>
    </row>
    <row r="14" spans="1:26" x14ac:dyDescent="0.2">
      <c r="A14" s="8">
        <v>12</v>
      </c>
      <c r="B14" s="7" t="s">
        <v>33</v>
      </c>
      <c r="C14" s="16">
        <v>1.4632358162229215</v>
      </c>
      <c r="D14" s="9"/>
      <c r="E14" s="9"/>
      <c r="F14" s="9"/>
      <c r="G14" s="9"/>
      <c r="H14" s="9"/>
      <c r="I14" s="9"/>
      <c r="J14" s="9"/>
      <c r="K14" s="9">
        <v>2748.3686077123457</v>
      </c>
      <c r="L14" s="9">
        <v>5643.9648121510645</v>
      </c>
      <c r="M14" s="9">
        <v>28983.776631919231</v>
      </c>
      <c r="N14" s="9">
        <v>69.702851746850044</v>
      </c>
      <c r="O14" s="9">
        <v>13242.747550800206</v>
      </c>
      <c r="P14" s="9">
        <v>8902.5422875426048</v>
      </c>
      <c r="Q14" s="9">
        <v>4295.9164556550331</v>
      </c>
      <c r="R14" s="9">
        <v>1851.4768688033344</v>
      </c>
      <c r="S14" s="9"/>
      <c r="T14" s="9"/>
      <c r="U14" s="9"/>
      <c r="V14" s="10"/>
      <c r="W14" s="17">
        <v>0.48830557234604</v>
      </c>
      <c r="X14" s="10"/>
      <c r="Y14" s="11">
        <v>328.78234340347728</v>
      </c>
      <c r="Z14" s="12">
        <v>66069.229951122703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2">
        <v>0.60639795316903056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21">
        <v>1.5046989278306423E-2</v>
      </c>
      <c r="X17" s="10"/>
      <c r="Y17" s="11"/>
      <c r="Z17" s="25">
        <v>0.62144494244733695</v>
      </c>
    </row>
    <row r="18" spans="1:26" x14ac:dyDescent="0.2">
      <c r="A18" s="8">
        <v>20</v>
      </c>
      <c r="B18" s="7" t="s">
        <v>364</v>
      </c>
      <c r="C18" s="8">
        <v>319.33986855380704</v>
      </c>
      <c r="D18" s="9"/>
      <c r="E18" s="33">
        <v>1.046808043813437E-2</v>
      </c>
      <c r="F18" s="9"/>
      <c r="G18" s="9"/>
      <c r="H18" s="9"/>
      <c r="I18" s="9">
        <v>81510.434162277248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133649.76468731722</v>
      </c>
      <c r="X18" s="10"/>
      <c r="Y18" s="11"/>
      <c r="Z18" s="12">
        <v>215479.54918622872</v>
      </c>
    </row>
    <row r="19" spans="1:26" x14ac:dyDescent="0.2">
      <c r="A19" s="8">
        <v>21</v>
      </c>
      <c r="B19" s="7" t="s">
        <v>172</v>
      </c>
      <c r="C19" s="8"/>
      <c r="D19" s="9">
        <v>22650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>
        <v>22650</v>
      </c>
    </row>
    <row r="20" spans="1:26" x14ac:dyDescent="0.2">
      <c r="A20" s="8">
        <v>22</v>
      </c>
      <c r="B20" s="7" t="s">
        <v>173</v>
      </c>
      <c r="C20" s="8"/>
      <c r="D20" s="9">
        <v>19.2</v>
      </c>
      <c r="E20" s="9">
        <v>51.627583969458371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70.827583969458374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12500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12500</v>
      </c>
    </row>
    <row r="23" spans="1:26" x14ac:dyDescent="0.2">
      <c r="A23" s="8">
        <v>27</v>
      </c>
      <c r="B23" s="7" t="s">
        <v>175</v>
      </c>
      <c r="C23" s="8"/>
      <c r="D23" s="9">
        <v>146920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5">
        <v>2.9991401417227439</v>
      </c>
      <c r="X23" s="10"/>
      <c r="Y23" s="11"/>
      <c r="Z23" s="12">
        <v>146922.99914014174</v>
      </c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4111.1311732471313</v>
      </c>
      <c r="D26" s="9">
        <v>23344.099999939655</v>
      </c>
      <c r="E26" s="9">
        <v>10.342130099771074</v>
      </c>
      <c r="F26" s="9"/>
      <c r="G26" s="9"/>
      <c r="H26" s="9"/>
      <c r="I26" s="9">
        <v>88013.393370076185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114488.09920385858</v>
      </c>
      <c r="X26" s="10"/>
      <c r="Y26" s="11"/>
      <c r="Z26" s="12">
        <v>229967.06587722132</v>
      </c>
    </row>
    <row r="27" spans="1:26" x14ac:dyDescent="0.2">
      <c r="A27" s="8">
        <v>31</v>
      </c>
      <c r="B27" s="7" t="s">
        <v>36</v>
      </c>
      <c r="C27" s="8">
        <v>44.331574982995306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2.836235944021817</v>
      </c>
      <c r="W27" s="10">
        <v>260.91508808348789</v>
      </c>
      <c r="X27" s="10"/>
      <c r="Y27" s="22">
        <v>9.6927071867799821</v>
      </c>
      <c r="Z27" s="12">
        <v>317.77560619728496</v>
      </c>
    </row>
    <row r="28" spans="1:26" x14ac:dyDescent="0.2">
      <c r="A28" s="8">
        <v>32</v>
      </c>
      <c r="B28" s="7" t="s">
        <v>116</v>
      </c>
      <c r="C28" s="19">
        <v>1.71553028539893E-3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20">
        <v>1.71553028539893E-3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6">
        <v>2.4964429792158276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21"/>
      <c r="X30" s="10"/>
      <c r="Y30" s="11"/>
      <c r="Z30" s="23">
        <v>2.4964429792158276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2420.1570109112663</v>
      </c>
      <c r="L31" s="9">
        <v>8921.0474800044358</v>
      </c>
      <c r="M31" s="9">
        <v>4778.309485407055</v>
      </c>
      <c r="N31" s="9"/>
      <c r="O31" s="9">
        <v>302.24712163720085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16421.761097959956</v>
      </c>
    </row>
    <row r="32" spans="1:26" x14ac:dyDescent="0.2">
      <c r="A32" s="8">
        <v>37</v>
      </c>
      <c r="B32" s="7" t="s">
        <v>369</v>
      </c>
      <c r="C32" s="32">
        <v>0.1494556044153651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6.4184473950269956</v>
      </c>
      <c r="X32" s="10"/>
      <c r="Y32" s="11"/>
      <c r="Z32" s="23">
        <v>6.567902999442361</v>
      </c>
    </row>
    <row r="33" spans="1:26" x14ac:dyDescent="0.2">
      <c r="A33" s="8">
        <v>40</v>
      </c>
      <c r="B33" s="7" t="s">
        <v>176</v>
      </c>
      <c r="C33" s="8"/>
      <c r="D33" s="9">
        <v>160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160</v>
      </c>
    </row>
    <row r="34" spans="1:26" x14ac:dyDescent="0.2">
      <c r="A34" s="8">
        <v>41</v>
      </c>
      <c r="B34" s="7" t="s">
        <v>177</v>
      </c>
      <c r="C34" s="8"/>
      <c r="D34" s="9">
        <v>10111.200000000001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10111.200000000001</v>
      </c>
    </row>
    <row r="35" spans="1:26" x14ac:dyDescent="0.2">
      <c r="A35" s="8">
        <v>44</v>
      </c>
      <c r="B35" s="7" t="s">
        <v>117</v>
      </c>
      <c r="C35" s="47">
        <v>6.0102092346768943E-4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5.9672070979724288E-2</v>
      </c>
      <c r="Z35" s="20">
        <v>6.027309190319198E-2</v>
      </c>
    </row>
    <row r="36" spans="1:26" x14ac:dyDescent="0.2">
      <c r="A36" s="8">
        <v>46</v>
      </c>
      <c r="B36" s="7" t="s">
        <v>178</v>
      </c>
      <c r="C36" s="8"/>
      <c r="D36" s="9">
        <v>8736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8736</v>
      </c>
    </row>
    <row r="37" spans="1:26" x14ac:dyDescent="0.2">
      <c r="A37" s="8">
        <v>47</v>
      </c>
      <c r="B37" s="7" t="s">
        <v>179</v>
      </c>
      <c r="C37" s="8"/>
      <c r="D37" s="9">
        <v>634.99999998999999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634.99999998999999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39902.600000000006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39902.600000000006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40</v>
      </c>
    </row>
    <row r="42" spans="1:26" x14ac:dyDescent="0.2">
      <c r="A42" s="8">
        <v>53</v>
      </c>
      <c r="B42" s="7" t="s">
        <v>39</v>
      </c>
      <c r="C42" s="8">
        <v>119335.23851993044</v>
      </c>
      <c r="D42" s="9">
        <v>119921.37000080293</v>
      </c>
      <c r="E42" s="9">
        <v>70.25143266074528</v>
      </c>
      <c r="F42" s="9"/>
      <c r="G42" s="9">
        <v>152436.12979547432</v>
      </c>
      <c r="H42" s="9"/>
      <c r="I42" s="9"/>
      <c r="J42" s="9"/>
      <c r="K42" s="9">
        <v>3342.1423505726607</v>
      </c>
      <c r="L42" s="9"/>
      <c r="M42" s="9">
        <v>33205.050267542196</v>
      </c>
      <c r="N42" s="9">
        <v>822.28269889209105</v>
      </c>
      <c r="O42" s="9">
        <v>1896.5214894132698</v>
      </c>
      <c r="P42" s="9">
        <v>14795.557800093136</v>
      </c>
      <c r="Q42" s="9">
        <v>1073.9791139137583</v>
      </c>
      <c r="R42" s="9"/>
      <c r="S42" s="9"/>
      <c r="T42" s="9"/>
      <c r="U42" s="9"/>
      <c r="V42" s="10"/>
      <c r="W42" s="10">
        <v>125.40410279482315</v>
      </c>
      <c r="X42" s="10"/>
      <c r="Y42" s="11">
        <v>46.460977599070105</v>
      </c>
      <c r="Z42" s="12">
        <v>447070.38854968949</v>
      </c>
    </row>
    <row r="43" spans="1:26" x14ac:dyDescent="0.2">
      <c r="A43" s="8">
        <v>54</v>
      </c>
      <c r="B43" s="7" t="s">
        <v>183</v>
      </c>
      <c r="C43" s="8"/>
      <c r="D43" s="9">
        <v>6267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6267</v>
      </c>
    </row>
    <row r="44" spans="1:26" x14ac:dyDescent="0.2">
      <c r="A44" s="8">
        <v>56</v>
      </c>
      <c r="B44" s="7" t="s">
        <v>40</v>
      </c>
      <c r="C44" s="8">
        <v>291.34561295757243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238.44371868292737</v>
      </c>
      <c r="X44" s="10"/>
      <c r="Y44" s="11"/>
      <c r="Z44" s="12">
        <v>529.78933164049977</v>
      </c>
    </row>
    <row r="45" spans="1:26" x14ac:dyDescent="0.2">
      <c r="A45" s="8">
        <v>57</v>
      </c>
      <c r="B45" s="7" t="s">
        <v>41</v>
      </c>
      <c r="C45" s="8">
        <v>2068.619467838972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7">
        <v>0.60009131773959923</v>
      </c>
      <c r="X45" s="10"/>
      <c r="Y45" s="11"/>
      <c r="Z45" s="12">
        <v>2069.2195591567115</v>
      </c>
    </row>
    <row r="46" spans="1:26" x14ac:dyDescent="0.2">
      <c r="A46" s="8">
        <v>58</v>
      </c>
      <c r="B46" s="7" t="s">
        <v>42</v>
      </c>
      <c r="C46" s="8">
        <v>658.8736599900858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1.2857269094296941</v>
      </c>
      <c r="X46" s="10"/>
      <c r="Y46" s="11"/>
      <c r="Z46" s="12">
        <v>660.15938689951554</v>
      </c>
    </row>
    <row r="47" spans="1:26" x14ac:dyDescent="0.2">
      <c r="A47" s="8">
        <v>59</v>
      </c>
      <c r="B47" s="7" t="s">
        <v>43</v>
      </c>
      <c r="C47" s="16">
        <v>1.8596075001199899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21">
        <v>8.9569765467777646E-2</v>
      </c>
      <c r="X47" s="10"/>
      <c r="Y47" s="11"/>
      <c r="Z47" s="23">
        <v>1.9491772655877675</v>
      </c>
    </row>
    <row r="48" spans="1:26" x14ac:dyDescent="0.2">
      <c r="A48" s="8">
        <v>61</v>
      </c>
      <c r="B48" s="7" t="s">
        <v>184</v>
      </c>
      <c r="C48" s="8"/>
      <c r="D48" s="9">
        <v>650.00000002749994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650.00000002749994</v>
      </c>
    </row>
    <row r="49" spans="1:26" x14ac:dyDescent="0.2">
      <c r="A49" s="8">
        <v>62</v>
      </c>
      <c r="B49" s="7" t="s">
        <v>185</v>
      </c>
      <c r="C49" s="8"/>
      <c r="D49" s="9">
        <v>837453.0000318141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5"/>
      <c r="X49" s="10"/>
      <c r="Y49" s="11"/>
      <c r="Z49" s="12">
        <v>837453.0000318141</v>
      </c>
    </row>
    <row r="50" spans="1:26" x14ac:dyDescent="0.2">
      <c r="A50" s="8">
        <v>63</v>
      </c>
      <c r="B50" s="7" t="s">
        <v>186</v>
      </c>
      <c r="C50" s="8"/>
      <c r="D50" s="9">
        <v>13635.999999998001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13635.999999998001</v>
      </c>
    </row>
    <row r="51" spans="1:26" x14ac:dyDescent="0.2">
      <c r="A51" s="8">
        <v>64</v>
      </c>
      <c r="B51" s="7" t="s">
        <v>187</v>
      </c>
      <c r="C51" s="8"/>
      <c r="D51" s="9">
        <v>4326.2400000955195</v>
      </c>
      <c r="E51" s="9">
        <v>68.573579809307986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4394.8135799048277</v>
      </c>
    </row>
    <row r="52" spans="1:26" x14ac:dyDescent="0.2">
      <c r="A52" s="8">
        <v>65</v>
      </c>
      <c r="B52" s="7" t="s">
        <v>118</v>
      </c>
      <c r="C52" s="32">
        <v>0.56889604322275744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5">
        <v>0.56889604322275744</v>
      </c>
    </row>
    <row r="53" spans="1:26" x14ac:dyDescent="0.2">
      <c r="A53" s="8">
        <v>66</v>
      </c>
      <c r="B53" s="7" t="s">
        <v>371</v>
      </c>
      <c r="C53" s="16">
        <v>9.5507303248393978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3">
        <v>9.5507303248393978</v>
      </c>
    </row>
    <row r="54" spans="1:26" x14ac:dyDescent="0.2">
      <c r="A54" s="8">
        <v>68</v>
      </c>
      <c r="B54" s="7" t="s">
        <v>188</v>
      </c>
      <c r="C54" s="32">
        <v>0.17078839194920259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5">
        <v>0.17078839194920259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6">
        <v>1.1815320018509303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21">
        <v>1.3159906863754675E-3</v>
      </c>
      <c r="X56" s="10"/>
      <c r="Y56" s="11"/>
      <c r="Z56" s="23">
        <v>1.1828479925373059</v>
      </c>
    </row>
    <row r="57" spans="1:26" ht="26" x14ac:dyDescent="0.2">
      <c r="A57" s="8">
        <v>74</v>
      </c>
      <c r="B57" s="7" t="s">
        <v>374</v>
      </c>
      <c r="C57" s="32">
        <v>0.47394393347463515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5">
        <v>0.47394393347463515</v>
      </c>
    </row>
    <row r="58" spans="1:26" x14ac:dyDescent="0.2">
      <c r="A58" s="8">
        <v>75</v>
      </c>
      <c r="B58" s="7" t="s">
        <v>44</v>
      </c>
      <c r="C58" s="32">
        <v>0.13427053480082776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6.1053710584469636</v>
      </c>
      <c r="W58" s="17">
        <v>0.12712841624234747</v>
      </c>
      <c r="X58" s="10">
        <v>28.593069129592767</v>
      </c>
      <c r="Y58" s="22">
        <v>6.2245610117630834</v>
      </c>
      <c r="Z58" s="12">
        <v>41.184400150845988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151179.29616797308</v>
      </c>
      <c r="D61" s="9">
        <v>118853.23500048107</v>
      </c>
      <c r="E61" s="9">
        <v>134.13533891984716</v>
      </c>
      <c r="F61" s="9">
        <v>2275.2934292266254</v>
      </c>
      <c r="G61" s="9">
        <v>284015.22600632528</v>
      </c>
      <c r="H61" s="9">
        <v>1138295.1834743517</v>
      </c>
      <c r="I61" s="9"/>
      <c r="J61" s="9"/>
      <c r="K61" s="9">
        <v>13058.484264462586</v>
      </c>
      <c r="L61" s="9"/>
      <c r="M61" s="9">
        <v>137295.81987265806</v>
      </c>
      <c r="N61" s="9">
        <v>2988.854342800385</v>
      </c>
      <c r="O61" s="9">
        <v>7251.9644765165567</v>
      </c>
      <c r="P61" s="9">
        <v>38414.805407249012</v>
      </c>
      <c r="Q61" s="9">
        <v>4295.9164556550331</v>
      </c>
      <c r="R61" s="9">
        <v>1093.2697085098687</v>
      </c>
      <c r="S61" s="9"/>
      <c r="T61" s="9"/>
      <c r="U61" s="9"/>
      <c r="V61" s="10"/>
      <c r="W61" s="10">
        <v>62.983087172719344</v>
      </c>
      <c r="X61" s="10"/>
      <c r="Y61" s="11">
        <v>240.2379621540162</v>
      </c>
      <c r="Z61" s="12">
        <v>1899454.7049944554</v>
      </c>
    </row>
    <row r="62" spans="1:26" x14ac:dyDescent="0.2">
      <c r="A62" s="8">
        <v>81</v>
      </c>
      <c r="B62" s="7" t="s">
        <v>46</v>
      </c>
      <c r="C62" s="47">
        <v>5.5114211698320298E-4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5.5114211698320298E-4</v>
      </c>
    </row>
    <row r="63" spans="1:26" x14ac:dyDescent="0.2">
      <c r="A63" s="8">
        <v>82</v>
      </c>
      <c r="B63" s="7" t="s">
        <v>47</v>
      </c>
      <c r="C63" s="8">
        <v>48.619603679840793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73.269127752639903</v>
      </c>
      <c r="X63" s="10"/>
      <c r="Y63" s="22">
        <v>4.5491389916826499</v>
      </c>
      <c r="Z63" s="12">
        <v>126.43787042416335</v>
      </c>
    </row>
    <row r="64" spans="1:26" x14ac:dyDescent="0.2">
      <c r="A64" s="8">
        <v>83</v>
      </c>
      <c r="B64" s="7" t="s">
        <v>48</v>
      </c>
      <c r="C64" s="8">
        <v>1612.4299937680746</v>
      </c>
      <c r="D64" s="9"/>
      <c r="E64" s="18">
        <v>4.4548688459830572</v>
      </c>
      <c r="F64" s="9"/>
      <c r="G64" s="9"/>
      <c r="H64" s="9"/>
      <c r="I64" s="9"/>
      <c r="J64" s="9"/>
      <c r="K64" s="9">
        <v>296.9488079573141</v>
      </c>
      <c r="L64" s="9"/>
      <c r="M64" s="9">
        <v>1404.6217968770156</v>
      </c>
      <c r="N64" s="9"/>
      <c r="O64" s="9">
        <v>37.085165166578044</v>
      </c>
      <c r="P64" s="9"/>
      <c r="Q64" s="9"/>
      <c r="R64" s="9"/>
      <c r="S64" s="9"/>
      <c r="T64" s="9"/>
      <c r="U64" s="9"/>
      <c r="V64" s="10"/>
      <c r="W64" s="15">
        <v>3.3492102321895425</v>
      </c>
      <c r="X64" s="10"/>
      <c r="Y64" s="11"/>
      <c r="Z64" s="12">
        <v>3358.8898428471553</v>
      </c>
    </row>
    <row r="65" spans="1:26" x14ac:dyDescent="0.2">
      <c r="A65" s="8">
        <v>84</v>
      </c>
      <c r="B65" s="7" t="s">
        <v>49</v>
      </c>
      <c r="C65" s="32">
        <v>0.28519656136699967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21">
        <v>1.8630814442969369E-2</v>
      </c>
      <c r="X65" s="10"/>
      <c r="Y65" s="11"/>
      <c r="Z65" s="25">
        <v>0.30382737580996905</v>
      </c>
    </row>
    <row r="66" spans="1:26" x14ac:dyDescent="0.2">
      <c r="A66" s="8">
        <v>85</v>
      </c>
      <c r="B66" s="7" t="s">
        <v>50</v>
      </c>
      <c r="C66" s="16">
        <v>8.876338870277511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7">
        <v>0.26756947301149797</v>
      </c>
      <c r="X66" s="10"/>
      <c r="Y66" s="11"/>
      <c r="Z66" s="23">
        <v>9.1439083432890094</v>
      </c>
    </row>
    <row r="67" spans="1:26" x14ac:dyDescent="0.2">
      <c r="A67" s="8">
        <v>86</v>
      </c>
      <c r="B67" s="7" t="s">
        <v>51</v>
      </c>
      <c r="C67" s="8">
        <v>37.142255408599389</v>
      </c>
      <c r="D67" s="9"/>
      <c r="E67" s="9">
        <v>71.800409237798434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6.5415165381066078</v>
      </c>
      <c r="X67" s="10"/>
      <c r="Y67" s="11"/>
      <c r="Z67" s="12">
        <v>115.48418118450442</v>
      </c>
    </row>
    <row r="68" spans="1:26" x14ac:dyDescent="0.2">
      <c r="A68" s="8">
        <v>87</v>
      </c>
      <c r="B68" s="7" t="s">
        <v>52</v>
      </c>
      <c r="C68" s="16">
        <v>9.2807632312773904</v>
      </c>
      <c r="D68" s="9"/>
      <c r="E68" s="33">
        <v>2.7365375633548111E-2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64.188497680493754</v>
      </c>
      <c r="W68" s="10">
        <v>18.374230504351953</v>
      </c>
      <c r="X68" s="10">
        <v>109.38798173665226</v>
      </c>
      <c r="Y68" s="22">
        <v>7.4036014540635993</v>
      </c>
      <c r="Z68" s="12">
        <v>208.66243998247251</v>
      </c>
    </row>
    <row r="69" spans="1:26" x14ac:dyDescent="0.2">
      <c r="A69" s="8">
        <v>88</v>
      </c>
      <c r="B69" s="7" t="s">
        <v>53</v>
      </c>
      <c r="C69" s="16">
        <v>1.6930529003148236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1.6930529003148236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33270.400000000001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33270.400000000001</v>
      </c>
    </row>
    <row r="72" spans="1:26" x14ac:dyDescent="0.2">
      <c r="A72" s="8">
        <v>91</v>
      </c>
      <c r="B72" s="7" t="s">
        <v>190</v>
      </c>
      <c r="C72" s="8"/>
      <c r="D72" s="9">
        <v>874.00000012450005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5"/>
      <c r="X72" s="10"/>
      <c r="Y72" s="11"/>
      <c r="Z72" s="12">
        <v>874.00000012450005</v>
      </c>
    </row>
    <row r="73" spans="1:26" x14ac:dyDescent="0.2">
      <c r="A73" s="8">
        <v>92</v>
      </c>
      <c r="B73" s="7" t="s">
        <v>191</v>
      </c>
      <c r="C73" s="8"/>
      <c r="D73" s="9">
        <v>687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687</v>
      </c>
    </row>
    <row r="74" spans="1:26" x14ac:dyDescent="0.2">
      <c r="A74" s="8">
        <v>93</v>
      </c>
      <c r="B74" s="7" t="s">
        <v>192</v>
      </c>
      <c r="C74" s="8"/>
      <c r="D74" s="9">
        <v>35827.5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35827.5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7.948262049538573</v>
      </c>
      <c r="Y75" s="11"/>
      <c r="Z75" s="23">
        <v>7.948262049538573</v>
      </c>
    </row>
    <row r="76" spans="1:26" x14ac:dyDescent="0.2">
      <c r="A76" s="8">
        <v>95</v>
      </c>
      <c r="B76" s="7" t="s">
        <v>194</v>
      </c>
      <c r="C76" s="8"/>
      <c r="D76" s="9">
        <v>75978.500000331653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>
        <v>15.6103410550297</v>
      </c>
      <c r="X76" s="10"/>
      <c r="Y76" s="11"/>
      <c r="Z76" s="12">
        <v>75994.11034138668</v>
      </c>
    </row>
    <row r="77" spans="1:26" x14ac:dyDescent="0.2">
      <c r="A77" s="8">
        <v>96</v>
      </c>
      <c r="B77" s="7" t="s">
        <v>195</v>
      </c>
      <c r="C77" s="8"/>
      <c r="D77" s="9">
        <v>112.59499999976295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112.59499999976295</v>
      </c>
    </row>
    <row r="78" spans="1:26" x14ac:dyDescent="0.2">
      <c r="A78" s="8">
        <v>98</v>
      </c>
      <c r="B78" s="7" t="s">
        <v>119</v>
      </c>
      <c r="C78" s="32">
        <v>0.64006370639235044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21">
        <v>1.2310487937587529E-3</v>
      </c>
      <c r="X78" s="10"/>
      <c r="Y78" s="11"/>
      <c r="Z78" s="25">
        <v>0.64129475518610923</v>
      </c>
    </row>
    <row r="79" spans="1:26" x14ac:dyDescent="0.2">
      <c r="A79" s="8">
        <v>100</v>
      </c>
      <c r="B79" s="7" t="s">
        <v>196</v>
      </c>
      <c r="C79" s="8"/>
      <c r="D79" s="9">
        <v>4842.75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4842.75</v>
      </c>
    </row>
    <row r="80" spans="1:26" x14ac:dyDescent="0.2">
      <c r="A80" s="8">
        <v>101</v>
      </c>
      <c r="B80" s="7" t="s">
        <v>197</v>
      </c>
      <c r="C80" s="8"/>
      <c r="D80" s="9">
        <v>59349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59349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12584.688543412678</v>
      </c>
      <c r="U81" s="9"/>
      <c r="V81" s="10"/>
      <c r="W81" s="10"/>
      <c r="X81" s="10"/>
      <c r="Y81" s="11"/>
      <c r="Z81" s="12">
        <v>12584.688543412678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19216.802539990906</v>
      </c>
      <c r="U82" s="9"/>
      <c r="V82" s="10"/>
      <c r="W82" s="10"/>
      <c r="X82" s="10"/>
      <c r="Y82" s="11"/>
      <c r="Z82" s="12">
        <v>19216.802539990906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9477.9499986991741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9477.9499986991741</v>
      </c>
    </row>
    <row r="86" spans="1:26" x14ac:dyDescent="0.2">
      <c r="A86" s="8">
        <v>113</v>
      </c>
      <c r="B86" s="7" t="s">
        <v>199</v>
      </c>
      <c r="C86" s="8"/>
      <c r="D86" s="18"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3">
        <v>1</v>
      </c>
    </row>
    <row r="87" spans="1:26" x14ac:dyDescent="0.2">
      <c r="A87" s="8">
        <v>115</v>
      </c>
      <c r="B87" s="7" t="s">
        <v>200</v>
      </c>
      <c r="C87" s="8"/>
      <c r="D87" s="9">
        <v>4737.5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4737.5</v>
      </c>
    </row>
    <row r="88" spans="1:26" x14ac:dyDescent="0.2">
      <c r="A88" s="8">
        <v>117</v>
      </c>
      <c r="B88" s="7" t="s">
        <v>201</v>
      </c>
      <c r="C88" s="8"/>
      <c r="D88" s="9">
        <v>19835.5999992</v>
      </c>
      <c r="E88" s="18">
        <v>2.0228947252968008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5">
        <v>8.2555132345347033</v>
      </c>
      <c r="X88" s="10"/>
      <c r="Y88" s="11"/>
      <c r="Z88" s="12">
        <v>19845.878407159831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8354.6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8354.6</v>
      </c>
    </row>
    <row r="92" spans="1:26" x14ac:dyDescent="0.2">
      <c r="A92" s="8">
        <v>125</v>
      </c>
      <c r="B92" s="7" t="s">
        <v>55</v>
      </c>
      <c r="C92" s="8">
        <v>817.42327484010934</v>
      </c>
      <c r="D92" s="9">
        <v>22423.5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171.97919256465769</v>
      </c>
      <c r="X92" s="10"/>
      <c r="Y92" s="11">
        <v>19.740661165869582</v>
      </c>
      <c r="Z92" s="12">
        <v>23432.643128570635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1198.8050711477581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1882.2136043093474</v>
      </c>
      <c r="T94" s="9"/>
      <c r="U94" s="9"/>
      <c r="V94" s="10"/>
      <c r="W94" s="10">
        <v>622.06288450648435</v>
      </c>
      <c r="X94" s="10"/>
      <c r="Y94" s="11">
        <v>20.530244135227299</v>
      </c>
      <c r="Z94" s="12">
        <v>3723.6118040988172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38.827190926364565</v>
      </c>
      <c r="D96" s="9"/>
      <c r="E96" s="33">
        <v>5.934659775950194E-3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3.4333382480264101</v>
      </c>
      <c r="W96" s="10">
        <v>419.50095462994727</v>
      </c>
      <c r="X96" s="10"/>
      <c r="Y96" s="50">
        <v>0.63643831966348463</v>
      </c>
      <c r="Z96" s="12">
        <v>462.40385678377771</v>
      </c>
    </row>
    <row r="97" spans="1:26" ht="26" x14ac:dyDescent="0.2">
      <c r="A97" s="8">
        <v>133</v>
      </c>
      <c r="B97" s="7" t="s">
        <v>205</v>
      </c>
      <c r="C97" s="8">
        <v>1449.4935002146369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21">
        <v>2.7363295070694623E-2</v>
      </c>
      <c r="X97" s="10"/>
      <c r="Y97" s="11"/>
      <c r="Z97" s="12">
        <v>1449.5208635097076</v>
      </c>
    </row>
    <row r="98" spans="1:26" x14ac:dyDescent="0.2">
      <c r="A98" s="8">
        <v>134</v>
      </c>
      <c r="B98" s="7" t="s">
        <v>58</v>
      </c>
      <c r="C98" s="8">
        <v>293.73089545492508</v>
      </c>
      <c r="D98" s="9"/>
      <c r="E98" s="33">
        <v>3.2237939091923899E-2</v>
      </c>
      <c r="F98" s="9">
        <v>664.94728316441501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3.4036189528215752</v>
      </c>
      <c r="X98" s="10"/>
      <c r="Y98" s="11"/>
      <c r="Z98" s="12">
        <v>962.11403551125363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15372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15372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114.45497990032017</v>
      </c>
      <c r="D102" s="9"/>
      <c r="E102" s="9"/>
      <c r="F102" s="9"/>
      <c r="G102" s="9"/>
      <c r="H102" s="9"/>
      <c r="I102" s="9"/>
      <c r="J102" s="9"/>
      <c r="K102" s="9"/>
      <c r="L102" s="9">
        <v>408.71807797318786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523.17305787350801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3703.9999998101998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3703.9999998101998</v>
      </c>
    </row>
    <row r="105" spans="1:26" x14ac:dyDescent="0.2">
      <c r="A105" s="8">
        <v>148</v>
      </c>
      <c r="B105" s="7" t="s">
        <v>210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/>
    </row>
    <row r="106" spans="1:26" x14ac:dyDescent="0.2">
      <c r="A106" s="8">
        <v>149</v>
      </c>
      <c r="B106" s="7" t="s">
        <v>120</v>
      </c>
      <c r="C106" s="32">
        <v>0.77791093761619234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5">
        <v>0.77791093761619234</v>
      </c>
    </row>
    <row r="107" spans="1:26" x14ac:dyDescent="0.2">
      <c r="A107" s="8">
        <v>150</v>
      </c>
      <c r="B107" s="7" t="s">
        <v>385</v>
      </c>
      <c r="C107" s="8">
        <v>63.753867417354463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28.125316235850175</v>
      </c>
      <c r="Z107" s="12">
        <v>91.879183653204635</v>
      </c>
    </row>
    <row r="108" spans="1:26" x14ac:dyDescent="0.2">
      <c r="A108" s="8">
        <v>152</v>
      </c>
      <c r="B108" s="7" t="s">
        <v>211</v>
      </c>
      <c r="C108" s="8"/>
      <c r="D108" s="9">
        <v>3809.99999983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3809.99999983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559.28927309403957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559.28927309403957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381.49468006523477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13.972953011785437</v>
      </c>
      <c r="X112" s="10"/>
      <c r="Y112" s="11"/>
      <c r="Z112" s="12">
        <v>395.4676330770202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6">
        <v>8.9123429437042851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3">
        <v>8.9123429437042851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18464.929860028904</v>
      </c>
      <c r="U115" s="9"/>
      <c r="V115" s="10"/>
      <c r="W115" s="10"/>
      <c r="X115" s="10"/>
      <c r="Y115" s="11"/>
      <c r="Z115" s="12">
        <v>18464.929860028904</v>
      </c>
    </row>
    <row r="116" spans="1:26" x14ac:dyDescent="0.2">
      <c r="A116" s="8">
        <v>162</v>
      </c>
      <c r="B116" s="7" t="s">
        <v>214</v>
      </c>
      <c r="C116" s="8"/>
      <c r="D116" s="9">
        <v>2600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2600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1511.5792784174794</v>
      </c>
      <c r="U118" s="9"/>
      <c r="V118" s="10"/>
      <c r="W118" s="10"/>
      <c r="X118" s="10"/>
      <c r="Y118" s="11"/>
      <c r="Z118" s="12">
        <v>1511.5792784174794</v>
      </c>
    </row>
    <row r="119" spans="1:26" x14ac:dyDescent="0.2">
      <c r="A119" s="8">
        <v>168</v>
      </c>
      <c r="B119" s="7" t="s">
        <v>215</v>
      </c>
      <c r="C119" s="8"/>
      <c r="D119" s="9">
        <v>3662.3999999943994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3662.3999999943994</v>
      </c>
    </row>
    <row r="120" spans="1:26" x14ac:dyDescent="0.2">
      <c r="A120" s="8">
        <v>169</v>
      </c>
      <c r="B120" s="7" t="s">
        <v>216</v>
      </c>
      <c r="C120" s="16">
        <v>1.0525758445492437</v>
      </c>
      <c r="D120" s="9">
        <v>7152.5999996159999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2.8875005429164351</v>
      </c>
      <c r="X120" s="10"/>
      <c r="Y120" s="11"/>
      <c r="Z120" s="12">
        <v>7156.5400760034654</v>
      </c>
    </row>
    <row r="121" spans="1:26" x14ac:dyDescent="0.2">
      <c r="A121" s="8">
        <v>171</v>
      </c>
      <c r="B121" s="7" t="s">
        <v>217</v>
      </c>
      <c r="C121" s="8"/>
      <c r="D121" s="9">
        <v>17325.400000000001</v>
      </c>
      <c r="E121" s="9">
        <v>13.888505114837219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17339.288505114837</v>
      </c>
    </row>
    <row r="122" spans="1:26" x14ac:dyDescent="0.2">
      <c r="A122" s="8">
        <v>172</v>
      </c>
      <c r="B122" s="7" t="s">
        <v>218</v>
      </c>
      <c r="C122" s="8"/>
      <c r="D122" s="9">
        <v>293.17999999999995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293.17999999999995</v>
      </c>
    </row>
    <row r="123" spans="1:26" x14ac:dyDescent="0.2">
      <c r="A123" s="8">
        <v>174</v>
      </c>
      <c r="B123" s="7" t="s">
        <v>219</v>
      </c>
      <c r="C123" s="8"/>
      <c r="D123" s="9">
        <v>45363.699999639997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7"/>
      <c r="X123" s="10"/>
      <c r="Y123" s="11"/>
      <c r="Z123" s="12">
        <v>45363.699999639997</v>
      </c>
    </row>
    <row r="124" spans="1:26" x14ac:dyDescent="0.2">
      <c r="A124" s="8">
        <v>175</v>
      </c>
      <c r="B124" s="7" t="s">
        <v>391</v>
      </c>
      <c r="C124" s="8"/>
      <c r="D124" s="9">
        <v>1368.8899999821799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1368.8899999821799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36120.470119562655</v>
      </c>
      <c r="U125" s="9"/>
      <c r="V125" s="10"/>
      <c r="W125" s="10"/>
      <c r="X125" s="10"/>
      <c r="Y125" s="11"/>
      <c r="Z125" s="12">
        <v>36120.470119562655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31.056128824965647</v>
      </c>
      <c r="Z127" s="12">
        <v>31.056128824965647</v>
      </c>
    </row>
    <row r="128" spans="1:26" x14ac:dyDescent="0.2">
      <c r="A128" s="8">
        <v>179</v>
      </c>
      <c r="B128" s="7" t="s">
        <v>395</v>
      </c>
      <c r="C128" s="8"/>
      <c r="D128" s="9">
        <v>46898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46898</v>
      </c>
    </row>
    <row r="129" spans="1:26" x14ac:dyDescent="0.2">
      <c r="A129" s="8">
        <v>181</v>
      </c>
      <c r="B129" s="7" t="s">
        <v>60</v>
      </c>
      <c r="C129" s="16">
        <v>4.4040595029270966</v>
      </c>
      <c r="D129" s="9"/>
      <c r="E129" s="9">
        <v>602.85617725628776</v>
      </c>
      <c r="F129" s="9"/>
      <c r="G129" s="9"/>
      <c r="H129" s="9"/>
      <c r="I129" s="9"/>
      <c r="J129" s="9">
        <v>89861.437603211743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21">
        <v>9.7482762587132621E-2</v>
      </c>
      <c r="X129" s="10"/>
      <c r="Y129" s="11">
        <v>76.663460433316516</v>
      </c>
      <c r="Z129" s="12">
        <v>90545.458783166876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13040.199999999999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5">
        <v>2.2473502370944685</v>
      </c>
      <c r="X131" s="10"/>
      <c r="Y131" s="11"/>
      <c r="Z131" s="12">
        <v>13042.447350237093</v>
      </c>
    </row>
    <row r="132" spans="1:26" x14ac:dyDescent="0.2">
      <c r="A132" s="8">
        <v>184</v>
      </c>
      <c r="B132" s="7" t="s">
        <v>222</v>
      </c>
      <c r="C132" s="8"/>
      <c r="D132" s="9">
        <v>21850.399997030501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5"/>
      <c r="X132" s="10"/>
      <c r="Y132" s="11"/>
      <c r="Z132" s="12">
        <v>21850.399997030501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8"/>
      <c r="U133" s="9"/>
      <c r="V133" s="10"/>
      <c r="W133" s="10"/>
      <c r="X133" s="10"/>
      <c r="Y133" s="11"/>
      <c r="Z133" s="23"/>
    </row>
    <row r="134" spans="1:26" x14ac:dyDescent="0.2">
      <c r="A134" s="8">
        <v>186</v>
      </c>
      <c r="B134" s="7" t="s">
        <v>223</v>
      </c>
      <c r="C134" s="8">
        <v>38246.093274133731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93.492639233040833</v>
      </c>
      <c r="X134" s="10"/>
      <c r="Y134" s="11"/>
      <c r="Z134" s="12">
        <v>38339.585913366769</v>
      </c>
    </row>
    <row r="135" spans="1:26" x14ac:dyDescent="0.2">
      <c r="A135" s="8">
        <v>187</v>
      </c>
      <c r="B135" s="7" t="s">
        <v>224</v>
      </c>
      <c r="C135" s="8"/>
      <c r="D135" s="9">
        <v>210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210</v>
      </c>
    </row>
    <row r="136" spans="1:26" x14ac:dyDescent="0.2">
      <c r="A136" s="8">
        <v>188</v>
      </c>
      <c r="B136" s="7" t="s">
        <v>397</v>
      </c>
      <c r="C136" s="19">
        <v>5.5555591428167114E-3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1.3871513152299798E-5</v>
      </c>
      <c r="X136" s="10"/>
      <c r="Y136" s="11"/>
      <c r="Z136" s="20">
        <v>5.5694306559690111E-3</v>
      </c>
    </row>
    <row r="137" spans="1:26" x14ac:dyDescent="0.2">
      <c r="A137" s="8">
        <v>190</v>
      </c>
      <c r="B137" s="7" t="s">
        <v>61</v>
      </c>
      <c r="C137" s="19">
        <v>3.3657010055392752E-3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20">
        <v>3.3657010055392752E-3</v>
      </c>
    </row>
    <row r="138" spans="1:26" x14ac:dyDescent="0.2">
      <c r="A138" s="8">
        <v>191</v>
      </c>
      <c r="B138" s="7" t="s">
        <v>225</v>
      </c>
      <c r="C138" s="8"/>
      <c r="D138" s="9">
        <v>2344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2344</v>
      </c>
    </row>
    <row r="139" spans="1:26" x14ac:dyDescent="0.2">
      <c r="A139" s="8">
        <v>195</v>
      </c>
      <c r="B139" s="7" t="s">
        <v>226</v>
      </c>
      <c r="C139" s="8"/>
      <c r="D139" s="9">
        <v>16951.999997858751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7">
        <v>0.14478312180903735</v>
      </c>
      <c r="X139" s="10"/>
      <c r="Y139" s="11"/>
      <c r="Z139" s="12">
        <v>16952.144780980561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1458.00000023091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1458.00000023091</v>
      </c>
    </row>
    <row r="142" spans="1:26" x14ac:dyDescent="0.2">
      <c r="A142" s="8">
        <v>198</v>
      </c>
      <c r="B142" s="7" t="s">
        <v>229</v>
      </c>
      <c r="C142" s="8"/>
      <c r="D142" s="9">
        <v>3165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>
        <v>3165</v>
      </c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6">
        <v>2.7883773426037539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5"/>
      <c r="X146" s="10"/>
      <c r="Y146" s="11"/>
      <c r="Z146" s="23">
        <v>2.7883773426037539</v>
      </c>
    </row>
    <row r="147" spans="1:26" x14ac:dyDescent="0.2">
      <c r="A147" s="8">
        <v>206</v>
      </c>
      <c r="B147" s="7" t="s">
        <v>230</v>
      </c>
      <c r="C147" s="8"/>
      <c r="D147" s="9">
        <v>34.799999999999997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34.799999999999997</v>
      </c>
    </row>
    <row r="148" spans="1:26" x14ac:dyDescent="0.2">
      <c r="A148" s="8">
        <v>207</v>
      </c>
      <c r="B148" s="7" t="s">
        <v>400</v>
      </c>
      <c r="C148" s="16">
        <v>8.5167810015013092</v>
      </c>
      <c r="D148" s="9">
        <v>299.10300000000001</v>
      </c>
      <c r="E148" s="9">
        <v>24.857588002914429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7">
        <v>0.29443066174273358</v>
      </c>
      <c r="X148" s="10"/>
      <c r="Y148" s="11"/>
      <c r="Z148" s="12">
        <v>332.77179966615853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396.54329166845503</v>
      </c>
      <c r="T149" s="9"/>
      <c r="U149" s="9"/>
      <c r="V149" s="10"/>
      <c r="W149" s="10">
        <v>1270.5393031737044</v>
      </c>
      <c r="X149" s="10"/>
      <c r="Y149" s="11"/>
      <c r="Z149" s="12">
        <v>1667.0825948421593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32688.069997286999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32688.069997286999</v>
      </c>
    </row>
    <row r="153" spans="1:26" x14ac:dyDescent="0.2">
      <c r="A153" s="8">
        <v>213</v>
      </c>
      <c r="B153" s="7" t="s">
        <v>403</v>
      </c>
      <c r="C153" s="8">
        <v>309.08124497183053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3.5587365538259057</v>
      </c>
      <c r="X153" s="10"/>
      <c r="Y153" s="11"/>
      <c r="Z153" s="12">
        <v>326.63998152565642</v>
      </c>
    </row>
    <row r="154" spans="1:26" x14ac:dyDescent="0.2">
      <c r="A154" s="8">
        <v>217</v>
      </c>
      <c r="B154" s="7" t="s">
        <v>232</v>
      </c>
      <c r="C154" s="8"/>
      <c r="D154" s="9">
        <v>7125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7125</v>
      </c>
    </row>
    <row r="155" spans="1:26" x14ac:dyDescent="0.2">
      <c r="A155" s="8">
        <v>218</v>
      </c>
      <c r="B155" s="7" t="s">
        <v>65</v>
      </c>
      <c r="C155" s="16">
        <v>2.239889553776452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21">
        <v>3.7746884637106327E-2</v>
      </c>
      <c r="X155" s="10"/>
      <c r="Y155" s="11"/>
      <c r="Z155" s="23">
        <v>2.2776364384135586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92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7"/>
      <c r="X157" s="10"/>
      <c r="Y157" s="11"/>
      <c r="Z157" s="12">
        <v>92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21"/>
      <c r="X158" s="10"/>
      <c r="Y158" s="11"/>
      <c r="Z158" s="20"/>
    </row>
    <row r="159" spans="1:26" s="31" customFormat="1" x14ac:dyDescent="0.2">
      <c r="A159" s="26">
        <v>224</v>
      </c>
      <c r="B159" s="7" t="s">
        <v>405</v>
      </c>
      <c r="C159" s="26">
        <v>14.278910065339328</v>
      </c>
      <c r="D159" s="27"/>
      <c r="E159" s="27"/>
      <c r="F159" s="27"/>
      <c r="G159" s="27"/>
      <c r="H159" s="27"/>
      <c r="I159" s="27">
        <v>23547.764280310268</v>
      </c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8"/>
      <c r="W159" s="28">
        <v>811.46828631216113</v>
      </c>
      <c r="X159" s="28"/>
      <c r="Y159" s="29"/>
      <c r="Z159" s="30">
        <v>24373.511476687767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75.841153626333977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75.841153626333977</v>
      </c>
    </row>
    <row r="161" spans="1:26" x14ac:dyDescent="0.2">
      <c r="A161" s="8">
        <v>227</v>
      </c>
      <c r="B161" s="7" t="s">
        <v>235</v>
      </c>
      <c r="C161" s="8"/>
      <c r="D161" s="9">
        <v>4174.9999998849999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4174.9999998849999</v>
      </c>
    </row>
    <row r="162" spans="1:26" x14ac:dyDescent="0.2">
      <c r="A162" s="8">
        <v>229</v>
      </c>
      <c r="B162" s="7" t="s">
        <v>236</v>
      </c>
      <c r="C162" s="8"/>
      <c r="D162" s="9">
        <v>56292.960003147498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56292.960003147498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70392.849225713799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70392.849225713799</v>
      </c>
    </row>
    <row r="164" spans="1:26" x14ac:dyDescent="0.2">
      <c r="A164" s="8">
        <v>232</v>
      </c>
      <c r="B164" s="7" t="s">
        <v>407</v>
      </c>
      <c r="C164" s="8">
        <v>20881.977753082872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20881.977753082872</v>
      </c>
    </row>
    <row r="165" spans="1:26" x14ac:dyDescent="0.2">
      <c r="A165" s="8">
        <v>233</v>
      </c>
      <c r="B165" s="7" t="s">
        <v>237</v>
      </c>
      <c r="C165" s="8"/>
      <c r="D165" s="9">
        <v>28800.000001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28800.000001</v>
      </c>
    </row>
    <row r="166" spans="1:26" x14ac:dyDescent="0.2">
      <c r="A166" s="8">
        <v>236</v>
      </c>
      <c r="B166" s="7" t="s">
        <v>238</v>
      </c>
      <c r="C166" s="8"/>
      <c r="D166" s="9">
        <v>9990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>
        <v>9990</v>
      </c>
    </row>
    <row r="167" spans="1:26" x14ac:dyDescent="0.2">
      <c r="A167" s="8">
        <v>237</v>
      </c>
      <c r="B167" s="7" t="s">
        <v>66</v>
      </c>
      <c r="C167" s="16">
        <v>5.2359385035349764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65.979804592507534</v>
      </c>
      <c r="W167" s="10"/>
      <c r="X167" s="10"/>
      <c r="Y167" s="11"/>
      <c r="Z167" s="12">
        <v>71.215743096042516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6048.2497700083441</v>
      </c>
      <c r="D169" s="9"/>
      <c r="E169" s="9"/>
      <c r="F169" s="24">
        <v>0.13768629790689513</v>
      </c>
      <c r="G169" s="9">
        <v>507.06469861598436</v>
      </c>
      <c r="H169" s="9"/>
      <c r="I169" s="9"/>
      <c r="J169" s="9"/>
      <c r="K169" s="9">
        <v>1696.4755438165216</v>
      </c>
      <c r="L169" s="9"/>
      <c r="M169" s="9">
        <v>7098.8843248056774</v>
      </c>
      <c r="N169" s="9">
        <v>416.04007351573705</v>
      </c>
      <c r="O169" s="9">
        <v>2080.2547080912973</v>
      </c>
      <c r="P169" s="9">
        <v>7442.6598163818671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25289.766621533334</v>
      </c>
    </row>
    <row r="170" spans="1:26" x14ac:dyDescent="0.2">
      <c r="A170" s="8">
        <v>242</v>
      </c>
      <c r="B170" s="7" t="s">
        <v>68</v>
      </c>
      <c r="C170" s="19">
        <v>3.8232148723771051E-2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247.7974561619061</v>
      </c>
      <c r="W170" s="21">
        <v>5.8534181571738252E-3</v>
      </c>
      <c r="X170" s="10"/>
      <c r="Y170" s="11"/>
      <c r="Z170" s="12">
        <v>247.84154172878706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1857.5756066525887</v>
      </c>
      <c r="V171" s="10"/>
      <c r="W171" s="10"/>
      <c r="X171" s="10"/>
      <c r="Y171" s="11"/>
      <c r="Z171" s="12">
        <v>1857.5756066525887</v>
      </c>
    </row>
    <row r="172" spans="1:26" x14ac:dyDescent="0.2">
      <c r="A172" s="8">
        <v>244</v>
      </c>
      <c r="B172" s="7" t="s">
        <v>239</v>
      </c>
      <c r="C172" s="8"/>
      <c r="D172" s="9">
        <v>63497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63497</v>
      </c>
    </row>
    <row r="173" spans="1:26" x14ac:dyDescent="0.2">
      <c r="A173" s="8">
        <v>245</v>
      </c>
      <c r="B173" s="7" t="s">
        <v>69</v>
      </c>
      <c r="C173" s="19">
        <v>3.5848389936871611E-3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21">
        <v>4.2304097279329978E-3</v>
      </c>
      <c r="X173" s="10"/>
      <c r="Y173" s="11"/>
      <c r="Z173" s="20">
        <v>7.8152487216201598E-3</v>
      </c>
    </row>
    <row r="174" spans="1:26" x14ac:dyDescent="0.2">
      <c r="A174" s="8">
        <v>248</v>
      </c>
      <c r="B174" s="7" t="s">
        <v>240</v>
      </c>
      <c r="C174" s="8"/>
      <c r="D174" s="9">
        <v>16437.999999931912</v>
      </c>
      <c r="E174" s="33">
        <v>4.2447860716479824E-2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16438.042447792628</v>
      </c>
    </row>
    <row r="175" spans="1:26" x14ac:dyDescent="0.2">
      <c r="A175" s="8">
        <v>249</v>
      </c>
      <c r="B175" s="7" t="s">
        <v>241</v>
      </c>
      <c r="C175" s="8"/>
      <c r="D175" s="9">
        <v>920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920</v>
      </c>
    </row>
    <row r="176" spans="1:26" x14ac:dyDescent="0.2">
      <c r="A176" s="8">
        <v>250</v>
      </c>
      <c r="B176" s="7" t="s">
        <v>242</v>
      </c>
      <c r="C176" s="8"/>
      <c r="D176" s="9">
        <v>2578.9999998069002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2578.9999998069002</v>
      </c>
    </row>
    <row r="177" spans="1:26" x14ac:dyDescent="0.2">
      <c r="A177" s="8">
        <v>251</v>
      </c>
      <c r="B177" s="7" t="s">
        <v>243</v>
      </c>
      <c r="C177" s="19">
        <v>7.8059312680431689E-2</v>
      </c>
      <c r="D177" s="9">
        <v>35637.010003238494</v>
      </c>
      <c r="E177" s="9">
        <v>123.54823680303343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>
        <v>2.7244536469110412</v>
      </c>
      <c r="X177" s="10"/>
      <c r="Y177" s="11"/>
      <c r="Z177" s="12">
        <v>35763.360753001121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60.227131643370072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60.227131643370072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6">
        <v>1.4438082000272527</v>
      </c>
      <c r="D181" s="9">
        <v>1520.16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7">
        <v>0.10282832765317822</v>
      </c>
      <c r="X181" s="10"/>
      <c r="Y181" s="11"/>
      <c r="Z181" s="12">
        <v>1521.7066365276805</v>
      </c>
    </row>
    <row r="182" spans="1:26" x14ac:dyDescent="0.2">
      <c r="A182" s="8">
        <v>258</v>
      </c>
      <c r="B182" s="7" t="s">
        <v>247</v>
      </c>
      <c r="C182" s="16">
        <v>6.69288311345223</v>
      </c>
      <c r="D182" s="9">
        <v>22805.900000929247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5.5589029741499942</v>
      </c>
      <c r="X182" s="10"/>
      <c r="Y182" s="11"/>
      <c r="Z182" s="12">
        <v>22818.15178701685</v>
      </c>
    </row>
    <row r="183" spans="1:26" x14ac:dyDescent="0.2">
      <c r="A183" s="8">
        <v>259</v>
      </c>
      <c r="B183" s="7" t="s">
        <v>248</v>
      </c>
      <c r="C183" s="8">
        <v>30.568591764525003</v>
      </c>
      <c r="D183" s="9"/>
      <c r="E183" s="9"/>
      <c r="F183" s="9"/>
      <c r="G183" s="9"/>
      <c r="H183" s="9">
        <v>48102.409638554214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48132.978230318738</v>
      </c>
    </row>
    <row r="184" spans="1:26" x14ac:dyDescent="0.2">
      <c r="A184" s="8">
        <v>260</v>
      </c>
      <c r="B184" s="7" t="s">
        <v>249</v>
      </c>
      <c r="C184" s="32">
        <v>0.12469784972059919</v>
      </c>
      <c r="D184" s="9">
        <v>57593.000000128792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57593.124697978514</v>
      </c>
    </row>
    <row r="185" spans="1:26" x14ac:dyDescent="0.2">
      <c r="A185" s="8">
        <v>261</v>
      </c>
      <c r="B185" s="7" t="s">
        <v>250</v>
      </c>
      <c r="C185" s="8"/>
      <c r="D185" s="9">
        <v>10209.5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7"/>
      <c r="X185" s="10"/>
      <c r="Y185" s="11"/>
      <c r="Z185" s="12">
        <v>10209.5</v>
      </c>
    </row>
    <row r="186" spans="1:26" x14ac:dyDescent="0.2">
      <c r="A186" s="8">
        <v>262</v>
      </c>
      <c r="B186" s="7" t="s">
        <v>71</v>
      </c>
      <c r="C186" s="8">
        <v>1306.2776456680249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5">
        <v>9.5117378143071765</v>
      </c>
      <c r="X186" s="10"/>
      <c r="Y186" s="11">
        <v>34.81370385021075</v>
      </c>
      <c r="Z186" s="12">
        <v>1350.6030873325428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881.5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881.5</v>
      </c>
    </row>
    <row r="189" spans="1:26" x14ac:dyDescent="0.2">
      <c r="A189" s="8">
        <v>267</v>
      </c>
      <c r="B189" s="7" t="s">
        <v>252</v>
      </c>
      <c r="C189" s="8"/>
      <c r="D189" s="9">
        <v>160.00000001600003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160.00000001600003</v>
      </c>
    </row>
    <row r="190" spans="1:26" x14ac:dyDescent="0.2">
      <c r="A190" s="8">
        <v>268</v>
      </c>
      <c r="B190" s="7" t="s">
        <v>253</v>
      </c>
      <c r="C190" s="8">
        <v>23.013805509752487</v>
      </c>
      <c r="D190" s="9">
        <v>16879.999997112001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16903.013802621754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7"/>
      <c r="X191" s="10"/>
      <c r="Y191" s="11"/>
      <c r="Z191" s="25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11.810088137848563</v>
      </c>
      <c r="D193" s="9">
        <v>60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124.25633551206818</v>
      </c>
      <c r="X193" s="10">
        <v>36.690158489809875</v>
      </c>
      <c r="Y193" s="11">
        <v>40.452688029319241</v>
      </c>
      <c r="Z193" s="12">
        <v>273.20927016904585</v>
      </c>
    </row>
    <row r="194" spans="1:26" x14ac:dyDescent="0.2">
      <c r="A194" s="8">
        <v>273</v>
      </c>
      <c r="B194" s="7" t="s">
        <v>409</v>
      </c>
      <c r="C194" s="32">
        <v>0.89924615017580956</v>
      </c>
      <c r="D194" s="9">
        <v>4054.1400000037002</v>
      </c>
      <c r="E194" s="24">
        <v>0.11869319551900387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2">
        <v>5.0766500893195861E-4</v>
      </c>
      <c r="X194" s="10"/>
      <c r="Y194" s="11"/>
      <c r="Z194" s="12">
        <v>4055.1584470144039</v>
      </c>
    </row>
    <row r="195" spans="1:26" x14ac:dyDescent="0.2">
      <c r="A195" s="8">
        <v>275</v>
      </c>
      <c r="B195" s="7" t="s">
        <v>73</v>
      </c>
      <c r="C195" s="8">
        <v>1160.5964572837577</v>
      </c>
      <c r="D195" s="9">
        <v>11048.312000096539</v>
      </c>
      <c r="E195" s="24">
        <v>0.3955252131153667</v>
      </c>
      <c r="F195" s="9"/>
      <c r="G195" s="9"/>
      <c r="H195" s="9"/>
      <c r="I195" s="9">
        <v>22315.732447207192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14848.909382102622</v>
      </c>
      <c r="X195" s="10"/>
      <c r="Y195" s="11"/>
      <c r="Z195" s="12">
        <v>49373.945811903221</v>
      </c>
    </row>
    <row r="196" spans="1:26" x14ac:dyDescent="0.2">
      <c r="A196" s="8">
        <v>277</v>
      </c>
      <c r="B196" s="7" t="s">
        <v>74</v>
      </c>
      <c r="C196" s="8">
        <v>197.16334171077571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147.45230710566346</v>
      </c>
      <c r="X196" s="10"/>
      <c r="Y196" s="11"/>
      <c r="Z196" s="12">
        <v>344.61564881643915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3778.7226103555427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4.0647256398384588</v>
      </c>
      <c r="X199" s="10"/>
      <c r="Y199" s="11">
        <v>48.809588291593663</v>
      </c>
      <c r="Z199" s="12">
        <v>3831.5969242869746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2">
        <v>0.24084921044896992</v>
      </c>
      <c r="D201" s="9">
        <v>21263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21263.240849210448</v>
      </c>
    </row>
    <row r="202" spans="1:26" x14ac:dyDescent="0.2">
      <c r="A202" s="8">
        <v>286</v>
      </c>
      <c r="B202" s="7" t="s">
        <v>255</v>
      </c>
      <c r="C202" s="8"/>
      <c r="D202" s="9">
        <v>87.999999987240002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87.999999987240002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29681.173513004098</v>
      </c>
      <c r="U204" s="9"/>
      <c r="V204" s="10"/>
      <c r="W204" s="10"/>
      <c r="X204" s="10"/>
      <c r="Y204" s="11"/>
      <c r="Z204" s="12">
        <v>29681.173513004098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17752.4999999998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17752.4999999998</v>
      </c>
    </row>
    <row r="209" spans="1:26" x14ac:dyDescent="0.2">
      <c r="A209" s="8">
        <v>298</v>
      </c>
      <c r="B209" s="7" t="s">
        <v>77</v>
      </c>
      <c r="C209" s="16">
        <v>6.8445213574091497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3">
        <v>6.8445213574091497</v>
      </c>
    </row>
    <row r="210" spans="1:26" x14ac:dyDescent="0.2">
      <c r="A210" s="8">
        <v>299</v>
      </c>
      <c r="B210" s="7" t="s">
        <v>78</v>
      </c>
      <c r="C210" s="19">
        <v>9.7390040343763543E-2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21">
        <v>2.7247118824024839E-2</v>
      </c>
      <c r="X210" s="10"/>
      <c r="Y210" s="11"/>
      <c r="Z210" s="25">
        <v>0.12463715916778838</v>
      </c>
    </row>
    <row r="211" spans="1:26" x14ac:dyDescent="0.2">
      <c r="A211" s="8">
        <v>300</v>
      </c>
      <c r="B211" s="7" t="s">
        <v>79</v>
      </c>
      <c r="C211" s="8">
        <v>304948.04769602575</v>
      </c>
      <c r="D211" s="9">
        <v>983.00000005423499</v>
      </c>
      <c r="E211" s="24">
        <v>0.40829500227265542</v>
      </c>
      <c r="F211" s="9">
        <v>22792.995717662503</v>
      </c>
      <c r="G211" s="9">
        <v>155315.44368353981</v>
      </c>
      <c r="H211" s="9"/>
      <c r="I211" s="9"/>
      <c r="J211" s="9"/>
      <c r="K211" s="9">
        <v>20404.351506446437</v>
      </c>
      <c r="L211" s="9">
        <v>1965.943429258984</v>
      </c>
      <c r="M211" s="9">
        <v>289577.78776453336</v>
      </c>
      <c r="N211" s="9">
        <v>4549.9688833452628</v>
      </c>
      <c r="O211" s="9">
        <v>8639.9653453866777</v>
      </c>
      <c r="P211" s="9">
        <v>51409.933205573092</v>
      </c>
      <c r="Q211" s="9">
        <v>3221.9373417412744</v>
      </c>
      <c r="R211" s="9">
        <v>950.00726759346981</v>
      </c>
      <c r="S211" s="9"/>
      <c r="T211" s="9"/>
      <c r="U211" s="9"/>
      <c r="V211" s="10"/>
      <c r="W211" s="10">
        <v>640.80201200510442</v>
      </c>
      <c r="X211" s="10"/>
      <c r="Y211" s="11">
        <v>10.791181737666587</v>
      </c>
      <c r="Z211" s="12">
        <v>865411.38332990604</v>
      </c>
    </row>
    <row r="212" spans="1:26" x14ac:dyDescent="0.2">
      <c r="A212" s="8">
        <v>302</v>
      </c>
      <c r="B212" s="7" t="s">
        <v>80</v>
      </c>
      <c r="C212" s="8">
        <v>2778.2722935888696</v>
      </c>
      <c r="D212" s="9">
        <v>23118.344000010078</v>
      </c>
      <c r="E212" s="24">
        <v>0.49966538280291767</v>
      </c>
      <c r="F212" s="9"/>
      <c r="G212" s="9"/>
      <c r="H212" s="9"/>
      <c r="I212" s="9"/>
      <c r="J212" s="9"/>
      <c r="K212" s="9"/>
      <c r="L212" s="9"/>
      <c r="M212" s="9">
        <v>497.40404869818525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44.187677066834659</v>
      </c>
      <c r="X212" s="10"/>
      <c r="Y212" s="11"/>
      <c r="Z212" s="12">
        <v>26438.707684746772</v>
      </c>
    </row>
    <row r="213" spans="1:26" x14ac:dyDescent="0.2">
      <c r="A213" s="8">
        <v>308</v>
      </c>
      <c r="B213" s="7" t="s">
        <v>81</v>
      </c>
      <c r="C213" s="32">
        <v>0.13440761427355657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7">
        <v>0.45885777097288855</v>
      </c>
      <c r="X213" s="10"/>
      <c r="Y213" s="11"/>
      <c r="Z213" s="25">
        <v>0.59326538524644512</v>
      </c>
    </row>
    <row r="214" spans="1:26" x14ac:dyDescent="0.2">
      <c r="A214" s="8">
        <v>309</v>
      </c>
      <c r="B214" s="7" t="s">
        <v>82</v>
      </c>
      <c r="C214" s="8">
        <v>15.734990933276798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14.927557600114826</v>
      </c>
      <c r="W214" s="10">
        <v>2632.9046399315189</v>
      </c>
      <c r="X214" s="10">
        <v>143.69479162299149</v>
      </c>
      <c r="Y214" s="11">
        <v>19.280497207621412</v>
      </c>
      <c r="Z214" s="12">
        <v>2826.5424772955234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6">
        <v>2.1767386152908683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2.1767386152908683</v>
      </c>
    </row>
    <row r="218" spans="1:26" x14ac:dyDescent="0.2">
      <c r="A218" s="8">
        <v>317</v>
      </c>
      <c r="B218" s="7" t="s">
        <v>127</v>
      </c>
      <c r="C218" s="32">
        <v>0.47723966553877251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5">
        <v>0.47723966553877251</v>
      </c>
    </row>
    <row r="219" spans="1:26" x14ac:dyDescent="0.2">
      <c r="A219" s="8">
        <v>318</v>
      </c>
      <c r="B219" s="7" t="s">
        <v>84</v>
      </c>
      <c r="C219" s="16">
        <v>5.0364434870789436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7">
        <v>0.40700474894599714</v>
      </c>
      <c r="X219" s="10"/>
      <c r="Y219" s="11"/>
      <c r="Z219" s="23">
        <v>5.443448236024941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9">
        <v>2.7832499170111533E-2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20">
        <v>2.7832499170111533E-2</v>
      </c>
    </row>
    <row r="222" spans="1:26" x14ac:dyDescent="0.2">
      <c r="A222" s="8">
        <v>321</v>
      </c>
      <c r="B222" s="7" t="s">
        <v>85</v>
      </c>
      <c r="C222" s="32">
        <v>0.96705557255996744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137.3335299210564</v>
      </c>
      <c r="W222" s="10">
        <v>240.51579821822281</v>
      </c>
      <c r="X222" s="10"/>
      <c r="Y222" s="50">
        <v>0.9297769909821737</v>
      </c>
      <c r="Z222" s="12">
        <v>379.74616070282138</v>
      </c>
    </row>
    <row r="223" spans="1:26" x14ac:dyDescent="0.2">
      <c r="A223" s="8">
        <v>323</v>
      </c>
      <c r="B223" s="7" t="s">
        <v>257</v>
      </c>
      <c r="C223" s="8"/>
      <c r="D223" s="9">
        <v>585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5"/>
      <c r="X223" s="10"/>
      <c r="Y223" s="11"/>
      <c r="Z223" s="12">
        <v>585</v>
      </c>
    </row>
    <row r="224" spans="1:26" x14ac:dyDescent="0.2">
      <c r="A224" s="8">
        <v>325</v>
      </c>
      <c r="B224" s="7" t="s">
        <v>258</v>
      </c>
      <c r="C224" s="8"/>
      <c r="D224" s="9">
        <v>4415.0000003567011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4415.0000003567011</v>
      </c>
    </row>
    <row r="225" spans="1:26" x14ac:dyDescent="0.2">
      <c r="A225" s="8">
        <v>328</v>
      </c>
      <c r="B225" s="7" t="s">
        <v>259</v>
      </c>
      <c r="C225" s="16">
        <v>2.9598776832656215</v>
      </c>
      <c r="D225" s="9">
        <v>864</v>
      </c>
      <c r="E225" s="9"/>
      <c r="F225" s="9"/>
      <c r="G225" s="9"/>
      <c r="H225" s="9">
        <v>195.78313253012047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7">
        <v>0.71372321303371955</v>
      </c>
      <c r="X225" s="10"/>
      <c r="Y225" s="11"/>
      <c r="Z225" s="12">
        <v>1063.4567334264198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53621.784638554214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53621.784638554214</v>
      </c>
    </row>
    <row r="227" spans="1:26" x14ac:dyDescent="0.2">
      <c r="A227" s="8">
        <v>331</v>
      </c>
      <c r="B227" s="7" t="s">
        <v>261</v>
      </c>
      <c r="C227" s="8"/>
      <c r="D227" s="9">
        <v>1770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1770</v>
      </c>
    </row>
    <row r="228" spans="1:26" x14ac:dyDescent="0.2">
      <c r="A228" s="8">
        <v>332</v>
      </c>
      <c r="B228" s="7" t="s">
        <v>86</v>
      </c>
      <c r="C228" s="47">
        <v>1.4839525038207375E-4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30.452217504234245</v>
      </c>
      <c r="W228" s="51">
        <v>3.1817431931557006E-5</v>
      </c>
      <c r="X228" s="10">
        <v>10.967231099645289</v>
      </c>
      <c r="Y228" s="22">
        <v>1.9638208397263497</v>
      </c>
      <c r="Z228" s="12">
        <v>43.383449656288199</v>
      </c>
    </row>
    <row r="229" spans="1:26" x14ac:dyDescent="0.2">
      <c r="A229" s="8">
        <v>333</v>
      </c>
      <c r="B229" s="7" t="s">
        <v>87</v>
      </c>
      <c r="C229" s="16">
        <v>2.2618096807670267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2.2618096807670267</v>
      </c>
    </row>
    <row r="230" spans="1:26" x14ac:dyDescent="0.2">
      <c r="A230" s="8">
        <v>336</v>
      </c>
      <c r="B230" s="7" t="s">
        <v>88</v>
      </c>
      <c r="C230" s="16">
        <v>3.3929534338965786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4.2935222593964504</v>
      </c>
      <c r="X230" s="10"/>
      <c r="Y230" s="11"/>
      <c r="Z230" s="23">
        <v>7.6864756932930289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1935.8999999537998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1935.8999999537998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6">
        <v>5.2538513440942527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7">
        <v>0.14181528858764744</v>
      </c>
      <c r="X234" s="10"/>
      <c r="Y234" s="11"/>
      <c r="Z234" s="23">
        <v>5.3956666326819001</v>
      </c>
    </row>
    <row r="235" spans="1:26" x14ac:dyDescent="0.2">
      <c r="A235" s="8">
        <v>343</v>
      </c>
      <c r="B235" s="7" t="s">
        <v>262</v>
      </c>
      <c r="C235" s="19">
        <v>9.3364449268624316E-3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1">
        <v>1.234731539174244E-5</v>
      </c>
      <c r="X235" s="10"/>
      <c r="Y235" s="11"/>
      <c r="Z235" s="20">
        <v>9.3487922422541732E-3</v>
      </c>
    </row>
    <row r="236" spans="1:26" x14ac:dyDescent="0.2">
      <c r="A236" s="8">
        <v>346</v>
      </c>
      <c r="B236" s="7" t="s">
        <v>421</v>
      </c>
      <c r="C236" s="8"/>
      <c r="D236" s="9"/>
      <c r="E236" s="18">
        <v>8.2425830221530454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5"/>
      <c r="X236" s="10"/>
      <c r="Y236" s="11"/>
      <c r="Z236" s="23">
        <v>8.2425830221530454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84.474918503057168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7">
        <v>0.14758107934057235</v>
      </c>
      <c r="X239" s="10">
        <v>150.06185338526674</v>
      </c>
      <c r="Y239" s="11"/>
      <c r="Z239" s="12">
        <v>234.68435296766449</v>
      </c>
    </row>
    <row r="240" spans="1:26" x14ac:dyDescent="0.2">
      <c r="A240" s="8">
        <v>350</v>
      </c>
      <c r="B240" s="7" t="s">
        <v>263</v>
      </c>
      <c r="C240" s="8"/>
      <c r="D240" s="9">
        <v>730.06000006847501</v>
      </c>
      <c r="E240" s="9">
        <v>219.84610419696887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949.9061042654439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1725.831327321383</v>
      </c>
      <c r="L241" s="9">
        <v>1199.0294452552416</v>
      </c>
      <c r="M241" s="9">
        <v>9632.0277113959637</v>
      </c>
      <c r="N241" s="9">
        <v>116.01191731467068</v>
      </c>
      <c r="O241" s="9">
        <v>3303.2300836468112</v>
      </c>
      <c r="P241" s="9">
        <v>9189.5997905689692</v>
      </c>
      <c r="Q241" s="9">
        <v>4295.9164556550331</v>
      </c>
      <c r="R241" s="9">
        <v>2518.4321508305243</v>
      </c>
      <c r="S241" s="9"/>
      <c r="T241" s="9"/>
      <c r="U241" s="9"/>
      <c r="V241" s="10"/>
      <c r="W241" s="10"/>
      <c r="X241" s="10"/>
      <c r="Y241" s="11"/>
      <c r="Z241" s="12">
        <v>31980.078881988597</v>
      </c>
    </row>
    <row r="242" spans="1:26" x14ac:dyDescent="0.2">
      <c r="A242" s="8">
        <v>354</v>
      </c>
      <c r="B242" s="7" t="s">
        <v>129</v>
      </c>
      <c r="C242" s="8">
        <v>40.208788826840014</v>
      </c>
      <c r="D242" s="18">
        <v>3.8</v>
      </c>
      <c r="E242" s="9"/>
      <c r="F242" s="9"/>
      <c r="G242" s="9">
        <v>1264.8083747452995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1308.8171635721394</v>
      </c>
    </row>
    <row r="243" spans="1:26" x14ac:dyDescent="0.2">
      <c r="A243" s="8">
        <v>355</v>
      </c>
      <c r="B243" s="7" t="s">
        <v>424</v>
      </c>
      <c r="C243" s="8">
        <v>374.69748853686474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57.324354465069767</v>
      </c>
      <c r="X243" s="10"/>
      <c r="Y243" s="11"/>
      <c r="Z243" s="12">
        <v>432.02184300193449</v>
      </c>
    </row>
    <row r="244" spans="1:26" x14ac:dyDescent="0.2">
      <c r="A244" s="8">
        <v>356</v>
      </c>
      <c r="B244" s="7" t="s">
        <v>425</v>
      </c>
      <c r="C244" s="16">
        <v>9.6490321478770742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3">
        <v>9.6490321478770742</v>
      </c>
    </row>
    <row r="245" spans="1:26" x14ac:dyDescent="0.2">
      <c r="A245" s="8">
        <v>357</v>
      </c>
      <c r="B245" s="7" t="s">
        <v>264</v>
      </c>
      <c r="C245" s="8"/>
      <c r="D245" s="9">
        <v>40.000000006000008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40.000000006000008</v>
      </c>
    </row>
    <row r="246" spans="1:26" x14ac:dyDescent="0.2">
      <c r="A246" s="8">
        <v>358</v>
      </c>
      <c r="B246" s="7" t="s">
        <v>265</v>
      </c>
      <c r="C246" s="8"/>
      <c r="D246" s="9">
        <v>60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60</v>
      </c>
    </row>
    <row r="247" spans="1:26" x14ac:dyDescent="0.2">
      <c r="A247" s="8">
        <v>360</v>
      </c>
      <c r="B247" s="7" t="s">
        <v>266</v>
      </c>
      <c r="C247" s="8"/>
      <c r="D247" s="9">
        <v>11859.9999998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11859.9999998</v>
      </c>
    </row>
    <row r="248" spans="1:26" x14ac:dyDescent="0.2">
      <c r="A248" s="8">
        <v>361</v>
      </c>
      <c r="B248" s="7" t="s">
        <v>267</v>
      </c>
      <c r="C248" s="8"/>
      <c r="D248" s="9">
        <v>2651.6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2651.6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640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640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414.63495394786469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38960.925336299697</v>
      </c>
      <c r="W252" s="10"/>
      <c r="X252" s="10">
        <v>4390.7580097927012</v>
      </c>
      <c r="Y252" s="11"/>
      <c r="Z252" s="12">
        <v>43766.318300040257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9">
        <v>10.143341196917685</v>
      </c>
      <c r="L253" s="9"/>
      <c r="M253" s="9">
        <v>172.14574155701135</v>
      </c>
      <c r="N253" s="9"/>
      <c r="O253" s="18">
        <v>1.26677553015374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183.55585828408277</v>
      </c>
    </row>
    <row r="254" spans="1:26" x14ac:dyDescent="0.2">
      <c r="A254" s="8">
        <v>376</v>
      </c>
      <c r="B254" s="7" t="s">
        <v>271</v>
      </c>
      <c r="C254" s="8"/>
      <c r="D254" s="9">
        <v>4339.5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7"/>
      <c r="X254" s="10"/>
      <c r="Y254" s="11"/>
      <c r="Z254" s="12">
        <v>4339.5</v>
      </c>
    </row>
    <row r="255" spans="1:26" x14ac:dyDescent="0.2">
      <c r="A255" s="8">
        <v>378</v>
      </c>
      <c r="B255" s="7" t="s">
        <v>272</v>
      </c>
      <c r="C255" s="8"/>
      <c r="D255" s="9">
        <v>980.00000013999988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980.00000013999988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1264.4476992398295</v>
      </c>
      <c r="T257" s="9"/>
      <c r="U257" s="9"/>
      <c r="V257" s="10"/>
      <c r="W257" s="10">
        <v>567.78537420193561</v>
      </c>
      <c r="X257" s="10"/>
      <c r="Y257" s="11"/>
      <c r="Z257" s="12">
        <v>1832.2330734417651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9954.6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5"/>
      <c r="X259" s="10"/>
      <c r="Y259" s="11"/>
      <c r="Z259" s="12">
        <v>9954.6</v>
      </c>
    </row>
    <row r="260" spans="1:26" x14ac:dyDescent="0.2">
      <c r="A260" s="8">
        <v>384</v>
      </c>
      <c r="B260" s="7" t="s">
        <v>429</v>
      </c>
      <c r="C260" s="8">
        <v>4861.7797429138336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4861.7797429138336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5072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5072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22.244347180685676</v>
      </c>
      <c r="D264" s="9"/>
      <c r="E264" s="9"/>
      <c r="F264" s="9"/>
      <c r="G264" s="9"/>
      <c r="H264" s="9"/>
      <c r="I264" s="9">
        <v>1621.1049395695463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1518.4047710954553</v>
      </c>
      <c r="X264" s="10"/>
      <c r="Y264" s="11"/>
      <c r="Z264" s="12">
        <v>3161.7540578456874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21"/>
      <c r="X265" s="10"/>
      <c r="Y265" s="11"/>
      <c r="Z265" s="20"/>
    </row>
    <row r="266" spans="1:26" x14ac:dyDescent="0.2">
      <c r="A266" s="8">
        <v>391</v>
      </c>
      <c r="B266" s="7" t="s">
        <v>432</v>
      </c>
      <c r="C266" s="16">
        <v>4.1257632144140519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2">
        <v>2.956115491549234E-4</v>
      </c>
      <c r="X266" s="10"/>
      <c r="Y266" s="11"/>
      <c r="Z266" s="23">
        <v>4.1260588259632067</v>
      </c>
    </row>
    <row r="267" spans="1:26" x14ac:dyDescent="0.2">
      <c r="A267" s="8">
        <v>392</v>
      </c>
      <c r="B267" s="7" t="s">
        <v>130</v>
      </c>
      <c r="C267" s="8">
        <v>84845.984609182764</v>
      </c>
      <c r="D267" s="9"/>
      <c r="E267" s="9"/>
      <c r="F267" s="9">
        <v>3419.5399920652117</v>
      </c>
      <c r="G267" s="9"/>
      <c r="H267" s="9"/>
      <c r="I267" s="9"/>
      <c r="J267" s="9"/>
      <c r="K267" s="9">
        <v>14072.344493157902</v>
      </c>
      <c r="L267" s="9"/>
      <c r="M267" s="9">
        <v>79515.430578541782</v>
      </c>
      <c r="N267" s="9"/>
      <c r="O267" s="9">
        <v>1536.3817734054924</v>
      </c>
      <c r="P267" s="9"/>
      <c r="Q267" s="9"/>
      <c r="R267" s="9"/>
      <c r="S267" s="9"/>
      <c r="T267" s="9"/>
      <c r="U267" s="9"/>
      <c r="V267" s="10"/>
      <c r="W267" s="17">
        <v>0.54326559194994128</v>
      </c>
      <c r="X267" s="10"/>
      <c r="Y267" s="11">
        <v>95.432212055516018</v>
      </c>
      <c r="Z267" s="12">
        <v>183485.65692400065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5"/>
      <c r="X268" s="10"/>
      <c r="Y268" s="11"/>
      <c r="Z268" s="23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44.782672800344479</v>
      </c>
      <c r="W269" s="10"/>
      <c r="X269" s="10"/>
      <c r="Y269" s="11"/>
      <c r="Z269" s="12">
        <v>44.782672800344479</v>
      </c>
    </row>
    <row r="270" spans="1:26" x14ac:dyDescent="0.2">
      <c r="A270" s="8">
        <v>395</v>
      </c>
      <c r="B270" s="7" t="s">
        <v>98</v>
      </c>
      <c r="C270" s="8">
        <v>14.21944206240396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14.21944206240396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9">
        <v>5.0432697640358987E-2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21"/>
      <c r="X273" s="10"/>
      <c r="Y273" s="11"/>
      <c r="Z273" s="20">
        <v>5.0432697640358987E-2</v>
      </c>
    </row>
    <row r="274" spans="1:26" x14ac:dyDescent="0.2">
      <c r="A274" s="8">
        <v>399</v>
      </c>
      <c r="B274" s="7" t="s">
        <v>99</v>
      </c>
      <c r="C274" s="19">
        <v>1.9399592263976809E-2</v>
      </c>
      <c r="D274" s="9"/>
      <c r="E274" s="9"/>
      <c r="F274" s="9"/>
      <c r="G274" s="9"/>
      <c r="H274" s="9"/>
      <c r="I274" s="9"/>
      <c r="J274" s="9"/>
      <c r="K274" s="9">
        <v>558.21957133222566</v>
      </c>
      <c r="L274" s="9"/>
      <c r="M274" s="9">
        <v>1552.8251612153485</v>
      </c>
      <c r="N274" s="9">
        <v>68.619479422283817</v>
      </c>
      <c r="O274" s="9">
        <v>1600.7400796216223</v>
      </c>
      <c r="P274" s="9">
        <v>955.63998390346751</v>
      </c>
      <c r="Q274" s="9">
        <v>1073.9791139137583</v>
      </c>
      <c r="R274" s="9"/>
      <c r="S274" s="9"/>
      <c r="T274" s="9"/>
      <c r="U274" s="9"/>
      <c r="V274" s="10"/>
      <c r="W274" s="51">
        <v>1.4738412153604448E-5</v>
      </c>
      <c r="X274" s="10"/>
      <c r="Y274" s="11"/>
      <c r="Z274" s="12">
        <v>5810.0428037393831</v>
      </c>
    </row>
    <row r="275" spans="1:26" x14ac:dyDescent="0.2">
      <c r="A275" s="8">
        <v>400</v>
      </c>
      <c r="B275" s="7" t="s">
        <v>100</v>
      </c>
      <c r="C275" s="8">
        <v>6760.8241767228374</v>
      </c>
      <c r="D275" s="9">
        <v>160.72000000559999</v>
      </c>
      <c r="E275" s="9"/>
      <c r="F275" s="9"/>
      <c r="G275" s="9"/>
      <c r="H275" s="9"/>
      <c r="I275" s="9"/>
      <c r="J275" s="9"/>
      <c r="K275" s="9">
        <v>19033.726959985754</v>
      </c>
      <c r="L275" s="9">
        <v>980.62158051484846</v>
      </c>
      <c r="M275" s="9">
        <v>129226.71103215803</v>
      </c>
      <c r="N275" s="9">
        <v>1577.6682790736324</v>
      </c>
      <c r="O275" s="9">
        <v>10371.350015888322</v>
      </c>
      <c r="P275" s="9">
        <v>21847.665071645068</v>
      </c>
      <c r="Q275" s="9">
        <v>4295.9164556550331</v>
      </c>
      <c r="R275" s="9">
        <v>2658.2352566064965</v>
      </c>
      <c r="S275" s="9"/>
      <c r="T275" s="9"/>
      <c r="U275" s="9"/>
      <c r="V275" s="10"/>
      <c r="W275" s="15">
        <v>6.5949086499196659</v>
      </c>
      <c r="X275" s="10"/>
      <c r="Y275" s="11">
        <v>263.98673545893377</v>
      </c>
      <c r="Z275" s="12">
        <v>197184.02047236447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180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180</v>
      </c>
    </row>
    <row r="278" spans="1:26" x14ac:dyDescent="0.2">
      <c r="A278" s="8">
        <v>403</v>
      </c>
      <c r="B278" s="7" t="s">
        <v>101</v>
      </c>
      <c r="C278" s="19">
        <v>1.2000519622569136E-2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20">
        <v>1.2000519622569136E-2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220.84493694203303</v>
      </c>
      <c r="D280" s="9">
        <v>1833.9999999915999</v>
      </c>
      <c r="E280" s="9">
        <v>45.235378152225152</v>
      </c>
      <c r="F280" s="9"/>
      <c r="G280" s="9"/>
      <c r="H280" s="9">
        <v>381.74939006024101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79148.895907328828</v>
      </c>
      <c r="W280" s="10"/>
      <c r="X280" s="10"/>
      <c r="Y280" s="11"/>
      <c r="Z280" s="12">
        <v>81630.725612474926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7246.6796139381622</v>
      </c>
      <c r="D282" s="9">
        <v>308989.14501217694</v>
      </c>
      <c r="E282" s="9">
        <v>13.910340969426041</v>
      </c>
      <c r="F282" s="9"/>
      <c r="G282" s="9"/>
      <c r="H282" s="9"/>
      <c r="I282" s="9">
        <v>348044.42313922779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41057.455265900688</v>
      </c>
      <c r="X282" s="10"/>
      <c r="Y282" s="11"/>
      <c r="Z282" s="12">
        <v>705351.61337221309</v>
      </c>
    </row>
    <row r="283" spans="1:26" ht="40.5" customHeight="1" x14ac:dyDescent="0.2">
      <c r="A283" s="8">
        <v>408</v>
      </c>
      <c r="B283" s="7" t="s">
        <v>438</v>
      </c>
      <c r="C283" s="8">
        <v>41.782367106988055</v>
      </c>
      <c r="D283" s="9">
        <v>167124.00000649405</v>
      </c>
      <c r="E283" s="18">
        <v>1.5816152742196836</v>
      </c>
      <c r="F283" s="9"/>
      <c r="G283" s="9"/>
      <c r="H283" s="9"/>
      <c r="I283" s="9">
        <v>123.90669340264586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130.50778177646578</v>
      </c>
      <c r="X283" s="10"/>
      <c r="Y283" s="11"/>
      <c r="Z283" s="12">
        <v>167421.77846405437</v>
      </c>
    </row>
    <row r="284" spans="1:26" ht="26" x14ac:dyDescent="0.2">
      <c r="A284" s="8">
        <v>409</v>
      </c>
      <c r="B284" s="7" t="s">
        <v>439</v>
      </c>
      <c r="C284" s="8">
        <v>130.86335699165778</v>
      </c>
      <c r="D284" s="9">
        <v>8393.0000000022428</v>
      </c>
      <c r="E284" s="33">
        <v>9.4789704754760021E-3</v>
      </c>
      <c r="F284" s="9"/>
      <c r="G284" s="9"/>
      <c r="H284" s="9"/>
      <c r="I284" s="9">
        <v>76672.04820991357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50836.282888927752</v>
      </c>
      <c r="X284" s="10"/>
      <c r="Y284" s="11"/>
      <c r="Z284" s="12">
        <v>136032.2039348057</v>
      </c>
    </row>
    <row r="285" spans="1:26" ht="40.5" customHeight="1" x14ac:dyDescent="0.2">
      <c r="A285" s="8">
        <v>410</v>
      </c>
      <c r="B285" s="7" t="s">
        <v>440</v>
      </c>
      <c r="C285" s="8">
        <v>178.56849425658271</v>
      </c>
      <c r="D285" s="9">
        <v>154664.33500758454</v>
      </c>
      <c r="E285" s="9">
        <v>39.365310800994322</v>
      </c>
      <c r="F285" s="9"/>
      <c r="G285" s="9"/>
      <c r="H285" s="9"/>
      <c r="I285" s="9">
        <v>839.57261208502848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126.93163107717599</v>
      </c>
      <c r="X285" s="10"/>
      <c r="Y285" s="11"/>
      <c r="Z285" s="12">
        <v>155848.77305580431</v>
      </c>
    </row>
    <row r="286" spans="1:26" x14ac:dyDescent="0.2">
      <c r="A286" s="8">
        <v>411</v>
      </c>
      <c r="B286" s="7" t="s">
        <v>103</v>
      </c>
      <c r="C286" s="8">
        <v>43814.798127778929</v>
      </c>
      <c r="D286" s="9"/>
      <c r="E286" s="9"/>
      <c r="F286" s="9">
        <v>678.13312008469438</v>
      </c>
      <c r="G286" s="9"/>
      <c r="H286" s="9"/>
      <c r="I286" s="9"/>
      <c r="J286" s="9"/>
      <c r="K286" s="9">
        <v>8510.5279425319386</v>
      </c>
      <c r="L286" s="9">
        <v>1476.1488939244089</v>
      </c>
      <c r="M286" s="9">
        <v>68827.279658746033</v>
      </c>
      <c r="N286" s="9">
        <v>204.31728194182523</v>
      </c>
      <c r="O286" s="9">
        <v>60182.231421477132</v>
      </c>
      <c r="P286" s="9">
        <v>26839.680608975003</v>
      </c>
      <c r="Q286" s="9">
        <v>12887.749366965098</v>
      </c>
      <c r="R286" s="9">
        <v>1267.9099367063839</v>
      </c>
      <c r="S286" s="9"/>
      <c r="T286" s="9"/>
      <c r="U286" s="9"/>
      <c r="V286" s="10"/>
      <c r="W286" s="10">
        <v>66506.388478548397</v>
      </c>
      <c r="X286" s="10">
        <v>1055.3688420500719</v>
      </c>
      <c r="Y286" s="11">
        <v>95.215637729562147</v>
      </c>
      <c r="Z286" s="12">
        <v>292345.74931745947</v>
      </c>
    </row>
    <row r="287" spans="1:26" x14ac:dyDescent="0.2">
      <c r="A287" s="8">
        <v>412</v>
      </c>
      <c r="B287" s="7" t="s">
        <v>104</v>
      </c>
      <c r="C287" s="8">
        <v>12.987037672429835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74.637788000574133</v>
      </c>
      <c r="W287" s="10">
        <v>32.994685697072882</v>
      </c>
      <c r="X287" s="15">
        <v>8.1702186035751314</v>
      </c>
      <c r="Y287" s="11">
        <v>11.398780287694475</v>
      </c>
      <c r="Z287" s="12">
        <v>140.18851026134647</v>
      </c>
    </row>
    <row r="288" spans="1:26" x14ac:dyDescent="0.2">
      <c r="A288" s="8">
        <v>413</v>
      </c>
      <c r="B288" s="7" t="s">
        <v>105</v>
      </c>
      <c r="C288" s="16">
        <v>3.0570607744604663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7"/>
      <c r="X288" s="10"/>
      <c r="Y288" s="11"/>
      <c r="Z288" s="23">
        <v>3.0570607744604663</v>
      </c>
    </row>
    <row r="289" spans="1:26" x14ac:dyDescent="0.2">
      <c r="A289" s="8">
        <v>415</v>
      </c>
      <c r="B289" s="7" t="s">
        <v>106</v>
      </c>
      <c r="C289" s="8">
        <v>89.526437457208544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2.3113795859751161</v>
      </c>
      <c r="X289" s="10"/>
      <c r="Y289" s="11"/>
      <c r="Z289" s="12">
        <v>91.837817043183662</v>
      </c>
    </row>
    <row r="290" spans="1:26" x14ac:dyDescent="0.2">
      <c r="A290" s="8">
        <v>420</v>
      </c>
      <c r="B290" s="7" t="s">
        <v>107</v>
      </c>
      <c r="C290" s="8">
        <v>1234.0936509763544</v>
      </c>
      <c r="D290" s="9"/>
      <c r="E290" s="9"/>
      <c r="F290" s="9">
        <v>397.25809207661388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6.1299259409341911</v>
      </c>
      <c r="X290" s="10"/>
      <c r="Y290" s="11"/>
      <c r="Z290" s="12">
        <v>1637.4816689939025</v>
      </c>
    </row>
    <row r="291" spans="1:26" x14ac:dyDescent="0.2">
      <c r="A291" s="8">
        <v>422</v>
      </c>
      <c r="B291" s="7" t="s">
        <v>278</v>
      </c>
      <c r="C291" s="8"/>
      <c r="D291" s="9">
        <v>10299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7"/>
      <c r="X291" s="10"/>
      <c r="Y291" s="11"/>
      <c r="Z291" s="12">
        <v>10299</v>
      </c>
    </row>
    <row r="292" spans="1:26" x14ac:dyDescent="0.2">
      <c r="A292" s="8">
        <v>424</v>
      </c>
      <c r="B292" s="7" t="s">
        <v>441</v>
      </c>
      <c r="C292" s="8"/>
      <c r="D292" s="9">
        <v>260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369.99999999149992</v>
      </c>
      <c r="E294" s="9">
        <v>197.24363268561711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567.24363267711703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166.14831108883817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166.14831108883817</v>
      </c>
    </row>
    <row r="296" spans="1:26" x14ac:dyDescent="0.2">
      <c r="A296" s="8">
        <v>431</v>
      </c>
      <c r="B296" s="7" t="s">
        <v>282</v>
      </c>
      <c r="C296" s="8"/>
      <c r="D296" s="9">
        <v>12195.5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12195.5</v>
      </c>
    </row>
    <row r="297" spans="1:26" x14ac:dyDescent="0.2">
      <c r="A297" s="8">
        <v>433</v>
      </c>
      <c r="B297" s="7" t="s">
        <v>283</v>
      </c>
      <c r="C297" s="8"/>
      <c r="D297" s="9">
        <v>100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79.090075905965989</v>
      </c>
      <c r="D299" s="9">
        <v>56310.505999328001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7">
        <v>0.3028344379080245</v>
      </c>
      <c r="X299" s="10"/>
      <c r="Y299" s="11"/>
      <c r="Z299" s="12">
        <v>56389.898909671872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5"/>
      <c r="X300" s="10"/>
      <c r="Y300" s="11"/>
      <c r="Z300" s="23"/>
    </row>
    <row r="301" spans="1:26" x14ac:dyDescent="0.2">
      <c r="A301" s="8">
        <v>442</v>
      </c>
      <c r="B301" s="7" t="s">
        <v>284</v>
      </c>
      <c r="C301" s="8"/>
      <c r="D301" s="9">
        <v>674.99999995949997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5"/>
      <c r="X301" s="10"/>
      <c r="Y301" s="11"/>
      <c r="Z301" s="12">
        <v>674.99999995949997</v>
      </c>
    </row>
    <row r="302" spans="1:26" x14ac:dyDescent="0.2">
      <c r="A302" s="8">
        <v>443</v>
      </c>
      <c r="B302" s="7" t="s">
        <v>285</v>
      </c>
      <c r="C302" s="8"/>
      <c r="D302" s="18">
        <v>0.99999999997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3">
        <v>0.99999999997</v>
      </c>
    </row>
    <row r="303" spans="1:26" x14ac:dyDescent="0.2">
      <c r="A303" s="8">
        <v>444</v>
      </c>
      <c r="B303" s="7" t="s">
        <v>286</v>
      </c>
      <c r="C303" s="8"/>
      <c r="D303" s="9">
        <v>1276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7"/>
      <c r="X303" s="10"/>
      <c r="Y303" s="11"/>
      <c r="Z303" s="12">
        <v>1276</v>
      </c>
    </row>
    <row r="304" spans="1:26" x14ac:dyDescent="0.2">
      <c r="A304" s="8">
        <v>445</v>
      </c>
      <c r="B304" s="7" t="s">
        <v>287</v>
      </c>
      <c r="C304" s="8"/>
      <c r="D304" s="9">
        <v>1879.6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1879.6</v>
      </c>
    </row>
    <row r="305" spans="1:26" x14ac:dyDescent="0.2">
      <c r="A305" s="8">
        <v>446</v>
      </c>
      <c r="B305" s="7" t="s">
        <v>444</v>
      </c>
      <c r="C305" s="8">
        <v>11.585061545620899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11.585061545620899</v>
      </c>
    </row>
    <row r="306" spans="1:26" ht="27" customHeight="1" x14ac:dyDescent="0.2">
      <c r="A306" s="8">
        <v>448</v>
      </c>
      <c r="B306" s="7" t="s">
        <v>445</v>
      </c>
      <c r="C306" s="8">
        <v>132.63117280223406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21">
        <v>5.2380945279427125E-2</v>
      </c>
      <c r="X306" s="10"/>
      <c r="Y306" s="11"/>
      <c r="Z306" s="12">
        <v>132.68355374751349</v>
      </c>
    </row>
    <row r="307" spans="1:26" x14ac:dyDescent="0.2">
      <c r="A307" s="8">
        <v>449</v>
      </c>
      <c r="B307" s="7" t="s">
        <v>288</v>
      </c>
      <c r="C307" s="8"/>
      <c r="D307" s="9">
        <v>52416.899999999994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5">
        <v>1.7181669144193197</v>
      </c>
      <c r="X307" s="10"/>
      <c r="Y307" s="11"/>
      <c r="Z307" s="12">
        <v>52418.618166914413</v>
      </c>
    </row>
    <row r="308" spans="1:26" x14ac:dyDescent="0.2">
      <c r="A308" s="8">
        <v>450</v>
      </c>
      <c r="B308" s="7" t="s">
        <v>289</v>
      </c>
      <c r="C308" s="8"/>
      <c r="D308" s="9">
        <v>156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156</v>
      </c>
    </row>
    <row r="309" spans="1:26" x14ac:dyDescent="0.2">
      <c r="A309" s="8">
        <v>453</v>
      </c>
      <c r="B309" s="7" t="s">
        <v>109</v>
      </c>
      <c r="C309" s="16">
        <v>6.306459404368173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633.90434725539262</v>
      </c>
      <c r="X309" s="10"/>
      <c r="Y309" s="22">
        <v>1.043377466487444</v>
      </c>
      <c r="Z309" s="12">
        <v>641.25418412624822</v>
      </c>
    </row>
    <row r="310" spans="1:26" x14ac:dyDescent="0.2">
      <c r="A310" s="8">
        <v>456</v>
      </c>
      <c r="B310" s="7" t="s">
        <v>110</v>
      </c>
      <c r="C310" s="8"/>
      <c r="D310" s="9">
        <v>830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830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555.40752145469446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555.40752145469446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4.066946047178412</v>
      </c>
      <c r="X313" s="10"/>
      <c r="Y313" s="11"/>
      <c r="Z313" s="23">
        <v>4.066946047178412</v>
      </c>
    </row>
    <row r="314" spans="1:26" x14ac:dyDescent="0.2">
      <c r="A314" s="8">
        <v>460</v>
      </c>
      <c r="B314" s="7" t="s">
        <v>111</v>
      </c>
      <c r="C314" s="16">
        <v>4.7190931826972253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21">
        <v>1.6415844537427903E-2</v>
      </c>
      <c r="X314" s="10"/>
      <c r="Y314" s="11"/>
      <c r="Z314" s="23">
        <v>4.7355090272346532</v>
      </c>
    </row>
    <row r="315" spans="1:26" x14ac:dyDescent="0.2">
      <c r="A315" s="8">
        <v>461</v>
      </c>
      <c r="B315" s="7" t="s">
        <v>112</v>
      </c>
      <c r="C315" s="16">
        <v>3.5156957258420185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3.1186786441204961</v>
      </c>
      <c r="X315" s="10"/>
      <c r="Y315" s="11"/>
      <c r="Z315" s="23">
        <v>6.6343743699625151</v>
      </c>
    </row>
    <row r="316" spans="1:26" x14ac:dyDescent="0.2">
      <c r="A316" s="8">
        <v>462</v>
      </c>
      <c r="B316" s="7" t="s">
        <v>132</v>
      </c>
      <c r="C316" s="32">
        <v>0.17011759131139451</v>
      </c>
      <c r="D316" s="9">
        <v>795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21"/>
      <c r="X316" s="10"/>
      <c r="Y316" s="11"/>
      <c r="Z316" s="12">
        <v>795.1701175913114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7572.1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7572.1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9">
        <v>2.091458764384907E-3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21">
        <v>4.3435840340958834E-2</v>
      </c>
      <c r="X322" s="10"/>
      <c r="Y322" s="11"/>
      <c r="Z322" s="20">
        <v>4.5527299105343741E-2</v>
      </c>
    </row>
    <row r="323" spans="1:26" x14ac:dyDescent="0.2">
      <c r="A323" s="8">
        <v>522</v>
      </c>
      <c r="B323" s="7" t="s">
        <v>293</v>
      </c>
      <c r="C323" s="32">
        <v>0.87329223365420205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17.473135331196268</v>
      </c>
      <c r="X323" s="10"/>
      <c r="Y323" s="11"/>
      <c r="Z323" s="12">
        <v>18.346427564850469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2">
        <v>0.85981942393810651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7">
        <v>0.21096607147144938</v>
      </c>
      <c r="X326" s="10"/>
      <c r="Y326" s="11"/>
      <c r="Z326" s="23">
        <v>1.0707854954095559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6">
        <v>2.1488034296177632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21">
        <v>1.7798250151289614E-2</v>
      </c>
      <c r="X329" s="10"/>
      <c r="Y329" s="11"/>
      <c r="Z329" s="23">
        <v>2.1666016797690526</v>
      </c>
    </row>
    <row r="330" spans="1:26" x14ac:dyDescent="0.2">
      <c r="A330" s="8">
        <v>565</v>
      </c>
      <c r="B330" s="7" t="s">
        <v>134</v>
      </c>
      <c r="C330" s="32">
        <v>0.31037345308847064</v>
      </c>
      <c r="D330" s="9">
        <v>8777.9999998740004</v>
      </c>
      <c r="E330" s="53">
        <v>4.1212915110765233E-4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8778.3107854562404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2">
        <v>0.13319356723122758</v>
      </c>
      <c r="D332" s="9"/>
      <c r="E332" s="9">
        <v>166.38496877707325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166.51816234430447</v>
      </c>
    </row>
    <row r="333" spans="1:26" x14ac:dyDescent="0.2">
      <c r="A333" s="8">
        <v>568</v>
      </c>
      <c r="B333" s="7" t="s">
        <v>135</v>
      </c>
      <c r="C333" s="8">
        <v>16.8185088854372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21">
        <v>2.9201629448761951E-3</v>
      </c>
      <c r="X333" s="10"/>
      <c r="Y333" s="11"/>
      <c r="Z333" s="12">
        <v>16.821429048382075</v>
      </c>
    </row>
    <row r="334" spans="1:26" x14ac:dyDescent="0.2">
      <c r="A334" s="8">
        <v>569</v>
      </c>
      <c r="B334" s="7" t="s">
        <v>296</v>
      </c>
      <c r="C334" s="19">
        <v>1.2567018958812355E-2</v>
      </c>
      <c r="D334" s="9">
        <v>1200.00000006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1200.0125670789589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9">
        <v>2.4883974221633115E-3</v>
      </c>
      <c r="D336" s="9">
        <v>7292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1.1739712667410095E-4</v>
      </c>
      <c r="X336" s="10"/>
      <c r="Y336" s="11"/>
      <c r="Z336" s="12">
        <v>7292.0026057945488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61.965668075728978</v>
      </c>
      <c r="D339" s="9">
        <v>173.8</v>
      </c>
      <c r="E339" s="9"/>
      <c r="F339" s="9"/>
      <c r="G339" s="9"/>
      <c r="H339" s="9"/>
      <c r="I339" s="9">
        <v>15816.238277235561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19795.580692603493</v>
      </c>
      <c r="X339" s="10"/>
      <c r="Y339" s="11"/>
      <c r="Z339" s="12">
        <v>35847.584637914784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4867.826638495113</v>
      </c>
      <c r="D341" s="9"/>
      <c r="E341" s="9"/>
      <c r="F341" s="9"/>
      <c r="G341" s="9"/>
      <c r="H341" s="9"/>
      <c r="I341" s="9">
        <v>17829.641634346131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1722.8663226146634</v>
      </c>
      <c r="X341" s="10"/>
      <c r="Y341" s="11"/>
      <c r="Z341" s="12">
        <v>24420.334595455908</v>
      </c>
    </row>
    <row r="342" spans="1:26" ht="91" x14ac:dyDescent="0.2">
      <c r="A342" s="8">
        <v>577</v>
      </c>
      <c r="B342" s="7" t="s">
        <v>463</v>
      </c>
      <c r="C342" s="8">
        <v>3250.1909894022538</v>
      </c>
      <c r="D342" s="9"/>
      <c r="E342" s="9"/>
      <c r="F342" s="9"/>
      <c r="G342" s="9"/>
      <c r="H342" s="9"/>
      <c r="I342" s="9">
        <v>5419.9213885872668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2141.0675146978197</v>
      </c>
      <c r="X342" s="10"/>
      <c r="Y342" s="11"/>
      <c r="Z342" s="12">
        <v>10811.17989268734</v>
      </c>
    </row>
    <row r="343" spans="1:26" ht="135" customHeight="1" x14ac:dyDescent="0.2">
      <c r="A343" s="8">
        <v>578</v>
      </c>
      <c r="B343" s="7" t="s">
        <v>464</v>
      </c>
      <c r="C343" s="8">
        <v>291.97891339602324</v>
      </c>
      <c r="D343" s="9">
        <v>15832.116400865794</v>
      </c>
      <c r="E343" s="9"/>
      <c r="F343" s="9"/>
      <c r="G343" s="9"/>
      <c r="H343" s="9"/>
      <c r="I343" s="9">
        <v>2635.6866647369757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3012.7489548140434</v>
      </c>
      <c r="X343" s="10"/>
      <c r="Y343" s="11"/>
      <c r="Z343" s="12">
        <v>21772.530933812839</v>
      </c>
    </row>
    <row r="344" spans="1:26" ht="94.5" customHeight="1" x14ac:dyDescent="0.2">
      <c r="A344" s="8">
        <v>579</v>
      </c>
      <c r="B344" s="7" t="s">
        <v>465</v>
      </c>
      <c r="C344" s="8">
        <v>117.43883911483611</v>
      </c>
      <c r="D344" s="9"/>
      <c r="E344" s="9"/>
      <c r="F344" s="9"/>
      <c r="G344" s="9"/>
      <c r="H344" s="9"/>
      <c r="I344" s="9">
        <v>1190.0644423254078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380.68945385187595</v>
      </c>
      <c r="X344" s="10"/>
      <c r="Y344" s="11"/>
      <c r="Z344" s="12">
        <v>1688.1927352921198</v>
      </c>
    </row>
    <row r="345" spans="1:26" ht="67.5" customHeight="1" x14ac:dyDescent="0.2">
      <c r="A345" s="8">
        <v>580</v>
      </c>
      <c r="B345" s="7" t="s">
        <v>466</v>
      </c>
      <c r="C345" s="19">
        <v>2.6958237758664589E-2</v>
      </c>
      <c r="D345" s="9">
        <v>109821.63333825197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170925.67611814427</v>
      </c>
      <c r="X345" s="10"/>
      <c r="Y345" s="11"/>
      <c r="Z345" s="12">
        <v>280747.33641463402</v>
      </c>
    </row>
    <row r="346" spans="1:26" ht="39" x14ac:dyDescent="0.2">
      <c r="A346" s="8">
        <v>581</v>
      </c>
      <c r="B346" s="7" t="s">
        <v>467</v>
      </c>
      <c r="C346" s="8">
        <v>371.14987670459652</v>
      </c>
      <c r="D346" s="9"/>
      <c r="E346" s="33">
        <v>1.277427783317261E-2</v>
      </c>
      <c r="F346" s="9"/>
      <c r="G346" s="9"/>
      <c r="H346" s="9"/>
      <c r="I346" s="9">
        <v>1832.9600044745675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1078.6889970872353</v>
      </c>
      <c r="X346" s="10"/>
      <c r="Y346" s="11"/>
      <c r="Z346" s="12">
        <v>3282.8116525442324</v>
      </c>
    </row>
    <row r="347" spans="1:26" x14ac:dyDescent="0.2">
      <c r="A347" s="8">
        <v>582</v>
      </c>
      <c r="B347" s="7" t="s">
        <v>298</v>
      </c>
      <c r="C347" s="8"/>
      <c r="D347" s="9">
        <v>1198.8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1198.8</v>
      </c>
    </row>
    <row r="348" spans="1:26" x14ac:dyDescent="0.2">
      <c r="A348" s="8">
        <v>583</v>
      </c>
      <c r="B348" s="7" t="s">
        <v>136</v>
      </c>
      <c r="C348" s="8"/>
      <c r="D348" s="9"/>
      <c r="E348" s="33">
        <v>7.4382328217303575E-2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0">
        <v>7.4382328217303575E-2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9">
        <v>1.2567018958812355E-2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0">
        <v>1.2567018958812355E-2</v>
      </c>
    </row>
    <row r="351" spans="1:26" x14ac:dyDescent="0.2">
      <c r="A351" s="8">
        <v>586</v>
      </c>
      <c r="B351" s="7" t="s">
        <v>300</v>
      </c>
      <c r="C351" s="8"/>
      <c r="D351" s="9">
        <v>16251.8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5">
        <v>1.7647142636432362</v>
      </c>
      <c r="X351" s="10"/>
      <c r="Y351" s="11"/>
      <c r="Z351" s="12">
        <v>16253.564714263643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9">
        <v>2.9026083615441668E-2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7">
        <v>0.40596111434538579</v>
      </c>
      <c r="X353" s="10"/>
      <c r="Y353" s="11"/>
      <c r="Z353" s="25">
        <v>0.43498719796082747</v>
      </c>
    </row>
    <row r="354" spans="1:26" x14ac:dyDescent="0.2">
      <c r="A354" s="8">
        <v>589</v>
      </c>
      <c r="B354" s="7" t="s">
        <v>301</v>
      </c>
      <c r="C354" s="8"/>
      <c r="D354" s="9">
        <v>20913.799998999999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5">
        <v>2.279999038706805</v>
      </c>
      <c r="X354" s="10"/>
      <c r="Y354" s="11"/>
      <c r="Z354" s="12">
        <v>20916.079998038706</v>
      </c>
    </row>
    <row r="355" spans="1:26" x14ac:dyDescent="0.2">
      <c r="A355" s="8">
        <v>590</v>
      </c>
      <c r="B355" s="7" t="s">
        <v>137</v>
      </c>
      <c r="C355" s="16">
        <v>3.5212787122592215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3.5212787122592215</v>
      </c>
    </row>
    <row r="356" spans="1:26" x14ac:dyDescent="0.2">
      <c r="A356" s="8">
        <v>591</v>
      </c>
      <c r="B356" s="7" t="s">
        <v>138</v>
      </c>
      <c r="C356" s="32">
        <v>0.75653454132050379</v>
      </c>
      <c r="D356" s="9"/>
      <c r="E356" s="9"/>
      <c r="F356" s="9"/>
      <c r="G356" s="9">
        <v>1099.0747201791996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1099.8312547205201</v>
      </c>
    </row>
    <row r="357" spans="1:26" x14ac:dyDescent="0.2">
      <c r="A357" s="8">
        <v>592</v>
      </c>
      <c r="B357" s="7" t="s">
        <v>302</v>
      </c>
      <c r="C357" s="8"/>
      <c r="D357" s="9">
        <v>15955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15955</v>
      </c>
    </row>
    <row r="358" spans="1:26" ht="26" x14ac:dyDescent="0.2">
      <c r="A358" s="8">
        <v>593</v>
      </c>
      <c r="B358" s="7" t="s">
        <v>471</v>
      </c>
      <c r="C358" s="32">
        <v>0.8520580096721857</v>
      </c>
      <c r="D358" s="9"/>
      <c r="E358" s="9"/>
      <c r="F358" s="9"/>
      <c r="G358" s="9"/>
      <c r="H358" s="9"/>
      <c r="I358" s="9">
        <v>633.87078692055491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822.51061224190755</v>
      </c>
      <c r="X358" s="10"/>
      <c r="Y358" s="11"/>
      <c r="Z358" s="12">
        <v>1457.2334571721346</v>
      </c>
    </row>
    <row r="359" spans="1:26" x14ac:dyDescent="0.2">
      <c r="A359" s="8">
        <v>594</v>
      </c>
      <c r="B359" s="7" t="s">
        <v>303</v>
      </c>
      <c r="C359" s="8">
        <v>10184.982946201933</v>
      </c>
      <c r="D359" s="9"/>
      <c r="E359" s="9"/>
      <c r="F359" s="9"/>
      <c r="G359" s="9">
        <v>8704.2038647858826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1.0960350848424616</v>
      </c>
      <c r="X359" s="10"/>
      <c r="Y359" s="11"/>
      <c r="Z359" s="12">
        <v>18890.28284607266</v>
      </c>
    </row>
    <row r="360" spans="1:26" ht="26" x14ac:dyDescent="0.2">
      <c r="A360" s="8">
        <v>595</v>
      </c>
      <c r="B360" s="7" t="s">
        <v>139</v>
      </c>
      <c r="C360" s="8">
        <v>535.67691891531445</v>
      </c>
      <c r="D360" s="18">
        <v>4.5999999993329999</v>
      </c>
      <c r="E360" s="9"/>
      <c r="F360" s="9"/>
      <c r="G360" s="9"/>
      <c r="H360" s="9"/>
      <c r="I360" s="9">
        <v>5871.234507266714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88887.631181904668</v>
      </c>
      <c r="X360" s="10"/>
      <c r="Y360" s="11"/>
      <c r="Z360" s="12">
        <v>95299.142608086026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18.02331772404548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18.02331772404548</v>
      </c>
    </row>
    <row r="362" spans="1:26" ht="26" x14ac:dyDescent="0.2">
      <c r="A362" s="8">
        <v>597</v>
      </c>
      <c r="B362" s="7" t="s">
        <v>472</v>
      </c>
      <c r="C362" s="32">
        <v>0.33747349910628782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21">
        <v>9.7056114310294581E-3</v>
      </c>
      <c r="X362" s="10"/>
      <c r="Y362" s="11"/>
      <c r="Z362" s="25">
        <v>0.34717911053731726</v>
      </c>
    </row>
    <row r="363" spans="1:26" ht="27" customHeight="1" x14ac:dyDescent="0.2">
      <c r="A363" s="8">
        <v>598</v>
      </c>
      <c r="B363" s="7" t="s">
        <v>140</v>
      </c>
      <c r="C363" s="8">
        <v>11351.381817305923</v>
      </c>
      <c r="D363" s="9">
        <v>1139.999999874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244228.25622393622</v>
      </c>
      <c r="X363" s="10"/>
      <c r="Y363" s="11"/>
      <c r="Z363" s="12">
        <v>256719.63804111615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173.39187034119493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21">
        <v>3.6579781185064823E-2</v>
      </c>
      <c r="X366" s="10"/>
      <c r="Y366" s="11"/>
      <c r="Z366" s="12">
        <v>173.42845012237999</v>
      </c>
    </row>
    <row r="367" spans="1:26" ht="39" x14ac:dyDescent="0.2">
      <c r="A367" s="8">
        <v>602</v>
      </c>
      <c r="B367" s="7" t="s">
        <v>474</v>
      </c>
      <c r="C367" s="16">
        <v>1.1946479782094852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1.1946479782094852</v>
      </c>
    </row>
    <row r="368" spans="1:26" x14ac:dyDescent="0.2">
      <c r="A368" s="8">
        <v>603</v>
      </c>
      <c r="B368" s="7" t="s">
        <v>143</v>
      </c>
      <c r="C368" s="8">
        <v>11.366590987042857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198.5174533050901</v>
      </c>
      <c r="X368" s="10"/>
      <c r="Y368" s="11"/>
      <c r="Z368" s="12">
        <v>209.88404429213296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6">
        <v>4.7782182978629733</v>
      </c>
      <c r="D370" s="9">
        <v>692535.05998856318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5">
        <v>3.9999915475954029</v>
      </c>
      <c r="X370" s="10"/>
      <c r="Y370" s="11"/>
      <c r="Z370" s="12">
        <v>692543.8381984086</v>
      </c>
    </row>
    <row r="371" spans="1:26" x14ac:dyDescent="0.2">
      <c r="A371" s="8">
        <v>606</v>
      </c>
      <c r="B371" s="7" t="s">
        <v>305</v>
      </c>
      <c r="C371" s="8"/>
      <c r="D371" s="9">
        <v>240.85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240.85</v>
      </c>
    </row>
    <row r="372" spans="1:26" x14ac:dyDescent="0.2">
      <c r="A372" s="8">
        <v>607</v>
      </c>
      <c r="B372" s="7" t="s">
        <v>477</v>
      </c>
      <c r="C372" s="8"/>
      <c r="D372" s="9">
        <v>35827.5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35827.5</v>
      </c>
    </row>
    <row r="373" spans="1:26" x14ac:dyDescent="0.2">
      <c r="A373" s="8">
        <v>608</v>
      </c>
      <c r="B373" s="7" t="s">
        <v>306</v>
      </c>
      <c r="C373" s="8"/>
      <c r="D373" s="9">
        <v>4570.3900000000012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4570.3900000000012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3318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19.764423485311465</v>
      </c>
      <c r="X375" s="10"/>
      <c r="Y375" s="11"/>
      <c r="Z375" s="12">
        <v>3337.7644234853115</v>
      </c>
    </row>
    <row r="376" spans="1:26" x14ac:dyDescent="0.2">
      <c r="A376" s="8">
        <v>611</v>
      </c>
      <c r="B376" s="7" t="s">
        <v>309</v>
      </c>
      <c r="C376" s="19">
        <v>7.5402113752874138E-3</v>
      </c>
      <c r="D376" s="9">
        <v>17010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17010.007540211376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42892.399999999994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42892.399999999994</v>
      </c>
    </row>
    <row r="379" spans="1:26" x14ac:dyDescent="0.2">
      <c r="A379" s="8">
        <v>614</v>
      </c>
      <c r="B379" s="7" t="s">
        <v>311</v>
      </c>
      <c r="C379" s="8"/>
      <c r="D379" s="9">
        <v>647.29999999999995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647.29999999999995</v>
      </c>
    </row>
    <row r="380" spans="1:26" x14ac:dyDescent="0.2">
      <c r="A380" s="8">
        <v>615</v>
      </c>
      <c r="B380" s="7" t="s">
        <v>312</v>
      </c>
      <c r="C380" s="8"/>
      <c r="D380" s="9">
        <v>11237.794999903765</v>
      </c>
      <c r="E380" s="18">
        <v>7.2639442337277611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11245.058944137492</v>
      </c>
    </row>
    <row r="381" spans="1:26" x14ac:dyDescent="0.2">
      <c r="A381" s="8">
        <v>616</v>
      </c>
      <c r="B381" s="7" t="s">
        <v>313</v>
      </c>
      <c r="C381" s="8"/>
      <c r="D381" s="9">
        <v>3813.2440000258957</v>
      </c>
      <c r="E381" s="9">
        <v>19.365079489091194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3832.6090795149871</v>
      </c>
    </row>
    <row r="382" spans="1:26" x14ac:dyDescent="0.2">
      <c r="A382" s="8">
        <v>617</v>
      </c>
      <c r="B382" s="7" t="s">
        <v>314</v>
      </c>
      <c r="C382" s="8"/>
      <c r="D382" s="9">
        <v>5664.3200000440011</v>
      </c>
      <c r="E382" s="24">
        <v>0.82013701070422806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5665.1401370547055</v>
      </c>
    </row>
    <row r="383" spans="1:26" x14ac:dyDescent="0.2">
      <c r="A383" s="8">
        <v>618</v>
      </c>
      <c r="B383" s="7" t="s">
        <v>315</v>
      </c>
      <c r="C383" s="8"/>
      <c r="D383" s="9">
        <v>2549.2499998858002</v>
      </c>
      <c r="E383" s="9">
        <v>116.33416825806366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2665.5841681438637</v>
      </c>
    </row>
    <row r="384" spans="1:26" x14ac:dyDescent="0.2">
      <c r="A384" s="8">
        <v>619</v>
      </c>
      <c r="B384" s="7" t="s">
        <v>316</v>
      </c>
      <c r="C384" s="8"/>
      <c r="D384" s="9">
        <v>30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30</v>
      </c>
    </row>
    <row r="385" spans="1:26" x14ac:dyDescent="0.2">
      <c r="A385" s="8">
        <v>620</v>
      </c>
      <c r="B385" s="7" t="s">
        <v>317</v>
      </c>
      <c r="C385" s="8"/>
      <c r="D385" s="9">
        <v>1768.3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1768.3</v>
      </c>
    </row>
    <row r="386" spans="1:26" x14ac:dyDescent="0.2">
      <c r="A386" s="8">
        <v>621</v>
      </c>
      <c r="B386" s="7" t="s">
        <v>318</v>
      </c>
      <c r="C386" s="8"/>
      <c r="D386" s="9">
        <v>1747.3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1747.3</v>
      </c>
    </row>
    <row r="387" spans="1:26" x14ac:dyDescent="0.2">
      <c r="A387" s="8">
        <v>622</v>
      </c>
      <c r="B387" s="7" t="s">
        <v>319</v>
      </c>
      <c r="C387" s="19">
        <v>2.5134037917624711E-3</v>
      </c>
      <c r="D387" s="9">
        <v>12057.4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12057.402513403791</v>
      </c>
    </row>
    <row r="388" spans="1:26" x14ac:dyDescent="0.2">
      <c r="A388" s="8">
        <v>623</v>
      </c>
      <c r="B388" s="7" t="s">
        <v>144</v>
      </c>
      <c r="C388" s="19">
        <v>7.5402113752874138E-3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20">
        <v>7.5402113752874138E-3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6">
        <v>8.8250834129141342</v>
      </c>
      <c r="D391" s="9"/>
      <c r="E391" s="24">
        <v>0.614237286810845</v>
      </c>
      <c r="F391" s="9"/>
      <c r="G391" s="9"/>
      <c r="H391" s="9"/>
      <c r="I391" s="9">
        <v>181.94323369404276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120.03265297835956</v>
      </c>
      <c r="X391" s="10"/>
      <c r="Y391" s="11"/>
      <c r="Z391" s="12">
        <v>311.41520737212733</v>
      </c>
    </row>
    <row r="392" spans="1:26" x14ac:dyDescent="0.2">
      <c r="A392" s="8">
        <v>627</v>
      </c>
      <c r="B392" s="7" t="s">
        <v>148</v>
      </c>
      <c r="C392" s="8">
        <v>823.91036507329181</v>
      </c>
      <c r="D392" s="9">
        <v>489</v>
      </c>
      <c r="E392" s="9">
        <v>114.72903479200588</v>
      </c>
      <c r="F392" s="9"/>
      <c r="G392" s="9">
        <v>1402.615491267683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1.3098435094693504</v>
      </c>
      <c r="X392" s="10"/>
      <c r="Y392" s="11"/>
      <c r="Z392" s="12">
        <v>2831.5647346424498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55860.128342098564</v>
      </c>
      <c r="D394" s="9"/>
      <c r="E394" s="9"/>
      <c r="F394" s="9"/>
      <c r="G394" s="9"/>
      <c r="H394" s="9"/>
      <c r="I394" s="9"/>
      <c r="J394" s="9"/>
      <c r="K394" s="9">
        <v>1754.4713301305201</v>
      </c>
      <c r="L394" s="9"/>
      <c r="M394" s="9">
        <v>7784.5204135145777</v>
      </c>
      <c r="N394" s="9"/>
      <c r="O394" s="9">
        <v>219.11136638497356</v>
      </c>
      <c r="P394" s="9"/>
      <c r="Q394" s="9"/>
      <c r="R394" s="9"/>
      <c r="S394" s="9"/>
      <c r="T394" s="9"/>
      <c r="U394" s="9"/>
      <c r="V394" s="10"/>
      <c r="W394" s="10">
        <v>98.772178130375607</v>
      </c>
      <c r="X394" s="10"/>
      <c r="Y394" s="11"/>
      <c r="Z394" s="12">
        <v>65717.003630259002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20.197510492363541</v>
      </c>
      <c r="X395" s="10"/>
      <c r="Y395" s="11"/>
      <c r="Z395" s="12">
        <v>20.197510492363541</v>
      </c>
    </row>
    <row r="396" spans="1:26" x14ac:dyDescent="0.2">
      <c r="A396" s="8">
        <v>631</v>
      </c>
      <c r="B396" s="7" t="s">
        <v>150</v>
      </c>
      <c r="C396" s="8">
        <v>10.464776999410278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7">
        <v>0.11708618742167663</v>
      </c>
      <c r="X396" s="10"/>
      <c r="Y396" s="11"/>
      <c r="Z396" s="12">
        <v>10.581863186831955</v>
      </c>
    </row>
    <row r="397" spans="1:26" x14ac:dyDescent="0.2">
      <c r="A397" s="8">
        <v>632</v>
      </c>
      <c r="B397" s="7" t="s">
        <v>481</v>
      </c>
      <c r="C397" s="8">
        <v>17.239309838703374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17.239309838703374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248.49397590361446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248.49397590361446</v>
      </c>
    </row>
    <row r="399" spans="1:26" x14ac:dyDescent="0.2">
      <c r="A399" s="8">
        <v>634</v>
      </c>
      <c r="B399" s="7" t="s">
        <v>320</v>
      </c>
      <c r="C399" s="8"/>
      <c r="D399" s="9">
        <v>6687.7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6687.7</v>
      </c>
    </row>
    <row r="400" spans="1:26" x14ac:dyDescent="0.2">
      <c r="A400" s="8">
        <v>635</v>
      </c>
      <c r="B400" s="7" t="s">
        <v>321</v>
      </c>
      <c r="C400" s="8"/>
      <c r="D400" s="9">
        <v>267.2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267.2</v>
      </c>
    </row>
    <row r="401" spans="1:26" x14ac:dyDescent="0.2">
      <c r="A401" s="8">
        <v>636</v>
      </c>
      <c r="B401" s="7" t="s">
        <v>322</v>
      </c>
      <c r="C401" s="8"/>
      <c r="D401" s="9">
        <v>13470.000000085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13470.000000085</v>
      </c>
    </row>
    <row r="402" spans="1:26" x14ac:dyDescent="0.2">
      <c r="A402" s="8">
        <v>637</v>
      </c>
      <c r="B402" s="7" t="s">
        <v>323</v>
      </c>
      <c r="C402" s="8"/>
      <c r="D402" s="9">
        <v>1749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1749</v>
      </c>
    </row>
    <row r="403" spans="1:26" x14ac:dyDescent="0.2">
      <c r="A403" s="8">
        <v>638</v>
      </c>
      <c r="B403" s="7" t="s">
        <v>324</v>
      </c>
      <c r="C403" s="8"/>
      <c r="D403" s="9">
        <v>5690.0000023849998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5690.0000023849998</v>
      </c>
    </row>
    <row r="404" spans="1:26" x14ac:dyDescent="0.2">
      <c r="A404" s="8">
        <v>639</v>
      </c>
      <c r="B404" s="7" t="s">
        <v>325</v>
      </c>
      <c r="C404" s="8"/>
      <c r="D404" s="9">
        <v>225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225</v>
      </c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23.638570111502776</v>
      </c>
      <c r="D407" s="9"/>
      <c r="E407" s="9"/>
      <c r="F407" s="9"/>
      <c r="G407" s="9"/>
      <c r="H407" s="9"/>
      <c r="I407" s="9">
        <v>25564.775648109266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1854.2747994578124</v>
      </c>
      <c r="X407" s="10"/>
      <c r="Y407" s="11"/>
      <c r="Z407" s="12">
        <v>27442.689017678582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1247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1247</v>
      </c>
    </row>
    <row r="411" spans="1:26" x14ac:dyDescent="0.2">
      <c r="A411" s="8">
        <v>646</v>
      </c>
      <c r="B411" s="7" t="s">
        <v>329</v>
      </c>
      <c r="C411" s="8"/>
      <c r="D411" s="9">
        <v>56795.6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56795.6</v>
      </c>
    </row>
    <row r="412" spans="1:26" x14ac:dyDescent="0.2">
      <c r="A412" s="8">
        <v>647</v>
      </c>
      <c r="B412" s="7" t="s">
        <v>330</v>
      </c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/>
    </row>
    <row r="413" spans="1:26" x14ac:dyDescent="0.2">
      <c r="A413" s="8">
        <v>648</v>
      </c>
      <c r="B413" s="7" t="s">
        <v>331</v>
      </c>
      <c r="C413" s="8"/>
      <c r="D413" s="9">
        <v>152.1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152.1</v>
      </c>
    </row>
    <row r="414" spans="1:26" x14ac:dyDescent="0.2">
      <c r="A414" s="8">
        <v>649</v>
      </c>
      <c r="B414" s="7" t="s">
        <v>332</v>
      </c>
      <c r="C414" s="8"/>
      <c r="D414" s="9">
        <v>2415.50000000112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2415.50000000112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2">
        <v>0.19703408060144539</v>
      </c>
      <c r="D418" s="9">
        <v>18950.950000458652</v>
      </c>
      <c r="E418" s="9">
        <v>116.4167611568719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21">
        <v>4.8919524541448517E-2</v>
      </c>
      <c r="X418" s="10"/>
      <c r="Y418" s="11"/>
      <c r="Z418" s="12">
        <v>19067.612715220668</v>
      </c>
    </row>
    <row r="419" spans="1:26" x14ac:dyDescent="0.2">
      <c r="A419" s="8">
        <v>654</v>
      </c>
      <c r="B419" s="7" t="s">
        <v>334</v>
      </c>
      <c r="C419" s="8"/>
      <c r="D419" s="9">
        <v>150.000000003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150.000000003</v>
      </c>
    </row>
    <row r="420" spans="1:26" x14ac:dyDescent="0.2">
      <c r="A420" s="8">
        <v>655</v>
      </c>
      <c r="B420" s="7" t="s">
        <v>335</v>
      </c>
      <c r="C420" s="32">
        <v>0.39376666059055937</v>
      </c>
      <c r="D420" s="9">
        <v>1494.8900000659501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1.0165848113739278</v>
      </c>
      <c r="X420" s="10"/>
      <c r="Y420" s="11"/>
      <c r="Z420" s="12">
        <v>1496.3003515379144</v>
      </c>
    </row>
    <row r="421" spans="1:26" x14ac:dyDescent="0.2">
      <c r="A421" s="8">
        <v>656</v>
      </c>
      <c r="B421" s="7" t="s">
        <v>336</v>
      </c>
      <c r="C421" s="19">
        <v>2.4583897786443201E-3</v>
      </c>
      <c r="D421" s="9">
        <v>650.70000000000005</v>
      </c>
      <c r="E421" s="18">
        <v>5.0005278420495882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655.70298623182828</v>
      </c>
    </row>
    <row r="422" spans="1:26" x14ac:dyDescent="0.2">
      <c r="A422" s="8">
        <v>657</v>
      </c>
      <c r="B422" s="7" t="s">
        <v>337</v>
      </c>
      <c r="C422" s="8"/>
      <c r="D422" s="9">
        <v>89.999999994000007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89.999999994000007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4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5"/>
    </row>
    <row r="425" spans="1:26" x14ac:dyDescent="0.2">
      <c r="A425" s="8">
        <v>660</v>
      </c>
      <c r="B425" s="7" t="s">
        <v>340</v>
      </c>
      <c r="C425" s="19">
        <v>7.5402113752874138E-3</v>
      </c>
      <c r="D425" s="9">
        <v>1272.0000000836001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1272.0075402949753</v>
      </c>
    </row>
    <row r="426" spans="1:26" x14ac:dyDescent="0.2">
      <c r="A426" s="8">
        <v>661</v>
      </c>
      <c r="B426" s="7" t="s">
        <v>489</v>
      </c>
      <c r="C426" s="16">
        <v>3.2850187558335491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3.2850187558335491</v>
      </c>
    </row>
    <row r="427" spans="1:26" x14ac:dyDescent="0.2">
      <c r="A427" s="8">
        <v>662</v>
      </c>
      <c r="B427" s="7" t="s">
        <v>341</v>
      </c>
      <c r="C427" s="8"/>
      <c r="D427" s="9">
        <v>69.7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69.7</v>
      </c>
    </row>
    <row r="428" spans="1:26" x14ac:dyDescent="0.2">
      <c r="A428" s="8">
        <v>663</v>
      </c>
      <c r="B428" s="7" t="s">
        <v>342</v>
      </c>
      <c r="C428" s="8"/>
      <c r="D428" s="9">
        <v>158.54999999999998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158.54999999999998</v>
      </c>
    </row>
    <row r="429" spans="1:26" ht="26" x14ac:dyDescent="0.2">
      <c r="A429" s="8">
        <v>664</v>
      </c>
      <c r="B429" s="7" t="s">
        <v>490</v>
      </c>
      <c r="C429" s="32">
        <v>0.95757722861873984</v>
      </c>
      <c r="D429" s="9"/>
      <c r="E429" s="54">
        <v>8.2425830221530464E-5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5">
        <v>0.95765965444896139</v>
      </c>
    </row>
    <row r="430" spans="1:26" x14ac:dyDescent="0.2">
      <c r="A430" s="8">
        <v>665</v>
      </c>
      <c r="B430" s="7" t="s">
        <v>151</v>
      </c>
      <c r="C430" s="32">
        <v>0.62558041663294028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5">
        <v>0.62558041663294028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9">
        <v>2.4563100533716402E-2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20">
        <v>2.4563100533716402E-2</v>
      </c>
    </row>
    <row r="433" spans="1:26" x14ac:dyDescent="0.2">
      <c r="A433" s="8">
        <v>668</v>
      </c>
      <c r="B433" s="7" t="s">
        <v>154</v>
      </c>
      <c r="C433" s="32">
        <v>0.66345333978152377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7">
        <v>0.24990215250443376</v>
      </c>
      <c r="X433" s="10"/>
      <c r="Y433" s="11"/>
      <c r="Z433" s="25">
        <v>0.91335549228595747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1050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1050</v>
      </c>
    </row>
    <row r="436" spans="1:26" x14ac:dyDescent="0.2">
      <c r="A436" s="8">
        <v>671</v>
      </c>
      <c r="B436" s="7" t="s">
        <v>344</v>
      </c>
      <c r="C436" s="8"/>
      <c r="D436" s="9">
        <v>18997.400000000001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18997.400000000001</v>
      </c>
    </row>
    <row r="437" spans="1:26" x14ac:dyDescent="0.2">
      <c r="A437" s="8">
        <v>672</v>
      </c>
      <c r="B437" s="7" t="s">
        <v>345</v>
      </c>
      <c r="C437" s="8"/>
      <c r="D437" s="9">
        <v>141.75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141.75</v>
      </c>
    </row>
    <row r="438" spans="1:26" x14ac:dyDescent="0.2">
      <c r="A438" s="8">
        <v>673</v>
      </c>
      <c r="B438" s="7" t="s">
        <v>346</v>
      </c>
      <c r="C438" s="32">
        <v>0.21112591850804757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5">
        <v>0.21112591850804757</v>
      </c>
    </row>
    <row r="439" spans="1:26" x14ac:dyDescent="0.2">
      <c r="A439" s="8">
        <v>674</v>
      </c>
      <c r="B439" s="7" t="s">
        <v>155</v>
      </c>
      <c r="C439" s="8">
        <v>613.24030768520822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2.2991650414977043</v>
      </c>
      <c r="X439" s="10"/>
      <c r="Y439" s="11"/>
      <c r="Z439" s="12">
        <v>615.53947272670598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172.7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172.7</v>
      </c>
    </row>
    <row r="442" spans="1:26" x14ac:dyDescent="0.2">
      <c r="A442" s="8">
        <v>677</v>
      </c>
      <c r="B442" s="7" t="s">
        <v>492</v>
      </c>
      <c r="C442" s="19">
        <v>2.2294028437473178E-3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5">
        <v>2.399999657127716</v>
      </c>
      <c r="X442" s="10"/>
      <c r="Y442" s="11"/>
      <c r="Z442" s="23">
        <v>2.4022290599714635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9">
        <v>1.0028693429705216E-2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20">
        <v>1.0028693429705216E-2</v>
      </c>
    </row>
    <row r="445" spans="1:26" x14ac:dyDescent="0.2">
      <c r="A445" s="8">
        <v>680</v>
      </c>
      <c r="B445" s="7" t="s">
        <v>494</v>
      </c>
      <c r="C445" s="19">
        <v>5.0268075835249422E-3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20">
        <v>5.0268075835249422E-3</v>
      </c>
    </row>
    <row r="446" spans="1:26" ht="26" x14ac:dyDescent="0.2">
      <c r="A446" s="8">
        <v>681</v>
      </c>
      <c r="B446" s="7" t="s">
        <v>495</v>
      </c>
      <c r="C446" s="8">
        <v>15.933893092274133</v>
      </c>
      <c r="D446" s="9"/>
      <c r="E446" s="9"/>
      <c r="F446" s="9"/>
      <c r="G446" s="9"/>
      <c r="H446" s="9"/>
      <c r="I446" s="9">
        <v>2788.8413262427084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211.20240764338325</v>
      </c>
      <c r="X446" s="10"/>
      <c r="Y446" s="11"/>
      <c r="Z446" s="12">
        <v>3015.9776269783656</v>
      </c>
    </row>
    <row r="447" spans="1:26" x14ac:dyDescent="0.2">
      <c r="A447" s="8">
        <v>682</v>
      </c>
      <c r="B447" s="7" t="s">
        <v>348</v>
      </c>
      <c r="C447" s="32">
        <v>0.16307833781745559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7">
        <v>0.4699589111882958</v>
      </c>
      <c r="X447" s="10"/>
      <c r="Y447" s="11"/>
      <c r="Z447" s="25">
        <v>0.63303724900575142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2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5"/>
    </row>
    <row r="450" spans="1:26" x14ac:dyDescent="0.2">
      <c r="A450" s="8">
        <v>685</v>
      </c>
      <c r="B450" s="7" t="s">
        <v>349</v>
      </c>
      <c r="C450" s="8"/>
      <c r="D450" s="9">
        <v>49615.000000287597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49615.000000287597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30.901662440984552</v>
      </c>
      <c r="D453" s="9">
        <v>1933.52</v>
      </c>
      <c r="E453" s="9"/>
      <c r="F453" s="9"/>
      <c r="G453" s="9"/>
      <c r="H453" s="9"/>
      <c r="I453" s="9">
        <v>1646.4083540475426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1415.6637592266477</v>
      </c>
      <c r="X453" s="10"/>
      <c r="Y453" s="11"/>
      <c r="Z453" s="12">
        <v>5026.4937757151747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110.33291575760227</v>
      </c>
      <c r="D455" s="9"/>
      <c r="E455" s="9"/>
      <c r="F455" s="9"/>
      <c r="G455" s="9"/>
      <c r="H455" s="9"/>
      <c r="I455" s="9">
        <v>1574.9934910233401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775.36831549444332</v>
      </c>
      <c r="X455" s="10"/>
      <c r="Y455" s="11"/>
      <c r="Z455" s="12">
        <v>2460.6947222753856</v>
      </c>
    </row>
    <row r="456" spans="1:26" x14ac:dyDescent="0.2">
      <c r="A456" s="8">
        <v>691</v>
      </c>
      <c r="B456" s="7" t="s">
        <v>161</v>
      </c>
      <c r="C456" s="8">
        <v>16551.008992053885</v>
      </c>
      <c r="D456" s="9">
        <v>13710.050000001371</v>
      </c>
      <c r="E456" s="9">
        <v>125.67779169497899</v>
      </c>
      <c r="F456" s="9"/>
      <c r="G456" s="9">
        <v>187316.89121520924</v>
      </c>
      <c r="H456" s="9"/>
      <c r="I456" s="9"/>
      <c r="J456" s="9"/>
      <c r="K456" s="9">
        <v>15468.330481755023</v>
      </c>
      <c r="L456" s="9"/>
      <c r="M456" s="9">
        <v>97163.227865023233</v>
      </c>
      <c r="N456" s="9">
        <v>301.90106110054995</v>
      </c>
      <c r="O456" s="9">
        <v>3455.3253647156339</v>
      </c>
      <c r="P456" s="9">
        <v>4573.9675171956205</v>
      </c>
      <c r="Q456" s="9"/>
      <c r="R456" s="9"/>
      <c r="S456" s="9"/>
      <c r="T456" s="9"/>
      <c r="U456" s="9"/>
      <c r="V456" s="10"/>
      <c r="W456" s="15">
        <v>3.1833228410869077</v>
      </c>
      <c r="X456" s="10"/>
      <c r="Y456" s="11">
        <v>950.54706740777146</v>
      </c>
      <c r="Z456" s="12">
        <v>339620.11067899835</v>
      </c>
    </row>
    <row r="457" spans="1:26" ht="26" x14ac:dyDescent="0.2">
      <c r="A457" s="8">
        <v>692</v>
      </c>
      <c r="B457" s="7" t="s">
        <v>500</v>
      </c>
      <c r="C457" s="8">
        <v>39.787182023599925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39.787182023599925</v>
      </c>
    </row>
    <row r="458" spans="1:26" ht="26" x14ac:dyDescent="0.2">
      <c r="A458" s="8">
        <v>693</v>
      </c>
      <c r="B458" s="7" t="s">
        <v>501</v>
      </c>
      <c r="C458" s="16">
        <v>1.7856331329671524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7">
        <v>0.14660148699699574</v>
      </c>
      <c r="X458" s="10"/>
      <c r="Y458" s="11"/>
      <c r="Z458" s="23">
        <v>1.9322346199641482</v>
      </c>
    </row>
    <row r="459" spans="1:26" ht="78" x14ac:dyDescent="0.2">
      <c r="A459" s="8">
        <v>694</v>
      </c>
      <c r="B459" s="7" t="s">
        <v>502</v>
      </c>
      <c r="C459" s="8">
        <v>20.323308786148957</v>
      </c>
      <c r="D459" s="9">
        <v>642.4000000068927</v>
      </c>
      <c r="E459" s="9">
        <v>13.711030564101113</v>
      </c>
      <c r="F459" s="9"/>
      <c r="G459" s="9"/>
      <c r="H459" s="9"/>
      <c r="I459" s="9">
        <v>7982.0428131108511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3489.7272343034579</v>
      </c>
      <c r="X459" s="10"/>
      <c r="Y459" s="11"/>
      <c r="Z459" s="12">
        <v>12148.204386771453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9">
        <v>1.4513041807720834E-2</v>
      </c>
      <c r="D461" s="9"/>
      <c r="E461" s="9"/>
      <c r="F461" s="9"/>
      <c r="G461" s="9"/>
      <c r="H461" s="9"/>
      <c r="I461" s="9">
        <v>2206.1416453318343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5720.4443262504365</v>
      </c>
      <c r="X461" s="10"/>
      <c r="Y461" s="11"/>
      <c r="Z461" s="12">
        <v>7926.6004846240785</v>
      </c>
    </row>
    <row r="462" spans="1:26" x14ac:dyDescent="0.2">
      <c r="A462" s="8">
        <v>697</v>
      </c>
      <c r="B462" s="7" t="s">
        <v>162</v>
      </c>
      <c r="C462" s="32">
        <v>0.33173324800821274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73.145032240562642</v>
      </c>
      <c r="W462" s="10">
        <v>177.01845229870065</v>
      </c>
      <c r="X462" s="10">
        <v>96.152555491687181</v>
      </c>
      <c r="Y462" s="11">
        <v>39.419042400167278</v>
      </c>
      <c r="Z462" s="12">
        <v>386.06681567912591</v>
      </c>
    </row>
    <row r="463" spans="1:26" x14ac:dyDescent="0.2">
      <c r="A463" s="8">
        <v>698</v>
      </c>
      <c r="B463" s="7" t="s">
        <v>163</v>
      </c>
      <c r="C463" s="8">
        <v>219.98345632017757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13215.051556120176</v>
      </c>
      <c r="X463" s="10"/>
      <c r="Y463" s="11"/>
      <c r="Z463" s="12">
        <v>13435.035012440354</v>
      </c>
    </row>
    <row r="464" spans="1:26" x14ac:dyDescent="0.2">
      <c r="A464" s="8">
        <v>699</v>
      </c>
      <c r="B464" s="7" t="s">
        <v>164</v>
      </c>
      <c r="C464" s="32">
        <v>0.81175679377947496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5">
        <v>0.81175679377947496</v>
      </c>
    </row>
    <row r="465" spans="1:26" ht="52" x14ac:dyDescent="0.2">
      <c r="A465" s="8">
        <v>700</v>
      </c>
      <c r="B465" s="7" t="s">
        <v>505</v>
      </c>
      <c r="C465" s="8">
        <v>102.97560120759188</v>
      </c>
      <c r="D465" s="9">
        <v>322.2</v>
      </c>
      <c r="E465" s="9"/>
      <c r="F465" s="9"/>
      <c r="G465" s="9"/>
      <c r="H465" s="9"/>
      <c r="I465" s="9">
        <v>881.09805096297191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692.3327383425725</v>
      </c>
      <c r="X465" s="10"/>
      <c r="Y465" s="11"/>
      <c r="Z465" s="12">
        <v>1998.6063905131364</v>
      </c>
    </row>
    <row r="466" spans="1:26" x14ac:dyDescent="0.2">
      <c r="A466" s="8">
        <v>701</v>
      </c>
      <c r="B466" s="7" t="s">
        <v>350</v>
      </c>
      <c r="C466" s="8"/>
      <c r="D466" s="9">
        <v>12313.399999979019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7">
        <v>0.88235713182161812</v>
      </c>
      <c r="X466" s="10"/>
      <c r="Y466" s="11"/>
      <c r="Z466" s="12">
        <v>12314.28235711084</v>
      </c>
    </row>
    <row r="467" spans="1:26" ht="26" x14ac:dyDescent="0.2">
      <c r="A467" s="8">
        <v>702</v>
      </c>
      <c r="B467" s="7" t="s">
        <v>506</v>
      </c>
      <c r="C467" s="19">
        <v>9.5509344086973896E-2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0">
        <v>9.5509344086973896E-2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6946.5361445783128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6946.5361445783128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18">
        <v>7.5301204819277112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7.5301204819277112</v>
      </c>
    </row>
    <row r="470" spans="1:26" ht="26" x14ac:dyDescent="0.2">
      <c r="A470" s="8">
        <v>705</v>
      </c>
      <c r="B470" s="7" t="s">
        <v>509</v>
      </c>
      <c r="C470" s="19">
        <v>4.5241268251724469E-2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20">
        <v>4.5241268251724469E-2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2020.1238344679687</v>
      </c>
      <c r="D472" s="9"/>
      <c r="E472" s="9"/>
      <c r="F472" s="9"/>
      <c r="G472" s="9"/>
      <c r="H472" s="9"/>
      <c r="I472" s="9">
        <v>4245.3086426684094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4664.3441155951205</v>
      </c>
      <c r="X472" s="10"/>
      <c r="Y472" s="11"/>
      <c r="Z472" s="12">
        <v>10929.776592731498</v>
      </c>
    </row>
    <row r="473" spans="1:26" ht="40.5" customHeight="1" x14ac:dyDescent="0.2">
      <c r="A473" s="8">
        <v>708</v>
      </c>
      <c r="B473" s="7" t="s">
        <v>512</v>
      </c>
      <c r="C473" s="8">
        <v>17.043235569887376</v>
      </c>
      <c r="D473" s="9"/>
      <c r="E473" s="9"/>
      <c r="F473" s="9"/>
      <c r="G473" s="9"/>
      <c r="H473" s="9"/>
      <c r="I473" s="9">
        <v>9408.9500729505926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9947.6160329727572</v>
      </c>
      <c r="X473" s="10"/>
      <c r="Y473" s="11"/>
      <c r="Z473" s="12">
        <v>19373.609341493237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9">
        <v>1.0053615167049884E-2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20">
        <v>1.0053615167049884E-2</v>
      </c>
    </row>
    <row r="477" spans="1:26" ht="26" x14ac:dyDescent="0.2">
      <c r="A477" s="8">
        <v>712</v>
      </c>
      <c r="B477" s="7" t="s">
        <v>514</v>
      </c>
      <c r="C477" s="16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21">
        <v>3.766588014600203E-3</v>
      </c>
      <c r="X477" s="10"/>
      <c r="Y477" s="11"/>
      <c r="Z477" s="20">
        <v>3.766588014600203E-3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445.75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445.75</v>
      </c>
    </row>
    <row r="481" spans="1:26" x14ac:dyDescent="0.2">
      <c r="A481" s="8">
        <v>716</v>
      </c>
      <c r="B481" s="7" t="s">
        <v>353</v>
      </c>
      <c r="C481" s="8"/>
      <c r="D481" s="9">
        <v>300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300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34.684265452055421</v>
      </c>
      <c r="D485" s="9"/>
      <c r="E485" s="9"/>
      <c r="F485" s="9"/>
      <c r="G485" s="9">
        <v>1449.9530646152534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7">
        <v>0.53883216072565188</v>
      </c>
      <c r="X485" s="10"/>
      <c r="Y485" s="11"/>
      <c r="Z485" s="12">
        <v>1485.1761622280344</v>
      </c>
    </row>
    <row r="486" spans="1:26" x14ac:dyDescent="0.2">
      <c r="A486" s="8">
        <v>721</v>
      </c>
      <c r="B486" s="7" t="s">
        <v>166</v>
      </c>
      <c r="C486" s="19">
        <v>4.7754672043486948E-2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0">
        <v>4.7754672043486948E-2</v>
      </c>
    </row>
    <row r="487" spans="1:26" x14ac:dyDescent="0.2">
      <c r="A487" s="8">
        <v>722</v>
      </c>
      <c r="B487" s="7" t="s">
        <v>354</v>
      </c>
      <c r="C487" s="8"/>
      <c r="D487" s="9">
        <v>172.49999998110002</v>
      </c>
      <c r="E487" s="9">
        <v>13.808936779267732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186.30893676036774</v>
      </c>
    </row>
    <row r="488" spans="1:26" x14ac:dyDescent="0.2">
      <c r="A488" s="8">
        <v>723</v>
      </c>
      <c r="B488" s="7" t="s">
        <v>355</v>
      </c>
      <c r="C488" s="8"/>
      <c r="D488" s="9">
        <v>1808.0499999960002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1808.0499999960002</v>
      </c>
    </row>
    <row r="489" spans="1:26" x14ac:dyDescent="0.2">
      <c r="A489" s="8">
        <v>724</v>
      </c>
      <c r="B489" s="7" t="s">
        <v>356</v>
      </c>
      <c r="C489" s="8"/>
      <c r="D489" s="9">
        <v>10609.999999650003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10609.999999650003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9">
        <v>4.9646178295652932E-2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21">
        <v>9.4334759933860007E-2</v>
      </c>
      <c r="X492" s="10"/>
      <c r="Y492" s="11"/>
      <c r="Z492" s="25">
        <v>0.14398093822951294</v>
      </c>
    </row>
    <row r="493" spans="1:26" x14ac:dyDescent="0.2">
      <c r="A493" s="8">
        <v>728</v>
      </c>
      <c r="B493" s="7" t="s">
        <v>523</v>
      </c>
      <c r="C493" s="19">
        <v>2.073291686817262E-3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20">
        <v>2.073291686817262E-3</v>
      </c>
    </row>
    <row r="494" spans="1:26" x14ac:dyDescent="0.2">
      <c r="A494" s="8">
        <v>729</v>
      </c>
      <c r="B494" s="7" t="s">
        <v>524</v>
      </c>
      <c r="C494" s="8">
        <v>487.86926980763798</v>
      </c>
      <c r="D494" s="9"/>
      <c r="E494" s="9"/>
      <c r="F494" s="9"/>
      <c r="G494" s="9"/>
      <c r="H494" s="9"/>
      <c r="I494" s="9"/>
      <c r="J494" s="9"/>
      <c r="K494" s="9">
        <v>239.26447501153137</v>
      </c>
      <c r="L494" s="9"/>
      <c r="M494" s="9">
        <v>1048.0468076442091</v>
      </c>
      <c r="N494" s="9"/>
      <c r="O494" s="9">
        <v>29.881118686197006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1805.0616711495754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10723.039274731666</v>
      </c>
      <c r="D496" s="9"/>
      <c r="E496" s="9"/>
      <c r="F496" s="9"/>
      <c r="G496" s="9"/>
      <c r="H496" s="9"/>
      <c r="I496" s="9"/>
      <c r="J496" s="9"/>
      <c r="K496" s="9">
        <v>6418.7873936395154</v>
      </c>
      <c r="L496" s="9"/>
      <c r="M496" s="9">
        <v>29276.540244547839</v>
      </c>
      <c r="N496" s="9"/>
      <c r="O496" s="9">
        <v>801.62568188011869</v>
      </c>
      <c r="P496" s="9"/>
      <c r="Q496" s="9"/>
      <c r="R496" s="9"/>
      <c r="S496" s="9"/>
      <c r="T496" s="9"/>
      <c r="U496" s="9"/>
      <c r="V496" s="10"/>
      <c r="W496" s="21">
        <v>9.9142815097348624E-2</v>
      </c>
      <c r="X496" s="10"/>
      <c r="Y496" s="11"/>
      <c r="Z496" s="12">
        <v>47220.091737614239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2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5"/>
    </row>
    <row r="501" spans="1:26" x14ac:dyDescent="0.2">
      <c r="A501" s="8">
        <v>736</v>
      </c>
      <c r="B501" s="7" t="s">
        <v>169</v>
      </c>
      <c r="C501" s="8">
        <v>26.529505525917994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21">
        <v>2.6511486073365273E-3</v>
      </c>
      <c r="X501" s="10"/>
      <c r="Y501" s="11"/>
      <c r="Z501" s="12">
        <v>26.532156674525332</v>
      </c>
    </row>
    <row r="502" spans="1:26" x14ac:dyDescent="0.2">
      <c r="A502" s="8">
        <v>737</v>
      </c>
      <c r="B502" s="7" t="s">
        <v>170</v>
      </c>
      <c r="C502" s="8">
        <v>69102.524472707271</v>
      </c>
      <c r="D502" s="9"/>
      <c r="E502" s="33">
        <v>1.0074355966226219E-3</v>
      </c>
      <c r="F502" s="9"/>
      <c r="G502" s="9">
        <v>28412.247653734761</v>
      </c>
      <c r="H502" s="9"/>
      <c r="I502" s="9"/>
      <c r="J502" s="9"/>
      <c r="K502" s="9">
        <v>444.27600236462973</v>
      </c>
      <c r="L502" s="9"/>
      <c r="M502" s="9">
        <v>992.51887848100353</v>
      </c>
      <c r="N502" s="9"/>
      <c r="O502" s="9">
        <v>55.484475726899412</v>
      </c>
      <c r="P502" s="9"/>
      <c r="Q502" s="9"/>
      <c r="R502" s="9"/>
      <c r="S502" s="9"/>
      <c r="T502" s="9"/>
      <c r="U502" s="9"/>
      <c r="V502" s="10"/>
      <c r="W502" s="15">
        <v>4.6221234040894954</v>
      </c>
      <c r="X502" s="10"/>
      <c r="Y502" s="11"/>
      <c r="Z502" s="12">
        <v>99011.674613854251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3432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3432</v>
      </c>
    </row>
    <row r="506" spans="1:26" x14ac:dyDescent="0.2">
      <c r="A506" s="8">
        <v>741</v>
      </c>
      <c r="B506" s="7" t="s">
        <v>530</v>
      </c>
      <c r="C506" s="19">
        <v>2.073291686817262E-3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20">
        <v>2.073291686817262E-3</v>
      </c>
    </row>
    <row r="507" spans="1:26" x14ac:dyDescent="0.2">
      <c r="A507" s="8">
        <v>742</v>
      </c>
      <c r="B507" s="7" t="s">
        <v>360</v>
      </c>
      <c r="C507" s="8"/>
      <c r="D507" s="9">
        <v>192.9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192.9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5839.8700000619501</v>
      </c>
      <c r="E510" s="9">
        <v>73.805836229692119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5913.6758362916426</v>
      </c>
    </row>
    <row r="511" spans="1:26" x14ac:dyDescent="0.2">
      <c r="A511" s="8">
        <v>746</v>
      </c>
      <c r="B511" s="7" t="s">
        <v>533</v>
      </c>
      <c r="C511" s="8">
        <v>1475.3124600301937</v>
      </c>
      <c r="D511" s="9">
        <v>21586.099999150203</v>
      </c>
      <c r="E511" s="9">
        <v>23.464074135692908</v>
      </c>
      <c r="F511" s="9"/>
      <c r="G511" s="9">
        <v>837.13564276162936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264.60740468925837</v>
      </c>
      <c r="X511" s="10"/>
      <c r="Y511" s="11"/>
      <c r="Z511" s="12">
        <v>24186.619580766976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402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402</v>
      </c>
    </row>
    <row r="516" spans="1:26" x14ac:dyDescent="0.2">
      <c r="A516" s="8">
        <v>751</v>
      </c>
      <c r="B516" s="7" t="s">
        <v>537</v>
      </c>
      <c r="C516" s="8">
        <v>35.940072327355622</v>
      </c>
      <c r="D516" s="9"/>
      <c r="E516" s="9">
        <v>174.18724266992842</v>
      </c>
      <c r="F516" s="9"/>
      <c r="G516" s="9">
        <v>1640.8955736678352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287.87461407231763</v>
      </c>
      <c r="X516" s="10"/>
      <c r="Y516" s="11"/>
      <c r="Z516" s="12">
        <v>2138.8975027374368</v>
      </c>
    </row>
    <row r="517" spans="1:26" x14ac:dyDescent="0.2">
      <c r="A517" s="8">
        <v>752</v>
      </c>
      <c r="B517" s="7" t="s">
        <v>538</v>
      </c>
      <c r="C517" s="19">
        <v>1.7581340713800655E-2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21">
        <v>1.0588304518114581E-2</v>
      </c>
      <c r="X517" s="10"/>
      <c r="Y517" s="11"/>
      <c r="Z517" s="20">
        <v>2.8169645231915237E-2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4">
        <v>754</v>
      </c>
      <c r="B519" s="35" t="s">
        <v>171</v>
      </c>
      <c r="C519" s="34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7"/>
      <c r="W519" s="37"/>
      <c r="X519" s="37"/>
      <c r="Y519" s="38"/>
      <c r="Z519" s="39"/>
    </row>
    <row r="520" spans="1:26" x14ac:dyDescent="0.2">
      <c r="A520" s="55" t="s">
        <v>24</v>
      </c>
      <c r="B520" s="56"/>
      <c r="C520" s="40">
        <f t="shared" ref="C520:T520" si="0">SUM(C5:C170)+C171/10^6+SUM(C172:C519)</f>
        <v>1004447.0897337089</v>
      </c>
      <c r="D520" s="41">
        <f t="shared" si="0"/>
        <v>4418074.7137825284</v>
      </c>
      <c r="E520" s="41">
        <f t="shared" si="0"/>
        <v>4111.9429603747358</v>
      </c>
      <c r="F520" s="41">
        <f t="shared" si="0"/>
        <v>33083.926459156413</v>
      </c>
      <c r="G520" s="41">
        <f t="shared" si="0"/>
        <v>824401.68978492217</v>
      </c>
      <c r="H520" s="41">
        <f t="shared" si="0"/>
        <v>1247799.4705150144</v>
      </c>
      <c r="I520" s="41">
        <f t="shared" si="0"/>
        <v>750398.50083810417</v>
      </c>
      <c r="J520" s="41">
        <f t="shared" si="0"/>
        <v>89861.437603211743</v>
      </c>
      <c r="K520" s="41">
        <f t="shared" si="0"/>
        <v>112458.78128554605</v>
      </c>
      <c r="L520" s="41">
        <f t="shared" si="0"/>
        <v>21940.607147274721</v>
      </c>
      <c r="M520" s="41">
        <f t="shared" si="0"/>
        <v>999755.79398305574</v>
      </c>
      <c r="N520" s="41">
        <f t="shared" si="0"/>
        <v>11129.523140019854</v>
      </c>
      <c r="O520" s="41">
        <f t="shared" si="0"/>
        <v>118124.92160731112</v>
      </c>
      <c r="P520" s="41">
        <f t="shared" si="0"/>
        <v>184559.86534827267</v>
      </c>
      <c r="Q520" s="41">
        <f t="shared" si="0"/>
        <v>38663.248100895296</v>
      </c>
      <c r="R520" s="41">
        <f t="shared" si="0"/>
        <v>10339.331189050077</v>
      </c>
      <c r="S520" s="41">
        <f t="shared" si="0"/>
        <v>3543.2045952176318</v>
      </c>
      <c r="T520" s="41">
        <f t="shared" si="0"/>
        <v>117579.6438544167</v>
      </c>
      <c r="U520" s="42">
        <f>SUM(U5:U519)</f>
        <v>1857.5756066525887</v>
      </c>
      <c r="V520" s="43">
        <f>SUM(V5:V170)+V171/10^6+SUM(V172:V519)</f>
        <v>118875.44074538081</v>
      </c>
      <c r="W520" s="43">
        <f>SUM(W5:W170)+W171/10^6+SUM(W172:W519)</f>
        <v>1009043.2821656537</v>
      </c>
      <c r="X520" s="43">
        <f>SUM(X5:X170)+X171/10^6+SUM(X172:X519)</f>
        <v>6078.3863467208166</v>
      </c>
      <c r="Y520" s="44">
        <f>SUM(Y5:Y170)+Y171/10^6+SUM(Y172:Y519)</f>
        <v>2858.972994117968</v>
      </c>
      <c r="Z520" s="45">
        <f>SUM(Z5:Z170)+Z171/10^6+SUM(Z172:Z519)</f>
        <v>11127129.776037529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AB9C8C9-DEBB-41CC-9BF4-95F9C7D42503}"/>
</file>

<file path=customXml/itemProps2.xml><?xml version="1.0" encoding="utf-8"?>
<ds:datastoreItem xmlns:ds="http://schemas.openxmlformats.org/officeDocument/2006/customXml" ds:itemID="{B275F093-5B7D-4B52-B3FA-A9C69B8E49EF}"/>
</file>

<file path=customXml/itemProps3.xml><?xml version="1.0" encoding="utf-8"?>
<ds:datastoreItem xmlns:ds="http://schemas.openxmlformats.org/officeDocument/2006/customXml" ds:itemID="{61EC9CBD-6D48-4D62-9BF7-7346E6D72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2026-02-18T00:37:54Z</dcterms:created>
  <dcterms:modified xsi:type="dcterms:W3CDTF">2026-02-18T00:38:03Z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