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AC7A3089-E21C-4AAE-ADA5-A8A3863E1B3D}" xr6:coauthVersionLast="47" xr6:coauthVersionMax="47" xr10:uidLastSave="{00000000-0000-0000-0000-000000000000}"/>
  <bookViews>
    <workbookView xWindow="2340" yWindow="2340" windowWidth="13065" windowHeight="11940" tabRatio="897" xr2:uid="{00000000-000D-0000-FFFF-FFFF00000000}"/>
  </bookViews>
  <sheets>
    <sheet name="総括表47" sheetId="21" r:id="rId1"/>
  </sheets>
  <definedNames>
    <definedName name="_xlnm._FilterDatabase" localSheetId="0" hidden="1">総括表47!$A$4:$FZ$520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総括表47!$1:$4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<sst xmlns="http://schemas.openxmlformats.org/spreadsheetml/2006/main" count="545" uniqueCount="544">
  <si>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</si>
  <si>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</si>
  <si>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</si>
  <si>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</si>
  <si>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</si>
  <si>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</si>
  <si>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</si>
  <si>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</si>
  <si>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</si>
  <si>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</si>
  <si>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</si>
  <si>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</si>
  <si>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</si>
  <si>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</si>
  <si>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</si>
  <si>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</si>
  <si>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</si>
  <si>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</si>
  <si>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</si>
  <si>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</si>
  <si>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</si>
  <si>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</si>
  <si>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</si>
  <si>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</si>
  <si>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</si>
  <si>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</si>
  <si>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</si>
  <si>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</si>
  <si>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</si>
  <si>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</si>
  <si>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</si>
  <si>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</si>
  <si>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</si>
  <si>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</si>
  <si>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</si>
  <si>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</si>
  <si>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</si>
  <si>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</si>
  <si>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</si>
  <si>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</si>
  <si>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</si>
  <si>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</si>
  <si>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</si>
  <si>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</si>
  <si>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</si>
  <si>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</si>
  <si>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</si>
  <si>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</si>
  <si>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</si>
  <si>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</si>
  <si>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</si>
  <si>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</si>
  <si>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</si>
  <si>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</si>
  <si>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</si>
  <si>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</si>
  <si>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</si>
  <si>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</si>
  <si>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</si>
  <si>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</si>
  <si>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</si>
  <si>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</si>
  <si>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</si>
  <si>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</si>
  <si>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</si>
  <si>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</si>
  <si>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</si>
  <si>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</si>
  <si>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</si>
  <si>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</si>
  <si>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</si>
  <si>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</si>
  <si>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</si>
  <si>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</si>
  <si>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</si>
  <si>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</si>
  <si>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</si>
  <si>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</si>
  <si>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</si>
  <si>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</si>
  <si>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</si>
  <si>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</si>
  <si>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</si>
  <si>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</si>
  <si>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</si>
  <si>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</si>
  <si>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</si>
  <si>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</si>
  <si>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</si>
  <si>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</si>
  <si>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</si>
  <si>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</si>
  <si>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</si>
  <si>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</si>
  <si>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</si>
  <si>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</si>
  <si>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</si>
  <si>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</si>
  <si>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</si>
  <si>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</si>
  <si>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</si>
  <si>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</si>
  <si>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</si>
  <si>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</si>
  <si>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</si>
  <si>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</si>
  <si>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</si>
  <si>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</si>
  <si>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</si>
  <si>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</si>
  <si>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</si>
  <si>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</si>
  <si>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</si>
  <si>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</si>
  <si>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</si>
  <si>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</si>
  <si>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</si>
  <si>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</si>
  <si>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</si>
  <si>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</si>
  <si>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</si>
  <si>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</si>
  <si>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</si>
  <si>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</si>
  <si>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</si>
  <si>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</si>
  <si>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</si>
  <si>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</si>
  <si>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</si>
  <si>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</si>
  <si>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</si>
  <si>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</si>
  <si>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</si>
  <si>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</si>
  <si>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</si>
  <si>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</si>
  <si>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</si>
  <si>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</si>
  <si>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</si>
  <si>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</si>
  <si>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</si>
  <si>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</si>
  <si>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</si>
  <si>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</si>
  <si>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</si>
  <si>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</si>
  <si>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</si>
  <si>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</si>
  <si>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</si>
  <si>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</si>
  <si>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</si>
  <si>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</si>
  <si>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</si>
  <si>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</si>
  <si>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</si>
  <si>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</si>
  <si>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</si>
  <si>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</si>
  <si>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</si>
  <si>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</si>
  <si>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</si>
  <si>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</si>
  <si>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</si>
  <si>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</si>
  <si>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</si>
  <si>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</si>
  <si>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</si>
  <si>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</si>
  <si>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</si>
  <si>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</si>
  <si>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</si>
  <si>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</si>
  <si>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</si>
  <si>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</si>
  <si>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</si>
  <si>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</si>
  <si>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</si>
  <si>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</si>
  <si>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</si>
  <si>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</si>
  <si>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</si>
  <si>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</si>
  <si>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</si>
  <si>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</si>
  <si>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</si>
  <si>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</si>
  <si>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</si>
  <si>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</si>
  <si>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</si>
  <si>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</si>
  <si>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</si>
  <si>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</si>
  <si>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</si>
  <si>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</si>
  <si>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</si>
  <si>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</si>
  <si>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</si>
  <si>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</si>
  <si>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</si>
  <si>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</si>
  <si>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</si>
  <si>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</si>
  <si>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</si>
  <si>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</si>
  <si>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</si>
  <si>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</si>
  <si>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</si>
  <si>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</si>
  <si>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</si>
  <si>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</si>
  <si>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</si>
  <si>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</si>
  <si>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</si>
  <si>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</si>
  <si>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</si>
  <si>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</si>
  <si>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</si>
  <si>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</si>
  <si>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</si>
  <si>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</si>
  <si>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</si>
  <si>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</si>
  <si>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</si>
  <si>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</si>
  <si>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</si>
  <si>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</si>
  <si>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</si>
  <si>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</si>
  <si>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</si>
  <si>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</si>
  <si>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</si>
  <si>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</si>
  <si>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</si>
  <si>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</si>
  <si>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</si>
  <si>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</si>
  <si>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</si>
  <si>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</si>
  <si>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</si>
  <si>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</si>
  <si>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</si>
  <si>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</si>
  <si>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</si>
  <si>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</si>
  <si>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</si>
  <si>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</si>
  <si>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</si>
  <si>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</si>
  <si>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</si>
  <si>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</si>
  <si>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</si>
  <si>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</si>
  <si>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</si>
  <si>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</si>
  <si>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</si>
  <si>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</si>
  <si>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</si>
  <si>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</si>
  <si>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</si>
  <si>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</si>
  <si>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</si>
  <si>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</si>
  <si>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</si>
  <si>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</si>
  <si>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</si>
  <si>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</si>
  <si>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</si>
  <si>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</si>
  <si>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</si>
  <si>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</si>
  <si>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</si>
  <si>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</si>
  <si>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</si>
  <si>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</si>
  <si>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</si>
  <si>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</si>
  <si>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</si>
  <si>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</si>
  <si>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</si>
  <si>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</si>
  <si>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</si>
  <si>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</si>
  <si>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</si>
  <si>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</si>
  <si>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</si>
  <si>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</si>
  <si>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</si>
  <si>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</si>
  <si>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</si>
  <si>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</si>
  <si>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</si>
  <si>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</si>
  <si>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</si>
  <si>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</si>
  <si>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</si>
  <si>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</si>
  <si>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</si>
  <si>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</si>
  <si>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</si>
  <si>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</si>
  <si>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</si>
  <si>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</si>
  <si>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</si>
  <si>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</si>
  <si>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</si>
  <si>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</si>
  <si>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</si>
  <si>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</si>
  <si>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</si>
  <si>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</si>
  <si>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</si>
  <si>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</si>
  <si>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</si>
  <si>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</si>
  <si>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</si>
  <si>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</si>
  <si>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</si>
  <si>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</si>
  <si>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</si>
  <si>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</si>
  <si>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</si>
  <si>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</si>
  <si>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</si>
  <si>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</si>
  <si>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</si>
  <si>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</si>
  <si>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</si>
  <si>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</si>
  <si>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</si>
  <si>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</si>
  <si>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</si>
  <si>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</si>
  <si>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</si>
  <si>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</si>
  <si>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</si>
  <si>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</si>
  <si>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</si>
  <si>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</si>
  <si>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</si>
  <si>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</si>
  <si>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</si>
  <si>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</si>
  <si>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</si>
  <si>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</si>
  <si>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</si>
  <si>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</si>
  <si>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</si>
  <si>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</si>
  <si>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</si>
  <si>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</si>
  <si>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</si>
  <si>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</si>
  <si>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</si>
  <si>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</si>
  <si>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</si>
  <si>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</si>
  <si>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</si>
  <si>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</si>
  <si>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</si>
  <si>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</si>
  <si>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</si>
  <si>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</si>
  <si>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</si>
  <si>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</si>
  <si>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</si>
  <si>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</si>
  <si>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</si>
  <si>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</si>
  <si>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</si>
  <si>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</si>
  <si>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</si>
  <si>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</si>
  <si>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</si>
  <si>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</si>
  <si>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</si>
  <si>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</si>
  <si>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</si>
  <si>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</si>
  <si>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</si>
  <si>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</si>
  <si>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</si>
  <si>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</si>
  <si>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</si>
  <si>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</si>
  <si>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</si>
  <si>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</si>
  <si>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</si>
  <si>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</si>
  <si>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</si>
  <si>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</si>
  <si>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</si>
  <si>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</si>
  <si>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</si>
  <si>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</si>
  <si>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</si>
  <si>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</si>
  <si>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</si>
  <si>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</si>
  <si>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</si>
  <si>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</si>
  <si>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</si>
  <si>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</si>
  <si>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</si>
  <si>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</si>
  <si>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</si>
  <si>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</si>
  <si>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</si>
  <si>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</si>
  <si>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</si>
  <si>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</si>
  <si>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</si>
  <si>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</si>
  <si>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</si>
  <si>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</si>
  <si>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</si>
  <si>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</si>
  <si>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</si>
  <si>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</si>
  <si>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</si>
  <si>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</si>
  <si>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</si>
  <si>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</si>
  <si>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</si>
  <si>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</si>
  <si>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</si>
  <si>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</si>
  <si>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</si>
  <si>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</si>
  <si>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</si>
  <si>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</si>
  <si>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</si>
  <si>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</si>
  <si>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</si>
  <si>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</si>
  <si>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</si>
  <si>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</si>
  <si>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</si>
  <si>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</si>
  <si>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</si>
  <si>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</si>
  <si>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</si>
  <si>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</si>
  <si>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</si>
  <si>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</si>
  <si>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</si>
  <si>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</si>
  <si>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</si>
  <si>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</si>
  <si>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</si>
  <si>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</si>
  <si>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</si>
  <si>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</si>
  <si>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</si>
  <si>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</si>
  <si>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</si>
  <si>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</si>
  <si>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</si>
  <si>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</si>
  <si>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</si>
  <si>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</si>
  <si>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</si>
  <si>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</si>
  <si>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</si>
  <si>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</si>
  <si>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</si>
  <si>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</si>
  <si>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</si>
  <si>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</si>
  <si>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</si>
  <si>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</si>
  <si>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</si>
  <si>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</si>
  <si>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</si>
  <si>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</si>
  <si>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</si>
  <si>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</si>
  <si>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</si>
  <si>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</si>
  <si>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</si>
  <si>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</si>
  <si>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</si>
  <si>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</si>
  <si>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</si>
  <si>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</si>
  <si>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</si>
  <si>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</si>
  <si>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</si>
  <si>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</si>
  <si>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</si>
  <si>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</si>
  <si>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</si>
  <si>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</si>
  <si>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</si>
  <si>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</si>
  <si>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</si>
  <si>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</si>
  <si>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</si>
  <si>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</si>
  <si>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</si>
  <si>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</si>
  <si>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</si>
  <si>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</si>
  <si>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</si>
  <si>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</si>
  <si>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</si>
  <si>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</si>
  <si>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</si>
  <si>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</si>
  <si>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</si>
  <si>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</si>
  <si>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</si>
  <si>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</si>
  <si>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</si>
  <si>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</si>
  <si>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</si>
  <si>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</si>
  <si>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</si>
  <si>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</si>
  <si>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</si>
  <si>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</si>
  <si>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</si>
  <si>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</si>
  <si>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</si>
  <si>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</si>
  <si>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</si>
  <si>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</si>
  <si>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</si>
  <si>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</si>
  <si>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</si>
  <si>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</si>
  <si>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</si>
  <si>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</si>
  <si>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</si>
  <si>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</si>
  <si>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</si>
  <si>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</si>
  <si>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</si>
  <si>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</si>
  <si>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</si>
  <si>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</si>
  <si>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総括表47　排出源別・対象化学物質別の排出量推計結果（2023年度：沖縄県）［１．対象業種を営む事業者からのすそ切り以下～23.産業廃棄物焼却施設］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</si>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</sst>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7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2" fontId="2" fillId="0" borderId="5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2" fontId="2" fillId="0" borderId="33" xfId="7" applyNumberFormat="1" applyFont="1" applyFill="1" applyBorder="1" applyAlignment="1">
      <alignment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79" fontId="2" fillId="0" borderId="33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81" fontId="2" fillId="0" borderId="30" xfId="7" applyNumberFormat="1" applyFont="1" applyFill="1" applyBorder="1" applyAlignment="1">
      <alignment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4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2" fontId="2" fillId="0" borderId="3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79" fontId="2" fillId="0" borderId="29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80" fontId="2" fillId="0" borderId="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35.64283931563002</v>
      </c>
      <c r="D5" s="2">
        <v>17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52">
        <v>0.82777086445179093</v>
      </c>
      <c r="X5" s="3">
        <v>14.7873362161498</v>
      </c>
      <c r="Y5" s="4">
        <v>86.375037391237541</v>
      </c>
      <c r="Z5" s="5">
        <v>154.63298378746916</v>
      </c>
    </row>
    <row r="6" spans="1:26" x14ac:dyDescent="0.15">
      <c r="A6" s="37">
        <v>2</v>
      </c>
      <c r="B6" s="29" t="s">
        <v>27</v>
      </c>
      <c r="C6" s="53">
        <v>0.35178693480638662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4">
        <v>1.1137488506704211E-2</v>
      </c>
      <c r="X6" s="33"/>
      <c r="Y6" s="34"/>
      <c r="Z6" s="55">
        <v>0.36292442331309083</v>
      </c>
    </row>
    <row r="7" spans="1:26" x14ac:dyDescent="0.15">
      <c r="A7" s="37">
        <v>3</v>
      </c>
      <c r="B7" s="29" t="s">
        <v>28</v>
      </c>
      <c r="C7" s="56">
        <v>2.6874459831001767</v>
      </c>
      <c r="D7" s="31"/>
      <c r="E7" s="31"/>
      <c r="F7" s="31">
        <v>246.93612645579447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4">
        <v>3.5072132039012656E-3</v>
      </c>
      <c r="X7" s="33"/>
      <c r="Y7" s="34"/>
      <c r="Z7" s="35">
        <v>249.62707965209856</v>
      </c>
    </row>
    <row r="8" spans="1:26" x14ac:dyDescent="0.15">
      <c r="A8" s="37">
        <v>4</v>
      </c>
      <c r="B8" s="29" t="s">
        <v>29</v>
      </c>
      <c r="C8" s="30">
        <v>12.663258099291202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4">
        <v>1.5243620404122603E-2</v>
      </c>
      <c r="X8" s="33"/>
      <c r="Y8" s="34"/>
      <c r="Z8" s="35">
        <v>12.678501719695324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246.93612645579447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246.93612645579447</v>
      </c>
    </row>
    <row r="10" spans="1:26" x14ac:dyDescent="0.15">
      <c r="A10" s="37">
        <v>7</v>
      </c>
      <c r="B10" s="29" t="s">
        <v>147</v>
      </c>
      <c r="C10" s="30">
        <v>26.34652156793652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4">
        <v>1.1341885080786261E-2</v>
      </c>
      <c r="X10" s="33"/>
      <c r="Y10" s="34"/>
      <c r="Z10" s="35">
        <v>26.357863453017305</v>
      </c>
    </row>
    <row r="11" spans="1:26" x14ac:dyDescent="0.15">
      <c r="A11" s="37">
        <v>8</v>
      </c>
      <c r="B11" s="29" t="s">
        <v>31</v>
      </c>
      <c r="C11" s="57">
        <v>1.6725740801270934E-2</v>
      </c>
      <c r="D11" s="31"/>
      <c r="E11" s="31"/>
      <c r="F11" s="31">
        <v>246.93612645579447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8">
        <v>3.1785545103225411E-4</v>
      </c>
      <c r="X11" s="33"/>
      <c r="Y11" s="34"/>
      <c r="Z11" s="35">
        <v>246.95317005204677</v>
      </c>
    </row>
    <row r="12" spans="1:26" x14ac:dyDescent="0.15">
      <c r="A12" s="37">
        <v>9</v>
      </c>
      <c r="B12" s="29" t="s">
        <v>32</v>
      </c>
      <c r="C12" s="53">
        <v>0.29801623966663082</v>
      </c>
      <c r="D12" s="31"/>
      <c r="E12" s="31"/>
      <c r="F12" s="31"/>
      <c r="G12" s="31"/>
      <c r="H12" s="31"/>
      <c r="I12" s="31"/>
      <c r="J12" s="31"/>
      <c r="K12" s="31"/>
      <c r="L12" s="31">
        <v>96.37834489501185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4">
        <v>5.2683616617999307E-2</v>
      </c>
      <c r="X12" s="33"/>
      <c r="Y12" s="34"/>
      <c r="Z12" s="35">
        <v>96.729044751296485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51.125433518462735</v>
      </c>
      <c r="L13" s="31">
        <v>311.80924678637302</v>
      </c>
      <c r="M13" s="31">
        <v>1044.6386402188855</v>
      </c>
      <c r="N13" s="31">
        <v>26.018396081881455</v>
      </c>
      <c r="O13" s="31">
        <v>374.86752881307609</v>
      </c>
      <c r="P13" s="31">
        <v>65.086425008155189</v>
      </c>
      <c r="Q13" s="31"/>
      <c r="R13" s="31"/>
      <c r="S13" s="31"/>
      <c r="T13" s="31"/>
      <c r="U13" s="32"/>
      <c r="V13" s="32"/>
      <c r="W13" s="33"/>
      <c r="X13" s="33"/>
      <c r="Y13" s="34"/>
      <c r="Z13" s="35">
        <v>1873.5456704268338</v>
      </c>
    </row>
    <row r="14" spans="1:26" x14ac:dyDescent="0.15">
      <c r="A14" s="37">
        <v>12</v>
      </c>
      <c r="B14" s="29" t="s">
        <v>34</v>
      </c>
      <c r="C14" s="53">
        <v>0.39680672628193525</v>
      </c>
      <c r="D14" s="31"/>
      <c r="E14" s="31"/>
      <c r="F14" s="31"/>
      <c r="G14" s="31"/>
      <c r="H14" s="31"/>
      <c r="I14" s="31"/>
      <c r="J14" s="31"/>
      <c r="K14" s="31">
        <v>227.77326343841202</v>
      </c>
      <c r="L14" s="31">
        <v>1712.7229799292543</v>
      </c>
      <c r="M14" s="31">
        <v>6851.2070363136127</v>
      </c>
      <c r="N14" s="31">
        <v>141.100205550472</v>
      </c>
      <c r="O14" s="31">
        <v>1568.7182469979518</v>
      </c>
      <c r="P14" s="31">
        <v>3253.916256982573</v>
      </c>
      <c r="Q14" s="31"/>
      <c r="R14" s="31">
        <v>854.0504509829484</v>
      </c>
      <c r="S14" s="31"/>
      <c r="T14" s="31"/>
      <c r="U14" s="32"/>
      <c r="V14" s="32"/>
      <c r="W14" s="54">
        <v>6.6552148886563883E-2</v>
      </c>
      <c r="X14" s="33"/>
      <c r="Y14" s="34">
        <v>41.874452080105513</v>
      </c>
      <c r="Z14" s="35">
        <v>14651.826251150498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7">
        <v>8.6662419258016127E-2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8">
        <v>4.4149325576346411E-4</v>
      </c>
      <c r="X17" s="33"/>
      <c r="Y17" s="34"/>
      <c r="Z17" s="59">
        <v>8.7103912513779594E-2</v>
      </c>
    </row>
    <row r="18" spans="1:26" x14ac:dyDescent="0.15">
      <c r="A18" s="37">
        <v>20</v>
      </c>
      <c r="B18" s="29" t="s">
        <v>36</v>
      </c>
      <c r="C18" s="30">
        <v>146.66484680933368</v>
      </c>
      <c r="D18" s="31"/>
      <c r="E18" s="60">
        <v>1.183935657458343E-2</v>
      </c>
      <c r="F18" s="31"/>
      <c r="G18" s="31"/>
      <c r="H18" s="31"/>
      <c r="I18" s="31">
        <v>43576.530158202542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19103.192342960381</v>
      </c>
      <c r="X18" s="33"/>
      <c r="Y18" s="34"/>
      <c r="Z18" s="35">
        <v>62826.399187328832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1316.5</v>
      </c>
      <c r="E20" s="31">
        <v>45.603315960876373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1362.1033159608764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>
        <v>4600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>
        <v>4600</v>
      </c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35"/>
    </row>
    <row r="26" spans="1:26" ht="40.5" x14ac:dyDescent="0.15">
      <c r="A26" s="37">
        <v>30</v>
      </c>
      <c r="B26" s="29" t="s">
        <v>40</v>
      </c>
      <c r="C26" s="30">
        <v>897.86384627183872</v>
      </c>
      <c r="D26" s="31">
        <v>529.55000000000007</v>
      </c>
      <c r="E26" s="31">
        <v>22.51108114709994</v>
      </c>
      <c r="F26" s="31"/>
      <c r="G26" s="31"/>
      <c r="H26" s="31"/>
      <c r="I26" s="31">
        <v>111801.55020562271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15862.511880253292</v>
      </c>
      <c r="X26" s="33"/>
      <c r="Y26" s="34"/>
      <c r="Z26" s="35">
        <v>129113.98701329494</v>
      </c>
    </row>
    <row r="27" spans="1:26" x14ac:dyDescent="0.15">
      <c r="A27" s="37">
        <v>31</v>
      </c>
      <c r="B27" s="29" t="s">
        <v>41</v>
      </c>
      <c r="C27" s="30">
        <v>11.281258707931132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1">
        <v>0.60631502561087736</v>
      </c>
      <c r="W27" s="33">
        <v>55.161550744440717</v>
      </c>
      <c r="X27" s="33"/>
      <c r="Y27" s="62">
        <v>2.0294111834180923</v>
      </c>
      <c r="Z27" s="35">
        <v>69.078535661400821</v>
      </c>
    </row>
    <row r="28" spans="1:26" x14ac:dyDescent="0.15">
      <c r="A28" s="37">
        <v>32</v>
      </c>
      <c r="B28" s="29" t="s">
        <v>150</v>
      </c>
      <c r="C28" s="63">
        <v>2.1789896375465977E-4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4">
        <v>2.1789896375465977E-4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3">
        <v>0.56470661235928288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58">
        <v>1.0480976427866567E-4</v>
      </c>
      <c r="X30" s="33"/>
      <c r="Y30" s="34"/>
      <c r="Z30" s="55">
        <v>0.5648114221235615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2707.540321525923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2707.540321525923</v>
      </c>
    </row>
    <row r="32" spans="1:26" x14ac:dyDescent="0.15">
      <c r="A32" s="37">
        <v>37</v>
      </c>
      <c r="B32" s="29" t="s">
        <v>313</v>
      </c>
      <c r="C32" s="57">
        <v>2.5452188437814393E-2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5">
        <v>1.1854870837329119</v>
      </c>
      <c r="X32" s="33"/>
      <c r="Y32" s="34"/>
      <c r="Z32" s="66">
        <v>1.2109392721707264</v>
      </c>
    </row>
    <row r="33" spans="1:26" x14ac:dyDescent="0.15">
      <c r="A33" s="37">
        <v>40</v>
      </c>
      <c r="B33" s="29" t="s">
        <v>314</v>
      </c>
      <c r="C33" s="30"/>
      <c r="D33" s="31">
        <v>80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80</v>
      </c>
    </row>
    <row r="34" spans="1:26" x14ac:dyDescent="0.15">
      <c r="A34" s="37">
        <v>41</v>
      </c>
      <c r="B34" s="29" t="s">
        <v>315</v>
      </c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/>
    </row>
    <row r="35" spans="1:26" x14ac:dyDescent="0.15">
      <c r="A35" s="37">
        <v>44</v>
      </c>
      <c r="B35" s="29" t="s">
        <v>152</v>
      </c>
      <c r="C35" s="63">
        <v>3.0902475719032246E-4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7">
        <v>1.744460009289607E-2</v>
      </c>
      <c r="Z35" s="59">
        <v>1.7753624850086393E-2</v>
      </c>
    </row>
    <row r="36" spans="1:26" x14ac:dyDescent="0.15">
      <c r="A36" s="37">
        <v>46</v>
      </c>
      <c r="B36" s="29" t="s">
        <v>316</v>
      </c>
      <c r="C36" s="30"/>
      <c r="D36" s="31">
        <v>42.000000000000007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42.000000000000007</v>
      </c>
    </row>
    <row r="37" spans="1:26" x14ac:dyDescent="0.15">
      <c r="A37" s="37">
        <v>47</v>
      </c>
      <c r="B37" s="29" t="s">
        <v>317</v>
      </c>
      <c r="C37" s="30"/>
      <c r="D37" s="31">
        <v>256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256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1072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1072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120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120</v>
      </c>
    </row>
    <row r="42" spans="1:26" x14ac:dyDescent="0.15">
      <c r="A42" s="37">
        <v>53</v>
      </c>
      <c r="B42" s="29" t="s">
        <v>44</v>
      </c>
      <c r="C42" s="30">
        <v>37407.973552764073</v>
      </c>
      <c r="D42" s="31">
        <v>4924.2</v>
      </c>
      <c r="E42" s="31">
        <v>144.92768824463499</v>
      </c>
      <c r="F42" s="31"/>
      <c r="G42" s="31">
        <v>58459.65582535357</v>
      </c>
      <c r="H42" s="31"/>
      <c r="I42" s="31"/>
      <c r="J42" s="31"/>
      <c r="K42" s="31">
        <v>222.4897968458784</v>
      </c>
      <c r="L42" s="31"/>
      <c r="M42" s="31">
        <v>12832.037845982552</v>
      </c>
      <c r="N42" s="31">
        <v>1622.9936146091222</v>
      </c>
      <c r="O42" s="31">
        <v>215.90276223457982</v>
      </c>
      <c r="P42" s="31">
        <v>5164.0932170294764</v>
      </c>
      <c r="Q42" s="31"/>
      <c r="R42" s="31"/>
      <c r="S42" s="31"/>
      <c r="T42" s="31"/>
      <c r="U42" s="32"/>
      <c r="V42" s="32"/>
      <c r="W42" s="33">
        <v>21.972132261320311</v>
      </c>
      <c r="X42" s="33"/>
      <c r="Y42" s="62">
        <v>5.9173736640704915</v>
      </c>
      <c r="Z42" s="35">
        <v>121022.16380898928</v>
      </c>
    </row>
    <row r="43" spans="1:26" x14ac:dyDescent="0.15">
      <c r="A43" s="37">
        <v>54</v>
      </c>
      <c r="B43" s="29" t="s">
        <v>322</v>
      </c>
      <c r="C43" s="30"/>
      <c r="D43" s="31">
        <v>87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87</v>
      </c>
    </row>
    <row r="44" spans="1:26" x14ac:dyDescent="0.15">
      <c r="A44" s="37">
        <v>56</v>
      </c>
      <c r="B44" s="29" t="s">
        <v>45</v>
      </c>
      <c r="C44" s="30">
        <v>72.23623014603487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22.99234276032249</v>
      </c>
      <c r="X44" s="33"/>
      <c r="Y44" s="34"/>
      <c r="Z44" s="35">
        <v>95.228572906357357</v>
      </c>
    </row>
    <row r="45" spans="1:26" x14ac:dyDescent="0.15">
      <c r="A45" s="37">
        <v>57</v>
      </c>
      <c r="B45" s="29" t="s">
        <v>46</v>
      </c>
      <c r="C45" s="30">
        <v>690.86352806280183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4">
        <v>6.6381464481085145E-2</v>
      </c>
      <c r="X45" s="33"/>
      <c r="Y45" s="34"/>
      <c r="Z45" s="35">
        <v>690.92990952728292</v>
      </c>
    </row>
    <row r="46" spans="1:26" x14ac:dyDescent="0.15">
      <c r="A46" s="37">
        <v>58</v>
      </c>
      <c r="B46" s="29" t="s">
        <v>47</v>
      </c>
      <c r="C46" s="30">
        <v>139.76741980614642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4">
        <v>2.075222855184505E-2</v>
      </c>
      <c r="X46" s="33"/>
      <c r="Y46" s="34"/>
      <c r="Z46" s="35">
        <v>139.78817203469828</v>
      </c>
    </row>
    <row r="47" spans="1:26" x14ac:dyDescent="0.15">
      <c r="A47" s="37">
        <v>59</v>
      </c>
      <c r="B47" s="29" t="s">
        <v>48</v>
      </c>
      <c r="C47" s="53">
        <v>0.56783579903047576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8">
        <v>4.802263781634985E-4</v>
      </c>
      <c r="X47" s="33"/>
      <c r="Y47" s="34"/>
      <c r="Z47" s="55">
        <v>0.56831602540863924</v>
      </c>
    </row>
    <row r="48" spans="1:26" x14ac:dyDescent="0.15">
      <c r="A48" s="37">
        <v>61</v>
      </c>
      <c r="B48" s="29" t="s">
        <v>323</v>
      </c>
      <c r="C48" s="30"/>
      <c r="D48" s="31">
        <v>1275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1275</v>
      </c>
    </row>
    <row r="49" spans="1:26" x14ac:dyDescent="0.15">
      <c r="A49" s="37">
        <v>62</v>
      </c>
      <c r="B49" s="29" t="s">
        <v>324</v>
      </c>
      <c r="C49" s="30"/>
      <c r="D49" s="31">
        <v>5244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5244</v>
      </c>
    </row>
    <row r="50" spans="1:26" x14ac:dyDescent="0.15">
      <c r="A50" s="37">
        <v>63</v>
      </c>
      <c r="B50" s="29" t="s">
        <v>325</v>
      </c>
      <c r="C50" s="30"/>
      <c r="D50" s="31">
        <v>1281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1281</v>
      </c>
    </row>
    <row r="51" spans="1:26" x14ac:dyDescent="0.15">
      <c r="A51" s="37">
        <v>64</v>
      </c>
      <c r="B51" s="29" t="s">
        <v>326</v>
      </c>
      <c r="C51" s="30"/>
      <c r="D51" s="31">
        <v>353.26</v>
      </c>
      <c r="E51" s="31">
        <v>83.527836858173288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436.78783685817325</v>
      </c>
    </row>
    <row r="52" spans="1:26" x14ac:dyDescent="0.15">
      <c r="A52" s="37">
        <v>65</v>
      </c>
      <c r="B52" s="29" t="s">
        <v>153</v>
      </c>
      <c r="C52" s="57">
        <v>9.4420399662781124E-2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59">
        <v>9.4420399662781124E-2</v>
      </c>
    </row>
    <row r="53" spans="1:26" x14ac:dyDescent="0.15">
      <c r="A53" s="37">
        <v>66</v>
      </c>
      <c r="B53" s="29" t="s">
        <v>154</v>
      </c>
      <c r="C53" s="56">
        <v>2.535426542503826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66">
        <v>2.535426542503826</v>
      </c>
    </row>
    <row r="54" spans="1:26" x14ac:dyDescent="0.15">
      <c r="A54" s="37">
        <v>68</v>
      </c>
      <c r="B54" s="29" t="s">
        <v>327</v>
      </c>
      <c r="C54" s="57">
        <v>2.1772111862302837E-2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59">
        <v>2.1772111862302837E-2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3">
        <v>0.12187275017534228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8">
        <v>7.3044238020355664E-5</v>
      </c>
      <c r="X56" s="33"/>
      <c r="Y56" s="34"/>
      <c r="Z56" s="55">
        <v>0.12194579441336265</v>
      </c>
    </row>
    <row r="57" spans="1:26" ht="27" x14ac:dyDescent="0.15">
      <c r="A57" s="37">
        <v>74</v>
      </c>
      <c r="B57" s="29" t="s">
        <v>156</v>
      </c>
      <c r="C57" s="57">
        <v>1.8654301566274508E-2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59">
        <v>1.8654301566274508E-2</v>
      </c>
    </row>
    <row r="58" spans="1:26" x14ac:dyDescent="0.15">
      <c r="A58" s="37">
        <v>75</v>
      </c>
      <c r="B58" s="29" t="s">
        <v>50</v>
      </c>
      <c r="C58" s="57">
        <v>1.9668063252165736E-2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69">
        <v>1.305172870920257</v>
      </c>
      <c r="W58" s="54">
        <v>4.24204112748062E-3</v>
      </c>
      <c r="X58" s="33">
        <v>10.415870685741428</v>
      </c>
      <c r="Y58" s="70">
        <v>0.56912798903146944</v>
      </c>
      <c r="Z58" s="35">
        <v>12.314081650072801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50127.261978284281</v>
      </c>
      <c r="D61" s="31">
        <v>5961.0999999999995</v>
      </c>
      <c r="E61" s="31">
        <v>371.1854709525274</v>
      </c>
      <c r="F61" s="31">
        <v>651.9058545152202</v>
      </c>
      <c r="G61" s="31">
        <v>128142.24083610887</v>
      </c>
      <c r="H61" s="31">
        <v>39602.353808281237</v>
      </c>
      <c r="I61" s="31"/>
      <c r="J61" s="31"/>
      <c r="K61" s="31">
        <v>1121.4137370961669</v>
      </c>
      <c r="L61" s="31"/>
      <c r="M61" s="31">
        <v>52731.106949708112</v>
      </c>
      <c r="N61" s="31">
        <v>4784.8166057695335</v>
      </c>
      <c r="O61" s="31">
        <v>805.39922071150727</v>
      </c>
      <c r="P61" s="31">
        <v>13459.508871280768</v>
      </c>
      <c r="Q61" s="31"/>
      <c r="R61" s="31">
        <v>519.3666746115822</v>
      </c>
      <c r="S61" s="31"/>
      <c r="T61" s="31"/>
      <c r="U61" s="32"/>
      <c r="V61" s="32"/>
      <c r="W61" s="65">
        <v>7.3076282621817068</v>
      </c>
      <c r="X61" s="33"/>
      <c r="Y61" s="34">
        <v>30.597242327259835</v>
      </c>
      <c r="Z61" s="35">
        <v>298315.5648779092</v>
      </c>
    </row>
    <row r="62" spans="1:26" x14ac:dyDescent="0.15">
      <c r="A62" s="37">
        <v>81</v>
      </c>
      <c r="B62" s="29" t="s">
        <v>53</v>
      </c>
      <c r="C62" s="71">
        <v>6.9941091149289031E-5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72">
        <v>6.9941091149289031E-5</v>
      </c>
    </row>
    <row r="63" spans="1:26" x14ac:dyDescent="0.15">
      <c r="A63" s="37">
        <v>82</v>
      </c>
      <c r="B63" s="29" t="s">
        <v>54</v>
      </c>
      <c r="C63" s="30">
        <v>13.759238386597199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12.391672858692349</v>
      </c>
      <c r="X63" s="33"/>
      <c r="Y63" s="70">
        <v>0.25123936098737965</v>
      </c>
      <c r="Z63" s="35">
        <v>26.40215060627693</v>
      </c>
    </row>
    <row r="64" spans="1:26" x14ac:dyDescent="0.15">
      <c r="A64" s="37">
        <v>83</v>
      </c>
      <c r="B64" s="29" t="s">
        <v>55</v>
      </c>
      <c r="C64" s="30">
        <v>452.64684428056518</v>
      </c>
      <c r="D64" s="31"/>
      <c r="E64" s="73">
        <v>5.9782340597785302</v>
      </c>
      <c r="F64" s="31"/>
      <c r="G64" s="31"/>
      <c r="H64" s="31"/>
      <c r="I64" s="31"/>
      <c r="J64" s="31"/>
      <c r="K64" s="31"/>
      <c r="L64" s="31"/>
      <c r="M64" s="31">
        <v>215.01654098</v>
      </c>
      <c r="N64" s="31"/>
      <c r="O64" s="31"/>
      <c r="P64" s="31"/>
      <c r="Q64" s="31"/>
      <c r="R64" s="31"/>
      <c r="S64" s="31"/>
      <c r="T64" s="31"/>
      <c r="U64" s="32"/>
      <c r="V64" s="32"/>
      <c r="W64" s="74">
        <v>0.51742688393329728</v>
      </c>
      <c r="X64" s="33"/>
      <c r="Y64" s="34"/>
      <c r="Z64" s="35">
        <v>674.15904620427705</v>
      </c>
    </row>
    <row r="65" spans="1:26" x14ac:dyDescent="0.15">
      <c r="A65" s="37">
        <v>84</v>
      </c>
      <c r="B65" s="29" t="s">
        <v>56</v>
      </c>
      <c r="C65" s="57">
        <v>6.569230734695547E-2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4">
        <v>1.3494467529017468E-3</v>
      </c>
      <c r="X65" s="33"/>
      <c r="Y65" s="34"/>
      <c r="Z65" s="59">
        <v>6.7041754099857215E-2</v>
      </c>
    </row>
    <row r="66" spans="1:26" x14ac:dyDescent="0.15">
      <c r="A66" s="37">
        <v>85</v>
      </c>
      <c r="B66" s="29" t="s">
        <v>57</v>
      </c>
      <c r="C66" s="56">
        <v>1.7621911898255056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4">
        <v>8.3480645940769913E-2</v>
      </c>
      <c r="X66" s="33"/>
      <c r="Y66" s="34"/>
      <c r="Z66" s="66">
        <v>1.8456718357662756</v>
      </c>
    </row>
    <row r="67" spans="1:26" x14ac:dyDescent="0.15">
      <c r="A67" s="37">
        <v>86</v>
      </c>
      <c r="B67" s="29" t="s">
        <v>58</v>
      </c>
      <c r="C67" s="56">
        <v>3.8515492961511564</v>
      </c>
      <c r="D67" s="31"/>
      <c r="E67" s="31">
        <v>24.691719774107579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74">
        <v>0.68273244962792623</v>
      </c>
      <c r="X67" s="33"/>
      <c r="Y67" s="34"/>
      <c r="Z67" s="35">
        <v>29.226001519886662</v>
      </c>
    </row>
    <row r="68" spans="1:26" x14ac:dyDescent="0.15">
      <c r="A68" s="37">
        <v>87</v>
      </c>
      <c r="B68" s="29" t="s">
        <v>59</v>
      </c>
      <c r="C68" s="56">
        <v>1.7100974133814331</v>
      </c>
      <c r="D68" s="31"/>
      <c r="E68" s="60">
        <v>1.758744998398263E-2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>
        <v>13.721866369088275</v>
      </c>
      <c r="W68" s="74">
        <v>0.63106596093877243</v>
      </c>
      <c r="X68" s="33">
        <v>39.847806025272341</v>
      </c>
      <c r="Y68" s="62">
        <v>1.3552645108548729</v>
      </c>
      <c r="Z68" s="35">
        <v>57.283687729519677</v>
      </c>
    </row>
    <row r="69" spans="1:26" x14ac:dyDescent="0.15">
      <c r="A69" s="37">
        <v>88</v>
      </c>
      <c r="B69" s="29" t="s">
        <v>60</v>
      </c>
      <c r="C69" s="53">
        <v>0.71689471312574915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5">
        <v>0.71689471312574915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/>
    </row>
    <row r="72" spans="1:26" x14ac:dyDescent="0.15">
      <c r="A72" s="37">
        <v>91</v>
      </c>
      <c r="B72" s="29" t="s">
        <v>329</v>
      </c>
      <c r="C72" s="30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/>
    </row>
    <row r="73" spans="1:26" x14ac:dyDescent="0.15">
      <c r="A73" s="37">
        <v>92</v>
      </c>
      <c r="B73" s="29" t="s">
        <v>330</v>
      </c>
      <c r="C73" s="30"/>
      <c r="D73" s="31">
        <v>150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150</v>
      </c>
    </row>
    <row r="74" spans="1:26" x14ac:dyDescent="0.15">
      <c r="A74" s="37">
        <v>93</v>
      </c>
      <c r="B74" s="29" t="s">
        <v>331</v>
      </c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/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74">
        <v>0.67708281609688592</v>
      </c>
      <c r="Y75" s="34"/>
      <c r="Z75" s="55">
        <v>0.67708281609688592</v>
      </c>
    </row>
    <row r="76" spans="1:26" x14ac:dyDescent="0.15">
      <c r="A76" s="37">
        <v>95</v>
      </c>
      <c r="B76" s="29" t="s">
        <v>333</v>
      </c>
      <c r="C76" s="30"/>
      <c r="D76" s="31">
        <v>43.500000000000007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43.500000000000007</v>
      </c>
    </row>
    <row r="77" spans="1:26" x14ac:dyDescent="0.15">
      <c r="A77" s="37">
        <v>96</v>
      </c>
      <c r="B77" s="29" t="s">
        <v>334</v>
      </c>
      <c r="C77" s="30"/>
      <c r="D77" s="75">
        <v>0.22500000000000001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55">
        <v>0.22500000000000001</v>
      </c>
    </row>
    <row r="78" spans="1:26" x14ac:dyDescent="0.15">
      <c r="A78" s="37">
        <v>98</v>
      </c>
      <c r="B78" s="29" t="s">
        <v>158</v>
      </c>
      <c r="C78" s="57">
        <v>9.3259391724568166E-2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59">
        <v>9.3259391724568166E-2</v>
      </c>
    </row>
    <row r="79" spans="1:26" x14ac:dyDescent="0.15">
      <c r="A79" s="37">
        <v>100</v>
      </c>
      <c r="B79" s="29" t="s">
        <v>335</v>
      </c>
      <c r="C79" s="30"/>
      <c r="D79" s="31">
        <v>41.5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41.5</v>
      </c>
    </row>
    <row r="80" spans="1:26" x14ac:dyDescent="0.15">
      <c r="A80" s="37">
        <v>101</v>
      </c>
      <c r="B80" s="29" t="s">
        <v>336</v>
      </c>
      <c r="C80" s="30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/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2263.3752435957717</v>
      </c>
      <c r="U81" s="32"/>
      <c r="V81" s="32"/>
      <c r="W81" s="33"/>
      <c r="X81" s="33"/>
      <c r="Y81" s="34"/>
      <c r="Z81" s="35">
        <v>2263.3752435957717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8128.1656135451694</v>
      </c>
      <c r="U82" s="32"/>
      <c r="V82" s="32"/>
      <c r="W82" s="33"/>
      <c r="X82" s="33"/>
      <c r="Y82" s="34"/>
      <c r="Z82" s="35">
        <v>8128.1656135451694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327.50000000000006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327.50000000000006</v>
      </c>
    </row>
    <row r="86" spans="1:26" x14ac:dyDescent="0.15">
      <c r="A86" s="37">
        <v>113</v>
      </c>
      <c r="B86" s="29" t="s">
        <v>342</v>
      </c>
      <c r="C86" s="30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/>
    </row>
    <row r="87" spans="1:26" x14ac:dyDescent="0.15">
      <c r="A87" s="37">
        <v>115</v>
      </c>
      <c r="B87" s="29" t="s">
        <v>343</v>
      </c>
      <c r="C87" s="30"/>
      <c r="D87" s="73">
        <v>3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66">
        <v>3</v>
      </c>
    </row>
    <row r="88" spans="1:26" x14ac:dyDescent="0.15">
      <c r="A88" s="37">
        <v>117</v>
      </c>
      <c r="B88" s="29" t="s">
        <v>344</v>
      </c>
      <c r="C88" s="30"/>
      <c r="D88" s="31"/>
      <c r="E88" s="73">
        <v>2.6414634027162989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66">
        <v>2.6414634027162989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/>
    </row>
    <row r="92" spans="1:26" x14ac:dyDescent="0.15">
      <c r="A92" s="37">
        <v>125</v>
      </c>
      <c r="B92" s="29" t="s">
        <v>63</v>
      </c>
      <c r="C92" s="30">
        <v>104.37114169436988</v>
      </c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65">
        <v>5.8734710943591484</v>
      </c>
      <c r="X92" s="33"/>
      <c r="Y92" s="62">
        <v>2.514214606121282</v>
      </c>
      <c r="Z92" s="35">
        <v>112.75882739485031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191.85338796116059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716.97412924286903</v>
      </c>
      <c r="T94" s="31"/>
      <c r="U94" s="32"/>
      <c r="V94" s="32"/>
      <c r="W94" s="33">
        <v>83.003220737171929</v>
      </c>
      <c r="X94" s="33"/>
      <c r="Y94" s="62">
        <v>2.6147776530032201</v>
      </c>
      <c r="Z94" s="35">
        <v>994.44551559420472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29.696146481354912</v>
      </c>
      <c r="D96" s="31"/>
      <c r="E96" s="60">
        <v>6.0054707262379723E-3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1">
        <v>0.73396029416053565</v>
      </c>
      <c r="W96" s="33">
        <v>109.62799763665737</v>
      </c>
      <c r="X96" s="33"/>
      <c r="Y96" s="70">
        <v>0.15613421391725801</v>
      </c>
      <c r="Z96" s="35">
        <v>140.22024409681632</v>
      </c>
    </row>
    <row r="97" spans="1:26" ht="27" x14ac:dyDescent="0.15">
      <c r="A97" s="37">
        <v>133</v>
      </c>
      <c r="B97" s="29" t="s">
        <v>349</v>
      </c>
      <c r="C97" s="30">
        <v>510.88962869201765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4">
        <v>3.4633157301617217E-3</v>
      </c>
      <c r="X97" s="33"/>
      <c r="Y97" s="34"/>
      <c r="Z97" s="35">
        <v>510.89309200774784</v>
      </c>
    </row>
    <row r="98" spans="1:26" x14ac:dyDescent="0.15">
      <c r="A98" s="37">
        <v>134</v>
      </c>
      <c r="B98" s="29" t="s">
        <v>66</v>
      </c>
      <c r="C98" s="30">
        <v>73.612796067273791</v>
      </c>
      <c r="D98" s="31"/>
      <c r="E98" s="60">
        <v>3.8352549203398346E-2</v>
      </c>
      <c r="F98" s="31">
        <v>194.15095166159233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65">
        <v>1.6505206413091931</v>
      </c>
      <c r="X98" s="33"/>
      <c r="Y98" s="34"/>
      <c r="Z98" s="35">
        <v>269.45262091937872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/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20.121849658149031</v>
      </c>
      <c r="D102" s="31"/>
      <c r="E102" s="31"/>
      <c r="F102" s="31"/>
      <c r="G102" s="31"/>
      <c r="H102" s="31"/>
      <c r="I102" s="31"/>
      <c r="J102" s="31"/>
      <c r="K102" s="31"/>
      <c r="L102" s="31">
        <v>124.03738875731753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144.15923841546658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185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185</v>
      </c>
    </row>
    <row r="105" spans="1:26" x14ac:dyDescent="0.15">
      <c r="A105" s="37">
        <v>148</v>
      </c>
      <c r="B105" s="29" t="s">
        <v>354</v>
      </c>
      <c r="C105" s="30"/>
      <c r="D105" s="31">
        <v>40.000000000000007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40.000000000000007</v>
      </c>
    </row>
    <row r="106" spans="1:26" x14ac:dyDescent="0.15">
      <c r="A106" s="37">
        <v>149</v>
      </c>
      <c r="B106" s="29" t="s">
        <v>160</v>
      </c>
      <c r="C106" s="53">
        <v>0.11402638074818355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5">
        <v>0.11402638074818355</v>
      </c>
    </row>
    <row r="107" spans="1:26" x14ac:dyDescent="0.15">
      <c r="A107" s="37">
        <v>150</v>
      </c>
      <c r="B107" s="29" t="s">
        <v>68</v>
      </c>
      <c r="C107" s="30">
        <v>25.364151161885658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62">
        <v>3.5821029644241706</v>
      </c>
      <c r="Z107" s="35">
        <v>28.946254126309828</v>
      </c>
    </row>
    <row r="108" spans="1:26" x14ac:dyDescent="0.15">
      <c r="A108" s="37">
        <v>152</v>
      </c>
      <c r="B108" s="29" t="s">
        <v>355</v>
      </c>
      <c r="C108" s="30"/>
      <c r="D108" s="31">
        <v>408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408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689.93238386923008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689.93238386923008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69.038916584067877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74">
        <v>0.34933063365161748</v>
      </c>
      <c r="X112" s="33"/>
      <c r="Y112" s="34"/>
      <c r="Z112" s="35">
        <v>69.388247217719496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3">
        <v>0.36001792055451554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55">
        <v>0.36001792055451554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2939.3097696587602</v>
      </c>
      <c r="U115" s="32"/>
      <c r="V115" s="32"/>
      <c r="W115" s="33"/>
      <c r="X115" s="33"/>
      <c r="Y115" s="34"/>
      <c r="Z115" s="35">
        <v>2939.3097696587602</v>
      </c>
    </row>
    <row r="116" spans="1:26" x14ac:dyDescent="0.15">
      <c r="A116" s="37">
        <v>162</v>
      </c>
      <c r="B116" s="29" t="s">
        <v>359</v>
      </c>
      <c r="C116" s="30"/>
      <c r="D116" s="31">
        <v>286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286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538.1019911136957</v>
      </c>
      <c r="U118" s="32"/>
      <c r="V118" s="32"/>
      <c r="W118" s="33"/>
      <c r="X118" s="33"/>
      <c r="Y118" s="34"/>
      <c r="Z118" s="35">
        <v>538.1019911136957</v>
      </c>
    </row>
    <row r="119" spans="1:26" x14ac:dyDescent="0.15">
      <c r="A119" s="37">
        <v>168</v>
      </c>
      <c r="B119" s="29" t="s">
        <v>362</v>
      </c>
      <c r="C119" s="30"/>
      <c r="D119" s="31">
        <v>50.000000000000007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50.000000000000007</v>
      </c>
    </row>
    <row r="120" spans="1:26" x14ac:dyDescent="0.15">
      <c r="A120" s="37">
        <v>169</v>
      </c>
      <c r="B120" s="29" t="s">
        <v>363</v>
      </c>
      <c r="C120" s="53">
        <v>0.12382970249227897</v>
      </c>
      <c r="D120" s="31">
        <v>19709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4">
        <v>3.4544139849019627E-2</v>
      </c>
      <c r="X120" s="33"/>
      <c r="Y120" s="34"/>
      <c r="Z120" s="35">
        <v>19709.158373842343</v>
      </c>
    </row>
    <row r="121" spans="1:26" x14ac:dyDescent="0.15">
      <c r="A121" s="37">
        <v>171</v>
      </c>
      <c r="B121" s="29" t="s">
        <v>364</v>
      </c>
      <c r="C121" s="30"/>
      <c r="D121" s="31">
        <v>100</v>
      </c>
      <c r="E121" s="31">
        <v>16.010241786394648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116.01024178639464</v>
      </c>
    </row>
    <row r="122" spans="1:26" x14ac:dyDescent="0.15">
      <c r="A122" s="37">
        <v>172</v>
      </c>
      <c r="B122" s="29" t="s">
        <v>365</v>
      </c>
      <c r="C122" s="30"/>
      <c r="D122" s="73">
        <v>1.2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66">
        <v>1.2</v>
      </c>
    </row>
    <row r="123" spans="1:26" x14ac:dyDescent="0.15">
      <c r="A123" s="37">
        <v>174</v>
      </c>
      <c r="B123" s="29" t="s">
        <v>366</v>
      </c>
      <c r="C123" s="30"/>
      <c r="D123" s="31">
        <v>80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80</v>
      </c>
    </row>
    <row r="124" spans="1:26" x14ac:dyDescent="0.15">
      <c r="A124" s="37">
        <v>175</v>
      </c>
      <c r="B124" s="29" t="s">
        <v>367</v>
      </c>
      <c r="C124" s="30"/>
      <c r="D124" s="31">
        <v>31383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31383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6769.4303006503433</v>
      </c>
      <c r="U125" s="32"/>
      <c r="V125" s="32"/>
      <c r="W125" s="33"/>
      <c r="X125" s="33"/>
      <c r="Y125" s="34"/>
      <c r="Z125" s="35">
        <v>6769.4303006503433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62">
        <v>3.9553777882734487</v>
      </c>
      <c r="Z127" s="66">
        <v>3.9553777882734487</v>
      </c>
    </row>
    <row r="128" spans="1:26" x14ac:dyDescent="0.15">
      <c r="A128" s="37">
        <v>179</v>
      </c>
      <c r="B128" s="29" t="s">
        <v>370</v>
      </c>
      <c r="C128" s="30"/>
      <c r="D128" s="31">
        <v>17993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17993</v>
      </c>
    </row>
    <row r="129" spans="1:26" x14ac:dyDescent="0.15">
      <c r="A129" s="37">
        <v>181</v>
      </c>
      <c r="B129" s="29" t="s">
        <v>72</v>
      </c>
      <c r="C129" s="53">
        <v>0.65532891797615067</v>
      </c>
      <c r="D129" s="31"/>
      <c r="E129" s="31">
        <v>995.63186220361445</v>
      </c>
      <c r="F129" s="31"/>
      <c r="G129" s="31"/>
      <c r="H129" s="31"/>
      <c r="I129" s="31"/>
      <c r="J129" s="31">
        <v>54859.951423073959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4">
        <v>1.865169356976829E-3</v>
      </c>
      <c r="X129" s="33"/>
      <c r="Y129" s="62">
        <v>9.7640291962710837</v>
      </c>
      <c r="Z129" s="35">
        <v>55866.004508561178</v>
      </c>
    </row>
    <row r="130" spans="1:26" x14ac:dyDescent="0.15">
      <c r="A130" s="37">
        <v>182</v>
      </c>
      <c r="B130" s="29" t="s">
        <v>371</v>
      </c>
      <c r="C130" s="30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/>
    </row>
    <row r="131" spans="1:26" x14ac:dyDescent="0.15">
      <c r="A131" s="37">
        <v>183</v>
      </c>
      <c r="B131" s="29" t="s">
        <v>372</v>
      </c>
      <c r="C131" s="30"/>
      <c r="D131" s="31">
        <v>60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60</v>
      </c>
    </row>
    <row r="132" spans="1:26" x14ac:dyDescent="0.15">
      <c r="A132" s="37">
        <v>184</v>
      </c>
      <c r="B132" s="29" t="s">
        <v>373</v>
      </c>
      <c r="C132" s="30"/>
      <c r="D132" s="31">
        <v>27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27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0">
        <v>1.2832185565624408E-2</v>
      </c>
      <c r="U133" s="32"/>
      <c r="V133" s="32"/>
      <c r="W133" s="33"/>
      <c r="X133" s="33"/>
      <c r="Y133" s="34"/>
      <c r="Z133" s="59">
        <v>1.2832185565624408E-2</v>
      </c>
    </row>
    <row r="134" spans="1:26" x14ac:dyDescent="0.15">
      <c r="A134" s="37">
        <v>186</v>
      </c>
      <c r="B134" s="29" t="s">
        <v>375</v>
      </c>
      <c r="C134" s="30">
        <v>12038.135877999439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65">
        <v>7.4649788756499547</v>
      </c>
      <c r="X134" s="33"/>
      <c r="Y134" s="34"/>
      <c r="Z134" s="35">
        <v>12045.600856875089</v>
      </c>
    </row>
    <row r="135" spans="1:26" x14ac:dyDescent="0.15">
      <c r="A135" s="37">
        <v>187</v>
      </c>
      <c r="B135" s="29" t="s">
        <v>376</v>
      </c>
      <c r="C135" s="30"/>
      <c r="D135" s="31">
        <v>126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126</v>
      </c>
    </row>
    <row r="136" spans="1:26" x14ac:dyDescent="0.15">
      <c r="A136" s="37">
        <v>188</v>
      </c>
      <c r="B136" s="29" t="s">
        <v>73</v>
      </c>
      <c r="C136" s="71">
        <v>9.1342255179740396E-5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72">
        <v>9.1342255179740396E-5</v>
      </c>
    </row>
    <row r="137" spans="1:26" x14ac:dyDescent="0.15">
      <c r="A137" s="37">
        <v>190</v>
      </c>
      <c r="B137" s="29" t="s">
        <v>74</v>
      </c>
      <c r="C137" s="63">
        <v>5.3628945805135012E-4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4">
        <v>5.3628945805135012E-4</v>
      </c>
    </row>
    <row r="138" spans="1:26" x14ac:dyDescent="0.15">
      <c r="A138" s="37">
        <v>191</v>
      </c>
      <c r="B138" s="29" t="s">
        <v>377</v>
      </c>
      <c r="C138" s="30"/>
      <c r="D138" s="31">
        <v>196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196</v>
      </c>
    </row>
    <row r="139" spans="1:26" x14ac:dyDescent="0.15">
      <c r="A139" s="37">
        <v>195</v>
      </c>
      <c r="B139" s="29" t="s">
        <v>378</v>
      </c>
      <c r="C139" s="30"/>
      <c r="D139" s="31">
        <v>180.00000000000003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180.00000000000003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1380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1380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3">
        <v>0.10846397298755295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5">
        <v>0.10846397298755295</v>
      </c>
    </row>
    <row r="147" spans="1:26" x14ac:dyDescent="0.15">
      <c r="A147" s="37">
        <v>206</v>
      </c>
      <c r="B147" s="29" t="s">
        <v>383</v>
      </c>
      <c r="C147" s="30"/>
      <c r="D147" s="31">
        <v>1411.2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1411.2</v>
      </c>
    </row>
    <row r="148" spans="1:26" ht="27" x14ac:dyDescent="0.15">
      <c r="A148" s="37">
        <v>207</v>
      </c>
      <c r="B148" s="29" t="s">
        <v>77</v>
      </c>
      <c r="C148" s="56">
        <v>2.3031390931026352</v>
      </c>
      <c r="D148" s="31">
        <v>45</v>
      </c>
      <c r="E148" s="31">
        <v>20.399030848565349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4">
        <v>5.477383374388866E-2</v>
      </c>
      <c r="X148" s="33"/>
      <c r="Y148" s="34"/>
      <c r="Z148" s="35">
        <v>67.756943775411884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1184.937742761123</v>
      </c>
      <c r="T149" s="31"/>
      <c r="U149" s="32"/>
      <c r="V149" s="32"/>
      <c r="W149" s="33">
        <v>572.72541336125732</v>
      </c>
      <c r="X149" s="33"/>
      <c r="Y149" s="34"/>
      <c r="Z149" s="35">
        <v>1757.6631561223803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360.19000000000005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360.19000000000005</v>
      </c>
    </row>
    <row r="153" spans="1:26" x14ac:dyDescent="0.15">
      <c r="A153" s="37">
        <v>213</v>
      </c>
      <c r="B153" s="29" t="s">
        <v>80</v>
      </c>
      <c r="C153" s="30">
        <v>135.73213339787588</v>
      </c>
      <c r="D153" s="31">
        <v>21.000000000000004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74">
        <v>0.51272162633372376</v>
      </c>
      <c r="X153" s="33"/>
      <c r="Y153" s="34"/>
      <c r="Z153" s="35">
        <v>157.24485502420961</v>
      </c>
    </row>
    <row r="154" spans="1:26" x14ac:dyDescent="0.15">
      <c r="A154" s="37">
        <v>217</v>
      </c>
      <c r="B154" s="29" t="s">
        <v>386</v>
      </c>
      <c r="C154" s="30"/>
      <c r="D154" s="31">
        <v>525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525</v>
      </c>
    </row>
    <row r="155" spans="1:26" x14ac:dyDescent="0.15">
      <c r="A155" s="37">
        <v>218</v>
      </c>
      <c r="B155" s="29" t="s">
        <v>81</v>
      </c>
      <c r="C155" s="53">
        <v>0.2817813240567324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4">
        <v>9.8644125037256371E-3</v>
      </c>
      <c r="X155" s="33"/>
      <c r="Y155" s="34"/>
      <c r="Z155" s="55">
        <v>0.29164573656045806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5365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5365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142.7802494629114</v>
      </c>
      <c r="D159" s="31"/>
      <c r="E159" s="31"/>
      <c r="F159" s="31"/>
      <c r="G159" s="31"/>
      <c r="H159" s="31"/>
      <c r="I159" s="31">
        <v>17299.418983122854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97.585684352041582</v>
      </c>
      <c r="X159" s="33"/>
      <c r="Y159" s="34"/>
      <c r="Z159" s="35">
        <v>17539.784916937806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915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915</v>
      </c>
    </row>
    <row r="162" spans="1:26" x14ac:dyDescent="0.15">
      <c r="A162" s="37">
        <v>229</v>
      </c>
      <c r="B162" s="29" t="s">
        <v>390</v>
      </c>
      <c r="C162" s="30"/>
      <c r="D162" s="31">
        <v>870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870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14946.684312200729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14946.684312200729</v>
      </c>
    </row>
    <row r="164" spans="1:26" x14ac:dyDescent="0.15">
      <c r="A164" s="37">
        <v>232</v>
      </c>
      <c r="B164" s="29" t="s">
        <v>84</v>
      </c>
      <c r="C164" s="30">
        <v>6472.475314661483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6472.475314661483</v>
      </c>
    </row>
    <row r="165" spans="1:26" x14ac:dyDescent="0.15">
      <c r="A165" s="37">
        <v>233</v>
      </c>
      <c r="B165" s="29" t="s">
        <v>391</v>
      </c>
      <c r="C165" s="30"/>
      <c r="D165" s="31">
        <v>406.00000000000006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406.00000000000006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3">
        <v>0.76964004256276108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>
        <v>14.104802174737253</v>
      </c>
      <c r="W167" s="33"/>
      <c r="X167" s="33"/>
      <c r="Y167" s="34"/>
      <c r="Z167" s="35">
        <v>14.874442217300015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1523.861626305737</v>
      </c>
      <c r="D169" s="31"/>
      <c r="E169" s="31"/>
      <c r="F169" s="60">
        <v>4.6350967678203937E-2</v>
      </c>
      <c r="G169" s="31">
        <v>205.82043495030649</v>
      </c>
      <c r="H169" s="31"/>
      <c r="I169" s="31"/>
      <c r="J169" s="31"/>
      <c r="K169" s="31">
        <v>158.19254448539698</v>
      </c>
      <c r="L169" s="31"/>
      <c r="M169" s="31">
        <v>2325.8415323094177</v>
      </c>
      <c r="N169" s="31">
        <v>860.25564352195488</v>
      </c>
      <c r="O169" s="31">
        <v>240.92705078033848</v>
      </c>
      <c r="P169" s="31">
        <v>2566.4720800136552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7881.4172633344842</v>
      </c>
    </row>
    <row r="170" spans="1:26" x14ac:dyDescent="0.15">
      <c r="A170" s="37">
        <v>242</v>
      </c>
      <c r="B170" s="29" t="s">
        <v>87</v>
      </c>
      <c r="C170" s="57">
        <v>4.252752361569718E-3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52.972786448108224</v>
      </c>
      <c r="W170" s="58">
        <v>3.7174223771634687E-4</v>
      </c>
      <c r="X170" s="33"/>
      <c r="Y170" s="34"/>
      <c r="Z170" s="35">
        <v>52.977410942707515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393.04238606378783</v>
      </c>
      <c r="V171" s="32"/>
      <c r="W171" s="33"/>
      <c r="X171" s="33"/>
      <c r="Y171" s="34"/>
      <c r="Z171" s="35">
        <v>393.04238606378783</v>
      </c>
    </row>
    <row r="172" spans="1:26" x14ac:dyDescent="0.15">
      <c r="A172" s="37">
        <v>244</v>
      </c>
      <c r="B172" s="29" t="s">
        <v>393</v>
      </c>
      <c r="C172" s="30"/>
      <c r="D172" s="31">
        <v>2509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2509</v>
      </c>
    </row>
    <row r="173" spans="1:26" x14ac:dyDescent="0.15">
      <c r="A173" s="37">
        <v>245</v>
      </c>
      <c r="B173" s="29" t="s">
        <v>88</v>
      </c>
      <c r="C173" s="63">
        <v>2.3366630563113335E-4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8">
        <v>3.0851883700798899E-4</v>
      </c>
      <c r="X173" s="33"/>
      <c r="Y173" s="34"/>
      <c r="Z173" s="64">
        <v>5.4218514263912234E-4</v>
      </c>
    </row>
    <row r="174" spans="1:26" x14ac:dyDescent="0.15">
      <c r="A174" s="37">
        <v>248</v>
      </c>
      <c r="B174" s="29" t="s">
        <v>394</v>
      </c>
      <c r="C174" s="30"/>
      <c r="D174" s="31">
        <v>1338.6</v>
      </c>
      <c r="E174" s="75">
        <v>0.49682056931356067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1339.0968205693134</v>
      </c>
    </row>
    <row r="175" spans="1:26" x14ac:dyDescent="0.15">
      <c r="A175" s="37">
        <v>249</v>
      </c>
      <c r="B175" s="29" t="s">
        <v>395</v>
      </c>
      <c r="C175" s="30"/>
      <c r="D175" s="31">
        <v>191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191</v>
      </c>
    </row>
    <row r="176" spans="1:26" x14ac:dyDescent="0.15">
      <c r="A176" s="37">
        <v>250</v>
      </c>
      <c r="B176" s="29" t="s">
        <v>396</v>
      </c>
      <c r="C176" s="30"/>
      <c r="D176" s="31">
        <v>111.00000000000003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111.00000000000003</v>
      </c>
    </row>
    <row r="177" spans="1:26" x14ac:dyDescent="0.15">
      <c r="A177" s="37">
        <v>251</v>
      </c>
      <c r="B177" s="29" t="s">
        <v>397</v>
      </c>
      <c r="C177" s="57">
        <v>1.593083083362621E-2</v>
      </c>
      <c r="D177" s="31">
        <v>6062.1699999999983</v>
      </c>
      <c r="E177" s="31">
        <v>329.15283589234741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6391.33876672318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141.85695813482425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141.85695813482425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3">
        <v>0.21640464121962666</v>
      </c>
      <c r="D181" s="31">
        <v>9465.2000000000007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35">
        <v>9465.4164046412207</v>
      </c>
    </row>
    <row r="182" spans="1:26" x14ac:dyDescent="0.15">
      <c r="A182" s="37">
        <v>258</v>
      </c>
      <c r="B182" s="29" t="s">
        <v>401</v>
      </c>
      <c r="C182" s="53">
        <v>0.29118685309742259</v>
      </c>
      <c r="D182" s="31">
        <v>212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74">
        <v>0.36686990638732364</v>
      </c>
      <c r="X182" s="33"/>
      <c r="Y182" s="34"/>
      <c r="Z182" s="35">
        <v>212.65805675948477</v>
      </c>
    </row>
    <row r="183" spans="1:26" x14ac:dyDescent="0.15">
      <c r="A183" s="37">
        <v>259</v>
      </c>
      <c r="B183" s="29" t="s">
        <v>402</v>
      </c>
      <c r="C183" s="53">
        <v>0.88898294225375896</v>
      </c>
      <c r="D183" s="31"/>
      <c r="E183" s="31"/>
      <c r="F183" s="31"/>
      <c r="G183" s="31"/>
      <c r="H183" s="31">
        <v>32.233333333333327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33.122316275587089</v>
      </c>
    </row>
    <row r="184" spans="1:26" x14ac:dyDescent="0.15">
      <c r="A184" s="37">
        <v>260</v>
      </c>
      <c r="B184" s="29" t="s">
        <v>403</v>
      </c>
      <c r="C184" s="57">
        <v>1.7701119569241665E-2</v>
      </c>
      <c r="D184" s="31">
        <v>1963.6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1963.6177011195691</v>
      </c>
    </row>
    <row r="185" spans="1:26" x14ac:dyDescent="0.15">
      <c r="A185" s="37">
        <v>261</v>
      </c>
      <c r="B185" s="29" t="s">
        <v>404</v>
      </c>
      <c r="C185" s="30"/>
      <c r="D185" s="31">
        <v>30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30</v>
      </c>
    </row>
    <row r="186" spans="1:26" x14ac:dyDescent="0.15">
      <c r="A186" s="37">
        <v>262</v>
      </c>
      <c r="B186" s="29" t="s">
        <v>90</v>
      </c>
      <c r="C186" s="30">
        <v>494.94886496791975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65">
        <v>1.2706974135950848</v>
      </c>
      <c r="X186" s="33"/>
      <c r="Y186" s="62">
        <v>4.4339509187621928</v>
      </c>
      <c r="Z186" s="35">
        <v>500.65351330027704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16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16</v>
      </c>
    </row>
    <row r="189" spans="1:26" x14ac:dyDescent="0.15">
      <c r="A189" s="37">
        <v>267</v>
      </c>
      <c r="B189" s="29" t="s">
        <v>406</v>
      </c>
      <c r="C189" s="30"/>
      <c r="D189" s="31">
        <v>80.000000000000014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80.000000000000014</v>
      </c>
    </row>
    <row r="190" spans="1:26" x14ac:dyDescent="0.15">
      <c r="A190" s="37">
        <v>268</v>
      </c>
      <c r="B190" s="29" t="s">
        <v>407</v>
      </c>
      <c r="C190" s="56">
        <v>1.7077171913877778</v>
      </c>
      <c r="D190" s="31">
        <v>80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81.707717191387772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68">
        <v>2.2028128332744347E-5</v>
      </c>
      <c r="X191" s="33"/>
      <c r="Y191" s="34"/>
      <c r="Z191" s="72">
        <v>2.2028128332744347E-5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6">
        <v>3.7580962438900247</v>
      </c>
      <c r="D193" s="7">
        <v>30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77">
        <v>1.1135263035709442</v>
      </c>
      <c r="X193" s="9">
        <v>13.365474847668464</v>
      </c>
      <c r="Y193" s="78">
        <v>8.9906250816424755</v>
      </c>
      <c r="Z193" s="11">
        <v>57.227722476771909</v>
      </c>
    </row>
    <row r="194" spans="1:26" x14ac:dyDescent="0.15">
      <c r="A194" s="38">
        <v>273</v>
      </c>
      <c r="B194" s="28" t="s">
        <v>408</v>
      </c>
      <c r="C194" s="79">
        <v>7.3911561302459655E-2</v>
      </c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80">
        <v>3.9560828302315057E-5</v>
      </c>
      <c r="X194" s="9"/>
      <c r="Y194" s="10"/>
      <c r="Z194" s="81">
        <v>7.3951122130761965E-2</v>
      </c>
    </row>
    <row r="195" spans="1:26" x14ac:dyDescent="0.15">
      <c r="A195" s="38">
        <v>275</v>
      </c>
      <c r="B195" s="28" t="s">
        <v>93</v>
      </c>
      <c r="C195" s="6">
        <v>367.33136154237775</v>
      </c>
      <c r="D195" s="7">
        <v>147.55000000000001</v>
      </c>
      <c r="E195" s="82">
        <v>1.5271384905088339</v>
      </c>
      <c r="F195" s="7"/>
      <c r="G195" s="7"/>
      <c r="H195" s="7"/>
      <c r="I195" s="7">
        <v>15459.324666138868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3917.5750437880515</v>
      </c>
      <c r="X195" s="9"/>
      <c r="Y195" s="10"/>
      <c r="Z195" s="11">
        <v>19893.308209959807</v>
      </c>
    </row>
    <row r="196" spans="1:26" x14ac:dyDescent="0.15">
      <c r="A196" s="38">
        <v>277</v>
      </c>
      <c r="B196" s="28" t="s">
        <v>94</v>
      </c>
      <c r="C196" s="6">
        <v>50.193089293171951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11.064749803268663</v>
      </c>
      <c r="X196" s="9"/>
      <c r="Y196" s="10"/>
      <c r="Z196" s="11">
        <v>61.257839096440613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1154.751906104812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83">
        <v>0.83659702509331002</v>
      </c>
      <c r="X199" s="9"/>
      <c r="Y199" s="78">
        <v>6.2164979566977623</v>
      </c>
      <c r="Z199" s="11">
        <v>1161.8050010866032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9">
        <v>4.7477170021883262E-3</v>
      </c>
      <c r="D201" s="7">
        <v>1732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1732.0047477170021</v>
      </c>
    </row>
    <row r="202" spans="1:26" x14ac:dyDescent="0.15">
      <c r="A202" s="38">
        <v>286</v>
      </c>
      <c r="B202" s="28" t="s">
        <v>411</v>
      </c>
      <c r="C202" s="6"/>
      <c r="D202" s="7">
        <v>219.99999999999997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219.99999999999997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5543.8987274611118</v>
      </c>
      <c r="U204" s="8"/>
      <c r="V204" s="8"/>
      <c r="W204" s="9"/>
      <c r="X204" s="9"/>
      <c r="Y204" s="10"/>
      <c r="Z204" s="11">
        <v>5543.8987274611118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96.5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96.5</v>
      </c>
    </row>
    <row r="209" spans="1:26" x14ac:dyDescent="0.15">
      <c r="A209" s="38">
        <v>298</v>
      </c>
      <c r="B209" s="28" t="s">
        <v>97</v>
      </c>
      <c r="C209" s="76">
        <v>1.3995732170917732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84">
        <v>1.3995732170917732</v>
      </c>
    </row>
    <row r="210" spans="1:26" x14ac:dyDescent="0.15">
      <c r="A210" s="38">
        <v>299</v>
      </c>
      <c r="B210" s="28" t="s">
        <v>98</v>
      </c>
      <c r="C210" s="79">
        <v>1.3039115192873459E-2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5">
        <v>1.4180326543671627E-3</v>
      </c>
      <c r="X210" s="9"/>
      <c r="Y210" s="10"/>
      <c r="Z210" s="81">
        <v>1.4457147847240621E-2</v>
      </c>
    </row>
    <row r="211" spans="1:26" x14ac:dyDescent="0.15">
      <c r="A211" s="38">
        <v>300</v>
      </c>
      <c r="B211" s="28" t="s">
        <v>99</v>
      </c>
      <c r="C211" s="6">
        <v>98424.341631121992</v>
      </c>
      <c r="D211" s="82">
        <v>8.8000000000000007</v>
      </c>
      <c r="E211" s="82">
        <v>2.3334310392269026</v>
      </c>
      <c r="F211" s="7">
        <v>6564.2052887510054</v>
      </c>
      <c r="G211" s="7">
        <v>59836.376888993625</v>
      </c>
      <c r="H211" s="7"/>
      <c r="I211" s="7"/>
      <c r="J211" s="7"/>
      <c r="K211" s="7">
        <v>2050.5756238148988</v>
      </c>
      <c r="L211" s="7">
        <v>596.66383804567272</v>
      </c>
      <c r="M211" s="7">
        <v>106911.95131016984</v>
      </c>
      <c r="N211" s="7">
        <v>7123.0691667701831</v>
      </c>
      <c r="O211" s="7">
        <v>993.72654042906674</v>
      </c>
      <c r="P211" s="7">
        <v>17911.917324342077</v>
      </c>
      <c r="Q211" s="7"/>
      <c r="R211" s="7">
        <v>450.4371937984028</v>
      </c>
      <c r="S211" s="7"/>
      <c r="T211" s="7"/>
      <c r="U211" s="8"/>
      <c r="V211" s="8"/>
      <c r="W211" s="9">
        <v>86.999195801917836</v>
      </c>
      <c r="X211" s="9"/>
      <c r="Y211" s="78">
        <v>1.3743889586159879</v>
      </c>
      <c r="Z211" s="11">
        <v>300962.77182203654</v>
      </c>
    </row>
    <row r="212" spans="1:26" x14ac:dyDescent="0.15">
      <c r="A212" s="38">
        <v>302</v>
      </c>
      <c r="B212" s="28" t="s">
        <v>100</v>
      </c>
      <c r="C212" s="6">
        <v>797.9762840495157</v>
      </c>
      <c r="D212" s="7">
        <v>201.6</v>
      </c>
      <c r="E212" s="86">
        <v>0.66523457158927479</v>
      </c>
      <c r="F212" s="7"/>
      <c r="G212" s="7"/>
      <c r="H212" s="7"/>
      <c r="I212" s="7"/>
      <c r="J212" s="7">
        <v>1476.0726736456452</v>
      </c>
      <c r="K212" s="7"/>
      <c r="L212" s="7"/>
      <c r="M212" s="7">
        <v>256.97494101118502</v>
      </c>
      <c r="N212" s="7"/>
      <c r="O212" s="7"/>
      <c r="P212" s="7"/>
      <c r="Q212" s="7"/>
      <c r="R212" s="7"/>
      <c r="S212" s="7"/>
      <c r="T212" s="7"/>
      <c r="U212" s="8"/>
      <c r="V212" s="8"/>
      <c r="W212" s="77">
        <v>5.4530400169577726</v>
      </c>
      <c r="X212" s="9"/>
      <c r="Y212" s="10"/>
      <c r="Z212" s="11">
        <v>2738.7421732948928</v>
      </c>
    </row>
    <row r="213" spans="1:26" x14ac:dyDescent="0.15">
      <c r="A213" s="38">
        <v>308</v>
      </c>
      <c r="B213" s="28" t="s">
        <v>101</v>
      </c>
      <c r="C213" s="79">
        <v>5.5491329171452698E-2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5">
        <v>5.5000804721594458E-2</v>
      </c>
      <c r="X213" s="9"/>
      <c r="Y213" s="10"/>
      <c r="Z213" s="87">
        <v>0.11049213389304716</v>
      </c>
    </row>
    <row r="214" spans="1:26" x14ac:dyDescent="0.15">
      <c r="A214" s="38">
        <v>309</v>
      </c>
      <c r="B214" s="28" t="s">
        <v>102</v>
      </c>
      <c r="C214" s="76">
        <v>6.7186657840264168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8">
        <v>3.1911317137414592</v>
      </c>
      <c r="W214" s="9">
        <v>500.87010099956404</v>
      </c>
      <c r="X214" s="9">
        <v>12.602548720866718</v>
      </c>
      <c r="Y214" s="78">
        <v>3.0863645918713907</v>
      </c>
      <c r="Z214" s="11">
        <v>526.46881181007006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89">
        <v>0.30864960306819278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7">
        <v>0.30864960306819278</v>
      </c>
    </row>
    <row r="218" spans="1:26" x14ac:dyDescent="0.15">
      <c r="A218" s="38">
        <v>317</v>
      </c>
      <c r="B218" s="28" t="s">
        <v>176</v>
      </c>
      <c r="C218" s="79">
        <v>6.8989513692700316E-2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1">
        <v>6.8989513692700316E-2</v>
      </c>
    </row>
    <row r="219" spans="1:26" x14ac:dyDescent="0.15">
      <c r="A219" s="38">
        <v>318</v>
      </c>
      <c r="B219" s="28" t="s">
        <v>104</v>
      </c>
      <c r="C219" s="89">
        <v>0.6415589770371255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5">
        <v>1.2879029083247033E-2</v>
      </c>
      <c r="X219" s="9"/>
      <c r="Y219" s="10"/>
      <c r="Z219" s="87">
        <v>0.65443800612037251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9">
        <v>7.2395912467828599E-3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1">
        <v>7.2395912467828599E-3</v>
      </c>
    </row>
    <row r="222" spans="1:26" x14ac:dyDescent="0.15">
      <c r="A222" s="38">
        <v>321</v>
      </c>
      <c r="B222" s="28" t="s">
        <v>105</v>
      </c>
      <c r="C222" s="89">
        <v>0.37469882071846367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>
        <v>29.358411766421426</v>
      </c>
      <c r="W222" s="9">
        <v>35.182654633204045</v>
      </c>
      <c r="X222" s="9"/>
      <c r="Y222" s="90">
        <v>0.15420422711349344</v>
      </c>
      <c r="Z222" s="11">
        <v>65.069969447457424</v>
      </c>
    </row>
    <row r="223" spans="1:26" x14ac:dyDescent="0.15">
      <c r="A223" s="38">
        <v>323</v>
      </c>
      <c r="B223" s="28" t="s">
        <v>415</v>
      </c>
      <c r="C223" s="6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/>
    </row>
    <row r="224" spans="1:26" x14ac:dyDescent="0.15">
      <c r="A224" s="38">
        <v>325</v>
      </c>
      <c r="B224" s="28" t="s">
        <v>416</v>
      </c>
      <c r="C224" s="6"/>
      <c r="D224" s="7">
        <v>15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15</v>
      </c>
    </row>
    <row r="225" spans="1:26" x14ac:dyDescent="0.15">
      <c r="A225" s="38">
        <v>328</v>
      </c>
      <c r="B225" s="28" t="s">
        <v>417</v>
      </c>
      <c r="C225" s="89">
        <v>0.12869819212108621</v>
      </c>
      <c r="D225" s="7">
        <v>80</v>
      </c>
      <c r="E225" s="7"/>
      <c r="F225" s="7"/>
      <c r="G225" s="7"/>
      <c r="H225" s="86">
        <v>0.16410256410256407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5">
        <v>5.090780009390701E-2</v>
      </c>
      <c r="X225" s="9"/>
      <c r="Y225" s="10"/>
      <c r="Z225" s="11">
        <v>80.343708556317566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34.228620512820505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34.228620512820505</v>
      </c>
    </row>
    <row r="227" spans="1:26" x14ac:dyDescent="0.15">
      <c r="A227" s="38">
        <v>331</v>
      </c>
      <c r="B227" s="28" t="s">
        <v>419</v>
      </c>
      <c r="C227" s="6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/>
    </row>
    <row r="228" spans="1:26" x14ac:dyDescent="0.15">
      <c r="A228" s="38">
        <v>332</v>
      </c>
      <c r="B228" s="28" t="s">
        <v>106</v>
      </c>
      <c r="C228" s="91">
        <v>2.7624480466932741E-5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8">
        <v>6.5099086960325776</v>
      </c>
      <c r="W228" s="92">
        <v>2.6419424958325505E-6</v>
      </c>
      <c r="X228" s="77">
        <v>3.9951381363366796</v>
      </c>
      <c r="Y228" s="90">
        <v>0.38303386303350634</v>
      </c>
      <c r="Z228" s="11">
        <v>10.888110961825728</v>
      </c>
    </row>
    <row r="229" spans="1:26" x14ac:dyDescent="0.15">
      <c r="A229" s="38">
        <v>333</v>
      </c>
      <c r="B229" s="28" t="s">
        <v>107</v>
      </c>
      <c r="C229" s="76">
        <v>1.0760137493734425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84">
        <v>1.0760137493734425</v>
      </c>
    </row>
    <row r="230" spans="1:26" x14ac:dyDescent="0.15">
      <c r="A230" s="38">
        <v>336</v>
      </c>
      <c r="B230" s="28" t="s">
        <v>108</v>
      </c>
      <c r="C230" s="76">
        <v>1.1749221121013755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83">
        <v>0.7352006402366954</v>
      </c>
      <c r="X230" s="9"/>
      <c r="Y230" s="10"/>
      <c r="Z230" s="84">
        <v>1.9101227523380708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89">
        <v>0.68176385930699346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5">
        <v>9.5110384155118726E-3</v>
      </c>
      <c r="X234" s="9"/>
      <c r="Y234" s="10"/>
      <c r="Z234" s="87">
        <v>0.69127489772250528</v>
      </c>
    </row>
    <row r="235" spans="1:26" x14ac:dyDescent="0.15">
      <c r="A235" s="38">
        <v>343</v>
      </c>
      <c r="B235" s="28" t="s">
        <v>420</v>
      </c>
      <c r="C235" s="79">
        <v>1.4877076134656917E-3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92">
        <v>3.4279223161472146E-6</v>
      </c>
      <c r="X235" s="9"/>
      <c r="Y235" s="10"/>
      <c r="Z235" s="81">
        <v>1.4911355357818388E-3</v>
      </c>
    </row>
    <row r="236" spans="1:26" x14ac:dyDescent="0.15">
      <c r="A236" s="38">
        <v>346</v>
      </c>
      <c r="B236" s="28" t="s">
        <v>111</v>
      </c>
      <c r="C236" s="6"/>
      <c r="D236" s="7"/>
      <c r="E236" s="82">
        <v>8.5792438946256748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84">
        <v>8.5792438946256748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21.350821661111571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5">
        <v>1.4849535304927258E-2</v>
      </c>
      <c r="X239" s="9">
        <v>13.671696334227157</v>
      </c>
      <c r="Y239" s="10"/>
      <c r="Z239" s="11">
        <v>35.03736753064365</v>
      </c>
    </row>
    <row r="240" spans="1:26" x14ac:dyDescent="0.15">
      <c r="A240" s="38">
        <v>350</v>
      </c>
      <c r="B240" s="28" t="s">
        <v>421</v>
      </c>
      <c r="C240" s="6"/>
      <c r="D240" s="7">
        <v>52.649999999999991</v>
      </c>
      <c r="E240" s="7">
        <v>247.94622827718078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300.59622827718078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105.3961109653042</v>
      </c>
      <c r="L241" s="7">
        <v>363.94416564161833</v>
      </c>
      <c r="M241" s="7">
        <v>2404.9407166462875</v>
      </c>
      <c r="N241" s="7">
        <v>208.71505144936202</v>
      </c>
      <c r="O241" s="7">
        <v>381.0682776524452</v>
      </c>
      <c r="P241" s="7">
        <v>3353.0715429235834</v>
      </c>
      <c r="Q241" s="7"/>
      <c r="R241" s="7">
        <v>1196.5004124449229</v>
      </c>
      <c r="S241" s="7"/>
      <c r="T241" s="7"/>
      <c r="U241" s="8"/>
      <c r="V241" s="8"/>
      <c r="W241" s="9"/>
      <c r="X241" s="9"/>
      <c r="Y241" s="10"/>
      <c r="Z241" s="11">
        <v>8013.6362777235227</v>
      </c>
    </row>
    <row r="242" spans="1:26" x14ac:dyDescent="0.15">
      <c r="A242" s="38">
        <v>354</v>
      </c>
      <c r="B242" s="28" t="s">
        <v>181</v>
      </c>
      <c r="C242" s="76">
        <v>4.9139358657806049</v>
      </c>
      <c r="D242" s="7">
        <v>11.4</v>
      </c>
      <c r="E242" s="7"/>
      <c r="F242" s="7"/>
      <c r="G242" s="7">
        <v>148.90001034783845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165.21394621361907</v>
      </c>
    </row>
    <row r="243" spans="1:26" x14ac:dyDescent="0.15">
      <c r="A243" s="38">
        <v>355</v>
      </c>
      <c r="B243" s="28" t="s">
        <v>115</v>
      </c>
      <c r="C243" s="6">
        <v>90.718873330316725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11.443418193444099</v>
      </c>
      <c r="X243" s="9"/>
      <c r="Y243" s="10"/>
      <c r="Z243" s="11">
        <v>102.16229152376083</v>
      </c>
    </row>
    <row r="244" spans="1:26" x14ac:dyDescent="0.15">
      <c r="A244" s="38">
        <v>356</v>
      </c>
      <c r="B244" s="28" t="s">
        <v>182</v>
      </c>
      <c r="C244" s="76">
        <v>1.1031352742355478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84">
        <v>1.1031352742355478</v>
      </c>
    </row>
    <row r="245" spans="1:26" x14ac:dyDescent="0.15">
      <c r="A245" s="38">
        <v>357</v>
      </c>
      <c r="B245" s="28" t="s">
        <v>422</v>
      </c>
      <c r="C245" s="6"/>
      <c r="D245" s="7">
        <v>125.00000000000003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125.00000000000003</v>
      </c>
    </row>
    <row r="246" spans="1:26" x14ac:dyDescent="0.15">
      <c r="A246" s="38">
        <v>358</v>
      </c>
      <c r="B246" s="28" t="s">
        <v>423</v>
      </c>
      <c r="C246" s="6"/>
      <c r="D246" s="7">
        <v>100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>
        <v>100</v>
      </c>
    </row>
    <row r="247" spans="1:26" x14ac:dyDescent="0.15">
      <c r="A247" s="38">
        <v>360</v>
      </c>
      <c r="B247" s="28" t="s">
        <v>424</v>
      </c>
      <c r="C247" s="6"/>
      <c r="D247" s="7">
        <v>390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390</v>
      </c>
    </row>
    <row r="248" spans="1:26" x14ac:dyDescent="0.15">
      <c r="A248" s="38">
        <v>361</v>
      </c>
      <c r="B248" s="28" t="s">
        <v>425</v>
      </c>
      <c r="C248" s="6"/>
      <c r="D248" s="82">
        <v>3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84">
        <v>3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24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24</v>
      </c>
    </row>
    <row r="251" spans="1:26" x14ac:dyDescent="0.15">
      <c r="A251" s="38">
        <v>369</v>
      </c>
      <c r="B251" s="28" t="s">
        <v>428</v>
      </c>
      <c r="C251" s="6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/>
    </row>
    <row r="252" spans="1:26" x14ac:dyDescent="0.15">
      <c r="A252" s="38">
        <v>374</v>
      </c>
      <c r="B252" s="28" t="s">
        <v>116</v>
      </c>
      <c r="C252" s="6">
        <v>223.13383105516661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8328.85377286521</v>
      </c>
      <c r="W252" s="9"/>
      <c r="X252" s="9">
        <v>1599.4634026555625</v>
      </c>
      <c r="Y252" s="10"/>
      <c r="Z252" s="11">
        <v>10151.45100657594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36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36</v>
      </c>
    </row>
    <row r="255" spans="1:26" x14ac:dyDescent="0.15">
      <c r="A255" s="38">
        <v>378</v>
      </c>
      <c r="B255" s="28" t="s">
        <v>430</v>
      </c>
      <c r="C255" s="6"/>
      <c r="D255" s="7">
        <v>70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70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1180.4174482205262</v>
      </c>
      <c r="T257" s="7"/>
      <c r="U257" s="8"/>
      <c r="V257" s="8"/>
      <c r="W257" s="9">
        <v>271.72592219651136</v>
      </c>
      <c r="X257" s="9"/>
      <c r="Y257" s="10"/>
      <c r="Z257" s="11">
        <v>1452.1433704170377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1189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1189</v>
      </c>
    </row>
    <row r="260" spans="1:26" x14ac:dyDescent="0.15">
      <c r="A260" s="38">
        <v>384</v>
      </c>
      <c r="B260" s="28" t="s">
        <v>118</v>
      </c>
      <c r="C260" s="6">
        <v>1690.241871739398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1690.241871739398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/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11.684129469901887</v>
      </c>
      <c r="D264" s="7"/>
      <c r="E264" s="7"/>
      <c r="F264" s="7"/>
      <c r="G264" s="7"/>
      <c r="H264" s="7"/>
      <c r="I264" s="7">
        <v>1594.8745773972121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228.1736474484787</v>
      </c>
      <c r="X264" s="9"/>
      <c r="Y264" s="10"/>
      <c r="Z264" s="11">
        <v>1834.7323543155926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89">
        <v>0.31793396195772633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87">
        <v>0.31793396195772633</v>
      </c>
    </row>
    <row r="267" spans="1:26" x14ac:dyDescent="0.15">
      <c r="A267" s="38">
        <v>392</v>
      </c>
      <c r="B267" s="28" t="s">
        <v>184</v>
      </c>
      <c r="C267" s="6">
        <v>27212.249330873521</v>
      </c>
      <c r="D267" s="7"/>
      <c r="E267" s="7"/>
      <c r="F267" s="7">
        <v>1004.3063807731933</v>
      </c>
      <c r="G267" s="7"/>
      <c r="H267" s="7"/>
      <c r="I267" s="7"/>
      <c r="J267" s="7"/>
      <c r="K267" s="7">
        <v>916.72968414642264</v>
      </c>
      <c r="L267" s="7"/>
      <c r="M267" s="7">
        <v>22816.423968443785</v>
      </c>
      <c r="N267" s="7"/>
      <c r="O267" s="7">
        <v>93.466746648519589</v>
      </c>
      <c r="P267" s="7"/>
      <c r="Q267" s="7"/>
      <c r="R267" s="7"/>
      <c r="S267" s="7"/>
      <c r="T267" s="7"/>
      <c r="U267" s="8"/>
      <c r="V267" s="8"/>
      <c r="W267" s="83">
        <v>0.10749044360023079</v>
      </c>
      <c r="X267" s="9"/>
      <c r="Y267" s="10">
        <v>12.154459236617598</v>
      </c>
      <c r="Z267" s="11">
        <v>52055.438060565662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8">
        <v>9.5733951412243758</v>
      </c>
      <c r="W269" s="9"/>
      <c r="X269" s="9"/>
      <c r="Y269" s="10"/>
      <c r="Z269" s="84">
        <v>9.5733951412243758</v>
      </c>
    </row>
    <row r="270" spans="1:26" x14ac:dyDescent="0.15">
      <c r="A270" s="38">
        <v>395</v>
      </c>
      <c r="B270" s="28" t="s">
        <v>125</v>
      </c>
      <c r="C270" s="6">
        <v>26.473620417308918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26.473620417308918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9">
        <v>7.155680971108561E-3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1">
        <v>7.155680971108561E-3</v>
      </c>
    </row>
    <row r="274" spans="1:26" x14ac:dyDescent="0.15">
      <c r="A274" s="38">
        <v>399</v>
      </c>
      <c r="B274" s="28" t="s">
        <v>126</v>
      </c>
      <c r="C274" s="79">
        <v>3.7794128900341165E-3</v>
      </c>
      <c r="D274" s="7"/>
      <c r="E274" s="7"/>
      <c r="F274" s="7"/>
      <c r="G274" s="7"/>
      <c r="H274" s="7"/>
      <c r="I274" s="7"/>
      <c r="J274" s="7"/>
      <c r="K274" s="7">
        <v>58.931278603404962</v>
      </c>
      <c r="L274" s="7"/>
      <c r="M274" s="7">
        <v>1045.7204390325549</v>
      </c>
      <c r="N274" s="7">
        <v>129.36956250127605</v>
      </c>
      <c r="O274" s="7">
        <v>189.68223621574461</v>
      </c>
      <c r="P274" s="7">
        <v>331.13877502246891</v>
      </c>
      <c r="Q274" s="7"/>
      <c r="R274" s="7"/>
      <c r="S274" s="7"/>
      <c r="T274" s="7"/>
      <c r="U274" s="8"/>
      <c r="V274" s="8"/>
      <c r="W274" s="80">
        <v>2.6366726605453846E-5</v>
      </c>
      <c r="X274" s="9"/>
      <c r="Y274" s="10"/>
      <c r="Z274" s="11">
        <v>1754.846097155066</v>
      </c>
    </row>
    <row r="275" spans="1:26" x14ac:dyDescent="0.15">
      <c r="A275" s="38">
        <v>400</v>
      </c>
      <c r="B275" s="28" t="s">
        <v>127</v>
      </c>
      <c r="C275" s="6">
        <v>2310.3638470693422</v>
      </c>
      <c r="D275" s="82">
        <v>2.08</v>
      </c>
      <c r="E275" s="7"/>
      <c r="F275" s="7"/>
      <c r="G275" s="7"/>
      <c r="H275" s="7"/>
      <c r="I275" s="7"/>
      <c r="J275" s="7"/>
      <c r="K275" s="7">
        <v>1734.3980324356505</v>
      </c>
      <c r="L275" s="7">
        <v>297.61139010706125</v>
      </c>
      <c r="M275" s="7">
        <v>21959.393538186294</v>
      </c>
      <c r="N275" s="7">
        <v>2097.9921690820352</v>
      </c>
      <c r="O275" s="7">
        <v>1147.7091270786925</v>
      </c>
      <c r="P275" s="7">
        <v>7735.4335503275679</v>
      </c>
      <c r="Q275" s="7"/>
      <c r="R275" s="7">
        <v>1262.9116345808734</v>
      </c>
      <c r="S275" s="7"/>
      <c r="T275" s="7"/>
      <c r="U275" s="8"/>
      <c r="V275" s="8"/>
      <c r="W275" s="83">
        <v>0.91050113602924942</v>
      </c>
      <c r="X275" s="9"/>
      <c r="Y275" s="10">
        <v>33.621939029106933</v>
      </c>
      <c r="Z275" s="11">
        <v>38582.42572903265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37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37</v>
      </c>
    </row>
    <row r="278" spans="1:26" x14ac:dyDescent="0.15">
      <c r="A278" s="38">
        <v>403</v>
      </c>
      <c r="B278" s="28" t="s">
        <v>128</v>
      </c>
      <c r="C278" s="79">
        <v>1.8181680078642537E-3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1">
        <v>1.8181680078642537E-3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146.06709305544646</v>
      </c>
      <c r="D280" s="82">
        <v>1</v>
      </c>
      <c r="E280" s="7">
        <v>69.654743392291948</v>
      </c>
      <c r="F280" s="7"/>
      <c r="G280" s="7"/>
      <c r="H280" s="86">
        <v>0.28705328615384612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16920.018572599965</v>
      </c>
      <c r="W280" s="9"/>
      <c r="X280" s="9"/>
      <c r="Y280" s="10"/>
      <c r="Z280" s="11">
        <v>17137.027462333859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912.54960195756166</v>
      </c>
      <c r="D282" s="7">
        <v>3526.3032608695653</v>
      </c>
      <c r="E282" s="7">
        <v>33.915646867576598</v>
      </c>
      <c r="F282" s="7"/>
      <c r="G282" s="7"/>
      <c r="H282" s="7"/>
      <c r="I282" s="7">
        <v>300014.70253809274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6644.1919295782691</v>
      </c>
      <c r="X282" s="9"/>
      <c r="Y282" s="10"/>
      <c r="Z282" s="11">
        <v>311131.66297736572</v>
      </c>
    </row>
    <row r="283" spans="1:26" ht="40.5" customHeight="1" x14ac:dyDescent="0.15">
      <c r="A283" s="38">
        <v>408</v>
      </c>
      <c r="B283" s="28" t="s">
        <v>188</v>
      </c>
      <c r="C283" s="6">
        <v>35.882198780841641</v>
      </c>
      <c r="D283" s="7">
        <v>1232.0869565217392</v>
      </c>
      <c r="E283" s="82">
        <v>4.2357727270141625</v>
      </c>
      <c r="F283" s="7"/>
      <c r="G283" s="7"/>
      <c r="H283" s="7"/>
      <c r="I283" s="7">
        <v>99.308443486839792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13.760770155224591</v>
      </c>
      <c r="X283" s="9"/>
      <c r="Y283" s="10"/>
      <c r="Z283" s="11">
        <v>1385.2741416716594</v>
      </c>
    </row>
    <row r="284" spans="1:26" ht="27" x14ac:dyDescent="0.15">
      <c r="A284" s="38">
        <v>409</v>
      </c>
      <c r="B284" s="28" t="s">
        <v>131</v>
      </c>
      <c r="C284" s="6">
        <v>131.76692021766794</v>
      </c>
      <c r="D284" s="7">
        <v>5735.7869565217406</v>
      </c>
      <c r="E284" s="93">
        <v>9.2655834061957289E-3</v>
      </c>
      <c r="F284" s="7"/>
      <c r="G284" s="7"/>
      <c r="H284" s="7"/>
      <c r="I284" s="7">
        <v>54164.65413132697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9555.101438162128</v>
      </c>
      <c r="X284" s="9"/>
      <c r="Y284" s="10"/>
      <c r="Z284" s="11">
        <v>69587.318711811909</v>
      </c>
    </row>
    <row r="285" spans="1:26" ht="40.5" customHeight="1" x14ac:dyDescent="0.15">
      <c r="A285" s="38">
        <v>410</v>
      </c>
      <c r="B285" s="28" t="s">
        <v>189</v>
      </c>
      <c r="C285" s="6">
        <v>154.92357371569454</v>
      </c>
      <c r="D285" s="7">
        <v>2162.0239130434775</v>
      </c>
      <c r="E285" s="7">
        <v>56.589859300534258</v>
      </c>
      <c r="F285" s="7"/>
      <c r="G285" s="7"/>
      <c r="H285" s="7"/>
      <c r="I285" s="7">
        <v>1161.1304583704659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30.59898731971558</v>
      </c>
      <c r="X285" s="9"/>
      <c r="Y285" s="10"/>
      <c r="Z285" s="11">
        <v>3565.2667917498875</v>
      </c>
    </row>
    <row r="286" spans="1:26" x14ac:dyDescent="0.15">
      <c r="A286" s="38">
        <v>411</v>
      </c>
      <c r="B286" s="28" t="s">
        <v>132</v>
      </c>
      <c r="C286" s="6">
        <v>5120.8785572625657</v>
      </c>
      <c r="D286" s="7"/>
      <c r="E286" s="7"/>
      <c r="F286" s="7">
        <v>220.48049032820842</v>
      </c>
      <c r="G286" s="7"/>
      <c r="H286" s="7"/>
      <c r="I286" s="7"/>
      <c r="J286" s="7"/>
      <c r="K286" s="7">
        <v>930.33962779516548</v>
      </c>
      <c r="L286" s="7">
        <v>447.90540247648454</v>
      </c>
      <c r="M286" s="7">
        <v>14793.004501168934</v>
      </c>
      <c r="N286" s="7">
        <v>424.80653855198273</v>
      </c>
      <c r="O286" s="7">
        <v>7177.1104328621823</v>
      </c>
      <c r="P286" s="7">
        <v>9808.0330796594135</v>
      </c>
      <c r="Q286" s="7"/>
      <c r="R286" s="7">
        <v>602.98594973487991</v>
      </c>
      <c r="S286" s="7"/>
      <c r="T286" s="7"/>
      <c r="U286" s="8"/>
      <c r="V286" s="8"/>
      <c r="W286" s="9">
        <v>1969.8278035725693</v>
      </c>
      <c r="X286" s="9">
        <v>384.44929904979318</v>
      </c>
      <c r="Y286" s="10">
        <v>12.126875847740759</v>
      </c>
      <c r="Z286" s="11">
        <v>41891.948558309923</v>
      </c>
    </row>
    <row r="287" spans="1:26" x14ac:dyDescent="0.15">
      <c r="A287" s="38">
        <v>412</v>
      </c>
      <c r="B287" s="28" t="s">
        <v>133</v>
      </c>
      <c r="C287" s="76">
        <v>1.9570581090837946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>
        <v>15.955658568707298</v>
      </c>
      <c r="W287" s="85">
        <v>7.0862896047621943E-2</v>
      </c>
      <c r="X287" s="77">
        <v>2.9762436506335797</v>
      </c>
      <c r="Y287" s="78">
        <v>2.5358818011064801</v>
      </c>
      <c r="Z287" s="11">
        <v>23.495705025578776</v>
      </c>
    </row>
    <row r="288" spans="1:26" x14ac:dyDescent="0.15">
      <c r="A288" s="38">
        <v>413</v>
      </c>
      <c r="B288" s="28" t="s">
        <v>134</v>
      </c>
      <c r="C288" s="89">
        <v>0.47864772812880241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87">
        <v>0.47864772812880241</v>
      </c>
    </row>
    <row r="289" spans="1:26" x14ac:dyDescent="0.15">
      <c r="A289" s="38">
        <v>415</v>
      </c>
      <c r="B289" s="28" t="s">
        <v>135</v>
      </c>
      <c r="C289" s="6">
        <v>15.377664706302172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83">
        <v>0.16985622245608176</v>
      </c>
      <c r="X289" s="9"/>
      <c r="Y289" s="10"/>
      <c r="Z289" s="11">
        <v>15.547520928758253</v>
      </c>
    </row>
    <row r="290" spans="1:26" x14ac:dyDescent="0.15">
      <c r="A290" s="38">
        <v>420</v>
      </c>
      <c r="B290" s="28" t="s">
        <v>136</v>
      </c>
      <c r="C290" s="6">
        <v>160.20719833980408</v>
      </c>
      <c r="D290" s="7"/>
      <c r="E290" s="7"/>
      <c r="F290" s="7">
        <v>124.23178576108093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77">
        <v>1.057622046475549</v>
      </c>
      <c r="X290" s="9"/>
      <c r="Y290" s="10"/>
      <c r="Z290" s="11">
        <v>285.49660614736058</v>
      </c>
    </row>
    <row r="291" spans="1:26" x14ac:dyDescent="0.15">
      <c r="A291" s="38">
        <v>422</v>
      </c>
      <c r="B291" s="28" t="s">
        <v>440</v>
      </c>
      <c r="C291" s="6"/>
      <c r="D291" s="7">
        <v>30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30</v>
      </c>
    </row>
    <row r="292" spans="1:26" x14ac:dyDescent="0.15">
      <c r="A292" s="38">
        <v>424</v>
      </c>
      <c r="B292" s="28" t="s">
        <v>137</v>
      </c>
      <c r="C292" s="6"/>
      <c r="D292" s="7">
        <v>800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800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15</v>
      </c>
      <c r="E294" s="7">
        <v>241.46098855236596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256.46098855236596</v>
      </c>
    </row>
    <row r="295" spans="1:26" x14ac:dyDescent="0.15">
      <c r="A295" s="38">
        <v>428</v>
      </c>
      <c r="B295" s="28" t="s">
        <v>443</v>
      </c>
      <c r="C295" s="6"/>
      <c r="D295" s="7"/>
      <c r="E295" s="7">
        <v>173.53835555569961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173.53835555569961</v>
      </c>
    </row>
    <row r="296" spans="1:26" x14ac:dyDescent="0.15">
      <c r="A296" s="38">
        <v>431</v>
      </c>
      <c r="B296" s="28" t="s">
        <v>444</v>
      </c>
      <c r="C296" s="6"/>
      <c r="D296" s="7">
        <v>521.30000000000007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521.30000000000007</v>
      </c>
    </row>
    <row r="297" spans="1:26" x14ac:dyDescent="0.15">
      <c r="A297" s="38">
        <v>433</v>
      </c>
      <c r="B297" s="28" t="s">
        <v>445</v>
      </c>
      <c r="C297" s="6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/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29.030146000241093</v>
      </c>
      <c r="D299" s="7">
        <v>608.6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5">
        <v>1.8294038871351958E-2</v>
      </c>
      <c r="X299" s="9"/>
      <c r="Y299" s="10"/>
      <c r="Z299" s="11">
        <v>637.64844003911242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/>
    </row>
    <row r="302" spans="1:26" x14ac:dyDescent="0.15">
      <c r="A302" s="38">
        <v>443</v>
      </c>
      <c r="B302" s="28" t="s">
        <v>447</v>
      </c>
      <c r="C302" s="6"/>
      <c r="D302" s="7">
        <v>135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135</v>
      </c>
    </row>
    <row r="303" spans="1:26" x14ac:dyDescent="0.15">
      <c r="A303" s="38">
        <v>444</v>
      </c>
      <c r="B303" s="28" t="s">
        <v>448</v>
      </c>
      <c r="C303" s="6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/>
    </row>
    <row r="304" spans="1:26" x14ac:dyDescent="0.15">
      <c r="A304" s="38">
        <v>445</v>
      </c>
      <c r="B304" s="28" t="s">
        <v>449</v>
      </c>
      <c r="C304" s="6"/>
      <c r="D304" s="7">
        <v>238.4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238.4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61.510065239080127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5">
        <v>2.506859684342745E-3</v>
      </c>
      <c r="X306" s="9"/>
      <c r="Y306" s="10"/>
      <c r="Z306" s="11">
        <v>61.512572098764473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24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24</v>
      </c>
    </row>
    <row r="309" spans="1:26" x14ac:dyDescent="0.15">
      <c r="A309" s="38">
        <v>453</v>
      </c>
      <c r="B309" s="28" t="s">
        <v>142</v>
      </c>
      <c r="C309" s="76">
        <v>2.2665425755385371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128.86848551480116</v>
      </c>
      <c r="X309" s="9"/>
      <c r="Y309" s="90">
        <v>0.14792251697523023</v>
      </c>
      <c r="Z309" s="11">
        <v>131.28295060731492</v>
      </c>
    </row>
    <row r="310" spans="1:26" x14ac:dyDescent="0.15">
      <c r="A310" s="38">
        <v>456</v>
      </c>
      <c r="B310" s="28" t="s">
        <v>143</v>
      </c>
      <c r="C310" s="6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/>
    </row>
    <row r="311" spans="1:26" x14ac:dyDescent="0.15">
      <c r="A311" s="38">
        <v>457</v>
      </c>
      <c r="B311" s="28" t="s">
        <v>452</v>
      </c>
      <c r="C311" s="6"/>
      <c r="D311" s="7"/>
      <c r="E311" s="7">
        <v>440.70632008762021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440.70632008762021</v>
      </c>
    </row>
    <row r="312" spans="1:26" x14ac:dyDescent="0.15">
      <c r="A312" s="38">
        <v>458</v>
      </c>
      <c r="B312" s="28" t="s">
        <v>191</v>
      </c>
      <c r="C312" s="89">
        <v>0.29027864298047745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7">
        <v>0.29027864298047745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9"/>
      <c r="X313" s="9"/>
      <c r="Y313" s="10"/>
      <c r="Z313" s="11"/>
    </row>
    <row r="314" spans="1:26" x14ac:dyDescent="0.15">
      <c r="A314" s="38">
        <v>460</v>
      </c>
      <c r="B314" s="28" t="s">
        <v>145</v>
      </c>
      <c r="C314" s="89">
        <v>0.85667272044257181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87">
        <v>0.85667272044257181</v>
      </c>
    </row>
    <row r="315" spans="1:26" x14ac:dyDescent="0.15">
      <c r="A315" s="38">
        <v>461</v>
      </c>
      <c r="B315" s="28" t="s">
        <v>146</v>
      </c>
      <c r="C315" s="76">
        <v>7.8199335871823257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77">
        <v>9.0316801488851421</v>
      </c>
      <c r="X315" s="9"/>
      <c r="Y315" s="10"/>
      <c r="Z315" s="11">
        <v>16.851613736067467</v>
      </c>
    </row>
    <row r="316" spans="1:26" x14ac:dyDescent="0.15">
      <c r="A316" s="38">
        <v>462</v>
      </c>
      <c r="B316" s="28" t="s">
        <v>192</v>
      </c>
      <c r="C316" s="79">
        <v>1.2456448911814577E-2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94">
        <v>1.5154226971161403E-4</v>
      </c>
      <c r="X316" s="9"/>
      <c r="Y316" s="10"/>
      <c r="Z316" s="81">
        <v>1.2607991181526191E-2</v>
      </c>
    </row>
    <row r="317" spans="1:26" x14ac:dyDescent="0.15">
      <c r="A317" s="38">
        <v>468</v>
      </c>
      <c r="B317" s="28" t="s">
        <v>193</v>
      </c>
      <c r="C317" s="6"/>
      <c r="D317" s="7">
        <v>4857.6000000000004</v>
      </c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>
        <v>4857.6000000000004</v>
      </c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/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9">
        <v>2.1917021695668647E-3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1">
        <v>2.1917021695668647E-3</v>
      </c>
    </row>
    <row r="323" spans="1:26" x14ac:dyDescent="0.15">
      <c r="A323" s="38">
        <v>522</v>
      </c>
      <c r="B323" s="28" t="s">
        <v>455</v>
      </c>
      <c r="C323" s="89">
        <v>0.92051491121808315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87">
        <v>0.92051491121808315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9">
        <v>8.7668086782674588E-3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1">
        <v>8.7668086782674588E-3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76">
        <v>7.3443939702185643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84">
        <v>7.3443939702185643</v>
      </c>
    </row>
    <row r="330" spans="1:26" x14ac:dyDescent="0.15">
      <c r="A330" s="38">
        <v>565</v>
      </c>
      <c r="B330" s="28" t="s">
        <v>201</v>
      </c>
      <c r="C330" s="6"/>
      <c r="D330" s="7"/>
      <c r="E330" s="95">
        <v>6.0054707262379727E-4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96">
        <v>6.0054707262379727E-4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9">
        <v>3.5067234713069835E-2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1">
        <v>3.5067234713069835E-2</v>
      </c>
    </row>
    <row r="333" spans="1:26" x14ac:dyDescent="0.15">
      <c r="A333" s="38">
        <v>568</v>
      </c>
      <c r="B333" s="28" t="s">
        <v>203</v>
      </c>
      <c r="C333" s="76">
        <v>1.4991242839837349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84">
        <v>1.4991242839837349</v>
      </c>
    </row>
    <row r="334" spans="1:26" x14ac:dyDescent="0.15">
      <c r="A334" s="38">
        <v>569</v>
      </c>
      <c r="B334" s="28" t="s">
        <v>458</v>
      </c>
      <c r="C334" s="79">
        <v>8.7668086782674588E-3</v>
      </c>
      <c r="D334" s="7">
        <v>260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260.00876680867827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9">
        <v>4.3834043391337294E-3</v>
      </c>
      <c r="D336" s="7">
        <v>80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80.004383404339137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76">
        <v>7.3993888489901787</v>
      </c>
      <c r="D339" s="7"/>
      <c r="E339" s="7"/>
      <c r="F339" s="7"/>
      <c r="G339" s="7"/>
      <c r="H339" s="7"/>
      <c r="I339" s="7">
        <v>21592.481867926985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21599.881256775974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1375.7869055990675</v>
      </c>
      <c r="D341" s="7"/>
      <c r="E341" s="7"/>
      <c r="F341" s="7"/>
      <c r="G341" s="7"/>
      <c r="H341" s="7"/>
      <c r="I341" s="7">
        <v>2123.209610065061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3498.9965156641283</v>
      </c>
    </row>
    <row r="342" spans="1:26" ht="108" x14ac:dyDescent="0.15">
      <c r="A342" s="38">
        <v>577</v>
      </c>
      <c r="B342" s="28" t="s">
        <v>532</v>
      </c>
      <c r="C342" s="6">
        <v>1093.3593927821109</v>
      </c>
      <c r="D342" s="7"/>
      <c r="E342" s="7"/>
      <c r="F342" s="7"/>
      <c r="G342" s="7"/>
      <c r="H342" s="7"/>
      <c r="I342" s="7">
        <v>1317.1098869280156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2410.4692797101266</v>
      </c>
    </row>
    <row r="343" spans="1:26" ht="135" x14ac:dyDescent="0.15">
      <c r="A343" s="38">
        <v>578</v>
      </c>
      <c r="B343" s="28" t="s">
        <v>533</v>
      </c>
      <c r="C343" s="6">
        <v>752.67776129209233</v>
      </c>
      <c r="D343" s="7"/>
      <c r="E343" s="7"/>
      <c r="F343" s="7"/>
      <c r="G343" s="7"/>
      <c r="H343" s="7"/>
      <c r="I343" s="7">
        <v>3407.6598326119956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4160.337593904088</v>
      </c>
    </row>
    <row r="344" spans="1:26" ht="94.5" x14ac:dyDescent="0.15">
      <c r="A344" s="38">
        <v>579</v>
      </c>
      <c r="B344" s="28" t="s">
        <v>534</v>
      </c>
      <c r="C344" s="6">
        <v>69.972848011581419</v>
      </c>
      <c r="D344" s="7"/>
      <c r="E344" s="7"/>
      <c r="F344" s="7"/>
      <c r="G344" s="7"/>
      <c r="H344" s="7"/>
      <c r="I344" s="7">
        <v>279.46029955311786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349.43314756469931</v>
      </c>
    </row>
    <row r="345" spans="1:26" ht="67.5" customHeight="1" x14ac:dyDescent="0.15">
      <c r="A345" s="38">
        <v>580</v>
      </c>
      <c r="B345" s="28" t="s">
        <v>535</v>
      </c>
      <c r="C345" s="6">
        <v>311.11631138986803</v>
      </c>
      <c r="D345" s="7"/>
      <c r="E345" s="7"/>
      <c r="F345" s="7"/>
      <c r="G345" s="7"/>
      <c r="H345" s="7"/>
      <c r="I345" s="7">
        <v>12977.639557428143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13288.755868818011</v>
      </c>
    </row>
    <row r="346" spans="1:26" ht="40.5" x14ac:dyDescent="0.15">
      <c r="A346" s="38">
        <v>581</v>
      </c>
      <c r="B346" s="28" t="s">
        <v>207</v>
      </c>
      <c r="C346" s="6">
        <v>58.495601712864996</v>
      </c>
      <c r="D346" s="7"/>
      <c r="E346" s="93">
        <v>2.0185552212314923E-3</v>
      </c>
      <c r="F346" s="7"/>
      <c r="G346" s="7"/>
      <c r="H346" s="7"/>
      <c r="I346" s="7">
        <v>1053.6733608352015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1112.1709811032877</v>
      </c>
    </row>
    <row r="347" spans="1:26" x14ac:dyDescent="0.15">
      <c r="A347" s="38">
        <v>582</v>
      </c>
      <c r="B347" s="28" t="s">
        <v>460</v>
      </c>
      <c r="C347" s="6"/>
      <c r="D347" s="7">
        <v>720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720</v>
      </c>
    </row>
    <row r="348" spans="1:26" x14ac:dyDescent="0.15">
      <c r="A348" s="38">
        <v>583</v>
      </c>
      <c r="B348" s="28" t="s">
        <v>208</v>
      </c>
      <c r="C348" s="6"/>
      <c r="D348" s="7"/>
      <c r="E348" s="93">
        <v>9.6890650619111618E-2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1">
        <v>9.6890650619111618E-2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9">
        <v>1.3150213017401187E-2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1">
        <v>1.3150213017401187E-2</v>
      </c>
    </row>
    <row r="351" spans="1:26" x14ac:dyDescent="0.15">
      <c r="A351" s="38">
        <v>586</v>
      </c>
      <c r="B351" s="28" t="s">
        <v>462</v>
      </c>
      <c r="C351" s="6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/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9">
        <v>1.7533617356534918E-2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1">
        <v>1.7533617356534918E-2</v>
      </c>
    </row>
    <row r="354" spans="1:26" x14ac:dyDescent="0.15">
      <c r="A354" s="38">
        <v>589</v>
      </c>
      <c r="B354" s="28" t="s">
        <v>463</v>
      </c>
      <c r="C354" s="6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/>
    </row>
    <row r="355" spans="1:26" x14ac:dyDescent="0.15">
      <c r="A355" s="38">
        <v>590</v>
      </c>
      <c r="B355" s="28" t="s">
        <v>212</v>
      </c>
      <c r="C355" s="76">
        <v>2.9982485679674711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84">
        <v>2.9982485679674711</v>
      </c>
    </row>
    <row r="356" spans="1:26" x14ac:dyDescent="0.15">
      <c r="A356" s="38">
        <v>591</v>
      </c>
      <c r="B356" s="28" t="s">
        <v>213</v>
      </c>
      <c r="C356" s="76">
        <v>7.0857731142096716</v>
      </c>
      <c r="D356" s="7"/>
      <c r="E356" s="7"/>
      <c r="F356" s="7"/>
      <c r="G356" s="7">
        <v>232.66105185978719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239.74682497399687</v>
      </c>
    </row>
    <row r="357" spans="1:26" x14ac:dyDescent="0.15">
      <c r="A357" s="38">
        <v>592</v>
      </c>
      <c r="B357" s="28" t="s">
        <v>464</v>
      </c>
      <c r="C357" s="6"/>
      <c r="D357" s="7">
        <v>90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90</v>
      </c>
    </row>
    <row r="358" spans="1:26" ht="27" x14ac:dyDescent="0.15">
      <c r="A358" s="38">
        <v>593</v>
      </c>
      <c r="B358" s="28" t="s">
        <v>214</v>
      </c>
      <c r="C358" s="6">
        <v>20.377001628792303</v>
      </c>
      <c r="D358" s="7"/>
      <c r="E358" s="7"/>
      <c r="F358" s="7"/>
      <c r="G358" s="7"/>
      <c r="H358" s="7"/>
      <c r="I358" s="7">
        <v>795.90449509247037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816.28149672126267</v>
      </c>
    </row>
    <row r="359" spans="1:26" x14ac:dyDescent="0.15">
      <c r="A359" s="38">
        <v>594</v>
      </c>
      <c r="B359" s="28" t="s">
        <v>465</v>
      </c>
      <c r="C359" s="6">
        <v>986.12123559149438</v>
      </c>
      <c r="D359" s="7"/>
      <c r="E359" s="7"/>
      <c r="F359" s="7"/>
      <c r="G359" s="7">
        <v>3811.2063763195483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4797.3276119110424</v>
      </c>
    </row>
    <row r="360" spans="1:26" ht="27" x14ac:dyDescent="0.15">
      <c r="A360" s="38">
        <v>595</v>
      </c>
      <c r="B360" s="28" t="s">
        <v>215</v>
      </c>
      <c r="C360" s="6">
        <v>252.57882116090823</v>
      </c>
      <c r="D360" s="7"/>
      <c r="E360" s="7"/>
      <c r="F360" s="7"/>
      <c r="G360" s="7"/>
      <c r="H360" s="7"/>
      <c r="I360" s="7">
        <v>8090.7211598099211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35.772800419940964</v>
      </c>
      <c r="X360" s="9"/>
      <c r="Y360" s="10"/>
      <c r="Z360" s="11">
        <v>8379.0727813907706</v>
      </c>
    </row>
    <row r="361" spans="1:26" x14ac:dyDescent="0.15">
      <c r="A361" s="38">
        <v>596</v>
      </c>
      <c r="B361" s="28" t="s">
        <v>466</v>
      </c>
      <c r="C361" s="6"/>
      <c r="D361" s="7">
        <v>19</v>
      </c>
      <c r="E361" s="7">
        <v>11.963848047497756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30.963848047497756</v>
      </c>
    </row>
    <row r="362" spans="1:26" ht="27" x14ac:dyDescent="0.15">
      <c r="A362" s="38">
        <v>597</v>
      </c>
      <c r="B362" s="28" t="s">
        <v>216</v>
      </c>
      <c r="C362" s="89">
        <v>0.23232042997408761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7">
        <v>0.23232042997408761</v>
      </c>
    </row>
    <row r="363" spans="1:26" ht="27" customHeight="1" x14ac:dyDescent="0.15">
      <c r="A363" s="38">
        <v>598</v>
      </c>
      <c r="B363" s="28" t="s">
        <v>217</v>
      </c>
      <c r="C363" s="6">
        <v>10125.664023398913</v>
      </c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10125.664023398913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72.606709473411073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72.606709473411073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20.847471036920016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20.847471036920016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54809.75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54809.75</v>
      </c>
    </row>
    <row r="371" spans="1:26" x14ac:dyDescent="0.15">
      <c r="A371" s="38">
        <v>606</v>
      </c>
      <c r="B371" s="28" t="s">
        <v>467</v>
      </c>
      <c r="C371" s="6"/>
      <c r="D371" s="82">
        <v>2.6999999999999997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84">
        <v>2.6999999999999997</v>
      </c>
    </row>
    <row r="372" spans="1:26" x14ac:dyDescent="0.15">
      <c r="A372" s="38">
        <v>607</v>
      </c>
      <c r="B372" s="28" t="s">
        <v>468</v>
      </c>
      <c r="C372" s="6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/>
    </row>
    <row r="373" spans="1:26" x14ac:dyDescent="0.15">
      <c r="A373" s="38">
        <v>608</v>
      </c>
      <c r="B373" s="28" t="s">
        <v>469</v>
      </c>
      <c r="C373" s="6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/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89">
        <v>0.83284682443540858</v>
      </c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87">
        <v>0.83284682443540858</v>
      </c>
    </row>
    <row r="376" spans="1:26" x14ac:dyDescent="0.15">
      <c r="A376" s="38">
        <v>611</v>
      </c>
      <c r="B376" s="28" t="s">
        <v>472</v>
      </c>
      <c r="C376" s="79">
        <v>1.0958510847834326E-2</v>
      </c>
      <c r="D376" s="7">
        <v>240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240.01095851084784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/>
    </row>
    <row r="379" spans="1:26" x14ac:dyDescent="0.15">
      <c r="A379" s="38">
        <v>614</v>
      </c>
      <c r="B379" s="28" t="s">
        <v>475</v>
      </c>
      <c r="C379" s="6"/>
      <c r="D379" s="7">
        <v>15.5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15.5</v>
      </c>
    </row>
    <row r="380" spans="1:26" x14ac:dyDescent="0.15">
      <c r="A380" s="38">
        <v>615</v>
      </c>
      <c r="B380" s="28" t="s">
        <v>476</v>
      </c>
      <c r="C380" s="6"/>
      <c r="D380" s="7">
        <v>28.925000000000001</v>
      </c>
      <c r="E380" s="82">
        <v>7.7007293198160056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36.625729319816003</v>
      </c>
    </row>
    <row r="381" spans="1:26" x14ac:dyDescent="0.15">
      <c r="A381" s="38">
        <v>616</v>
      </c>
      <c r="B381" s="28" t="s">
        <v>477</v>
      </c>
      <c r="C381" s="6"/>
      <c r="D381" s="7">
        <v>606.37</v>
      </c>
      <c r="E381" s="7">
        <v>22.868660940636303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629.23866094063635</v>
      </c>
    </row>
    <row r="382" spans="1:26" x14ac:dyDescent="0.15">
      <c r="A382" s="38">
        <v>617</v>
      </c>
      <c r="B382" s="28" t="s">
        <v>478</v>
      </c>
      <c r="C382" s="6"/>
      <c r="D382" s="7">
        <v>310.45</v>
      </c>
      <c r="E382" s="86">
        <v>0.9131829149503673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311.36318291495036</v>
      </c>
    </row>
    <row r="383" spans="1:26" x14ac:dyDescent="0.15">
      <c r="A383" s="38">
        <v>618</v>
      </c>
      <c r="B383" s="28" t="s">
        <v>479</v>
      </c>
      <c r="C383" s="6"/>
      <c r="D383" s="7">
        <v>193.99999999999997</v>
      </c>
      <c r="E383" s="7">
        <v>145.82226640134203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339.82226640134201</v>
      </c>
    </row>
    <row r="384" spans="1:26" x14ac:dyDescent="0.15">
      <c r="A384" s="38">
        <v>619</v>
      </c>
      <c r="B384" s="28" t="s">
        <v>480</v>
      </c>
      <c r="C384" s="6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/>
    </row>
    <row r="385" spans="1:26" x14ac:dyDescent="0.15">
      <c r="A385" s="38">
        <v>620</v>
      </c>
      <c r="B385" s="28" t="s">
        <v>481</v>
      </c>
      <c r="C385" s="6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/>
    </row>
    <row r="386" spans="1:26" x14ac:dyDescent="0.15">
      <c r="A386" s="38">
        <v>621</v>
      </c>
      <c r="B386" s="28" t="s">
        <v>482</v>
      </c>
      <c r="C386" s="6"/>
      <c r="D386" s="82">
        <v>4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84">
        <v>4</v>
      </c>
    </row>
    <row r="387" spans="1:26" x14ac:dyDescent="0.15">
      <c r="A387" s="38">
        <v>622</v>
      </c>
      <c r="B387" s="28" t="s">
        <v>483</v>
      </c>
      <c r="C387" s="79">
        <v>4.3834043391337294E-3</v>
      </c>
      <c r="D387" s="7">
        <v>40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40.004383404339137</v>
      </c>
    </row>
    <row r="388" spans="1:26" x14ac:dyDescent="0.15">
      <c r="A388" s="38">
        <v>623</v>
      </c>
      <c r="B388" s="28" t="s">
        <v>225</v>
      </c>
      <c r="C388" s="79">
        <v>6.5751065087005936E-3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1">
        <v>6.5751065087005936E-3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6">
        <v>2.7220940946020455</v>
      </c>
      <c r="D391" s="7"/>
      <c r="E391" s="86">
        <v>0.69045754863947417</v>
      </c>
      <c r="F391" s="7"/>
      <c r="G391" s="7"/>
      <c r="H391" s="7"/>
      <c r="I391" s="7">
        <v>876.93416352496024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880.34671516820174</v>
      </c>
    </row>
    <row r="392" spans="1:26" x14ac:dyDescent="0.15">
      <c r="A392" s="38">
        <v>627</v>
      </c>
      <c r="B392" s="28" t="s">
        <v>229</v>
      </c>
      <c r="C392" s="6">
        <v>83.123480430068241</v>
      </c>
      <c r="D392" s="7"/>
      <c r="E392" s="7">
        <v>123.19409910441431</v>
      </c>
      <c r="F392" s="7"/>
      <c r="G392" s="7">
        <v>545.04105828336139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751.35863781784394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6180.30837026481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6180.30837026481</v>
      </c>
    </row>
    <row r="395" spans="1:26" x14ac:dyDescent="0.15">
      <c r="A395" s="38">
        <v>630</v>
      </c>
      <c r="B395" s="28" t="s">
        <v>232</v>
      </c>
      <c r="C395" s="76">
        <v>1.1637938520400053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84">
        <v>1.1637938520400053</v>
      </c>
    </row>
    <row r="396" spans="1:26" x14ac:dyDescent="0.15">
      <c r="A396" s="38">
        <v>631</v>
      </c>
      <c r="B396" s="28" t="s">
        <v>233</v>
      </c>
      <c r="C396" s="76">
        <v>8.9355697453241056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84">
        <v>8.9355697453241056</v>
      </c>
    </row>
    <row r="397" spans="1:26" x14ac:dyDescent="0.15">
      <c r="A397" s="38">
        <v>632</v>
      </c>
      <c r="B397" s="28" t="s">
        <v>234</v>
      </c>
      <c r="C397" s="76">
        <v>1.9374647178971083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84">
        <v>1.9374647178971083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86">
        <v>0.3051282051282051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87">
        <v>0.3051282051282051</v>
      </c>
    </row>
    <row r="399" spans="1:26" x14ac:dyDescent="0.15">
      <c r="A399" s="38">
        <v>634</v>
      </c>
      <c r="B399" s="28" t="s">
        <v>484</v>
      </c>
      <c r="C399" s="6"/>
      <c r="D399" s="7">
        <v>12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12</v>
      </c>
    </row>
    <row r="400" spans="1:26" x14ac:dyDescent="0.15">
      <c r="A400" s="38">
        <v>635</v>
      </c>
      <c r="B400" s="28" t="s">
        <v>485</v>
      </c>
      <c r="C400" s="6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/>
    </row>
    <row r="401" spans="1:26" x14ac:dyDescent="0.15">
      <c r="A401" s="38">
        <v>636</v>
      </c>
      <c r="B401" s="28" t="s">
        <v>486</v>
      </c>
      <c r="C401" s="6"/>
      <c r="D401" s="7">
        <v>480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480</v>
      </c>
    </row>
    <row r="402" spans="1:26" x14ac:dyDescent="0.15">
      <c r="A402" s="38">
        <v>637</v>
      </c>
      <c r="B402" s="28" t="s">
        <v>487</v>
      </c>
      <c r="C402" s="6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/>
    </row>
    <row r="403" spans="1:26" x14ac:dyDescent="0.15">
      <c r="A403" s="38">
        <v>638</v>
      </c>
      <c r="B403" s="28" t="s">
        <v>488</v>
      </c>
      <c r="C403" s="6"/>
      <c r="D403" s="7">
        <v>400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400</v>
      </c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/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3400.3847522520355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3400.3847522520355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20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20</v>
      </c>
    </row>
    <row r="411" spans="1:26" x14ac:dyDescent="0.15">
      <c r="A411" s="38">
        <v>646</v>
      </c>
      <c r="B411" s="28" t="s">
        <v>493</v>
      </c>
      <c r="C411" s="6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/>
    </row>
    <row r="412" spans="1:26" x14ac:dyDescent="0.15">
      <c r="A412" s="38">
        <v>647</v>
      </c>
      <c r="B412" s="28" t="s">
        <v>494</v>
      </c>
      <c r="C412" s="6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/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124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124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9">
        <v>4.3834043391337294E-3</v>
      </c>
      <c r="D418" s="7"/>
      <c r="E418" s="7">
        <v>133.20331345436134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133.20769685870047</v>
      </c>
    </row>
    <row r="419" spans="1:26" x14ac:dyDescent="0.15">
      <c r="A419" s="38">
        <v>654</v>
      </c>
      <c r="B419" s="28" t="s">
        <v>498</v>
      </c>
      <c r="C419" s="6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/>
    </row>
    <row r="420" spans="1:26" x14ac:dyDescent="0.15">
      <c r="A420" s="38">
        <v>655</v>
      </c>
      <c r="B420" s="28" t="s">
        <v>499</v>
      </c>
      <c r="C420" s="76">
        <v>4.9400966902037116</v>
      </c>
      <c r="D420" s="7">
        <v>60.15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65.090096690203708</v>
      </c>
    </row>
    <row r="421" spans="1:26" x14ac:dyDescent="0.15">
      <c r="A421" s="38">
        <v>656</v>
      </c>
      <c r="B421" s="28" t="s">
        <v>500</v>
      </c>
      <c r="C421" s="79">
        <v>2.1917021695668647E-3</v>
      </c>
      <c r="D421" s="7">
        <v>45.4</v>
      </c>
      <c r="E421" s="82">
        <v>1.986523923800575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47.388715625970143</v>
      </c>
    </row>
    <row r="422" spans="1:26" x14ac:dyDescent="0.15">
      <c r="A422" s="38">
        <v>657</v>
      </c>
      <c r="B422" s="28" t="s">
        <v>501</v>
      </c>
      <c r="C422" s="6"/>
      <c r="D422" s="7">
        <v>120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120</v>
      </c>
    </row>
    <row r="423" spans="1:26" x14ac:dyDescent="0.15">
      <c r="A423" s="38">
        <v>658</v>
      </c>
      <c r="B423" s="28" t="s">
        <v>502</v>
      </c>
      <c r="C423" s="6"/>
      <c r="D423" s="7">
        <v>35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35</v>
      </c>
    </row>
    <row r="424" spans="1:26" x14ac:dyDescent="0.15">
      <c r="A424" s="38">
        <v>659</v>
      </c>
      <c r="B424" s="28" t="s">
        <v>503</v>
      </c>
      <c r="C424" s="6"/>
      <c r="D424" s="7"/>
      <c r="E424" s="93">
        <v>2.0185552212314923E-3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81">
        <v>2.0185552212314923E-3</v>
      </c>
    </row>
    <row r="425" spans="1:26" x14ac:dyDescent="0.15">
      <c r="A425" s="38">
        <v>660</v>
      </c>
      <c r="B425" s="28" t="s">
        <v>504</v>
      </c>
      <c r="C425" s="79">
        <v>6.5751065087005936E-3</v>
      </c>
      <c r="D425" s="7">
        <v>80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80.006575106508706</v>
      </c>
    </row>
    <row r="426" spans="1:26" x14ac:dyDescent="0.15">
      <c r="A426" s="38">
        <v>661</v>
      </c>
      <c r="B426" s="28" t="s">
        <v>242</v>
      </c>
      <c r="C426" s="6">
        <v>35.376264718978753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35.376264718978753</v>
      </c>
    </row>
    <row r="427" spans="1:26" x14ac:dyDescent="0.15">
      <c r="A427" s="38">
        <v>662</v>
      </c>
      <c r="B427" s="28" t="s">
        <v>505</v>
      </c>
      <c r="C427" s="6"/>
      <c r="D427" s="82">
        <v>6.29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84">
        <v>6.29</v>
      </c>
    </row>
    <row r="428" spans="1:26" x14ac:dyDescent="0.15">
      <c r="A428" s="38">
        <v>663</v>
      </c>
      <c r="B428" s="28" t="s">
        <v>506</v>
      </c>
      <c r="C428" s="6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/>
    </row>
    <row r="429" spans="1:26" ht="27" x14ac:dyDescent="0.15">
      <c r="A429" s="38">
        <v>664</v>
      </c>
      <c r="B429" s="28" t="s">
        <v>243</v>
      </c>
      <c r="C429" s="79">
        <v>2.4980440350226302E-3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1">
        <v>2.4980440350226302E-3</v>
      </c>
    </row>
    <row r="430" spans="1:26" x14ac:dyDescent="0.15">
      <c r="A430" s="38">
        <v>665</v>
      </c>
      <c r="B430" s="28" t="s">
        <v>244</v>
      </c>
      <c r="C430" s="89">
        <v>0.15737677420642571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7">
        <v>0.15737677420642571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9">
        <v>7.7439365085701539E-2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1">
        <v>7.7439365085701539E-2</v>
      </c>
    </row>
    <row r="433" spans="1:26" x14ac:dyDescent="0.15">
      <c r="A433" s="38">
        <v>668</v>
      </c>
      <c r="B433" s="28" t="s">
        <v>247</v>
      </c>
      <c r="C433" s="79">
        <v>1.2490220175113151E-2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1">
        <v>1.2490220175113151E-2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/>
    </row>
    <row r="436" spans="1:26" x14ac:dyDescent="0.15">
      <c r="A436" s="38">
        <v>671</v>
      </c>
      <c r="B436" s="28" t="s">
        <v>508</v>
      </c>
      <c r="C436" s="6"/>
      <c r="D436" s="7">
        <v>37.5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37.5</v>
      </c>
    </row>
    <row r="437" spans="1:26" x14ac:dyDescent="0.15">
      <c r="A437" s="38">
        <v>672</v>
      </c>
      <c r="B437" s="28" t="s">
        <v>509</v>
      </c>
      <c r="C437" s="6"/>
      <c r="D437" s="7">
        <v>35.020000000000003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35.020000000000003</v>
      </c>
    </row>
    <row r="438" spans="1:26" x14ac:dyDescent="0.15">
      <c r="A438" s="38">
        <v>673</v>
      </c>
      <c r="B438" s="28" t="s">
        <v>510</v>
      </c>
      <c r="C438" s="79">
        <v>9.2051491121808326E-2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1">
        <v>9.2051491121808326E-2</v>
      </c>
    </row>
    <row r="439" spans="1:26" x14ac:dyDescent="0.15">
      <c r="A439" s="38">
        <v>674</v>
      </c>
      <c r="B439" s="28" t="s">
        <v>249</v>
      </c>
      <c r="C439" s="6">
        <v>491.4034541512849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491.4034541512849</v>
      </c>
    </row>
    <row r="440" spans="1:26" x14ac:dyDescent="0.15">
      <c r="A440" s="38">
        <v>675</v>
      </c>
      <c r="B440" s="28" t="s">
        <v>250</v>
      </c>
      <c r="C440" s="6">
        <v>408.22644610352415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408.22644610352415</v>
      </c>
    </row>
    <row r="441" spans="1:26" x14ac:dyDescent="0.15">
      <c r="A441" s="38">
        <v>676</v>
      </c>
      <c r="B441" s="28" t="s">
        <v>511</v>
      </c>
      <c r="C441" s="6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/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9">
        <v>5.4956968770497848E-2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1">
        <v>5.4956968770497848E-2</v>
      </c>
    </row>
    <row r="445" spans="1:26" x14ac:dyDescent="0.15">
      <c r="A445" s="38">
        <v>680</v>
      </c>
      <c r="B445" s="28" t="s">
        <v>254</v>
      </c>
      <c r="C445" s="79">
        <v>4.3834043391337294E-3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1">
        <v>4.3834043391337294E-3</v>
      </c>
    </row>
    <row r="446" spans="1:26" ht="27" x14ac:dyDescent="0.15">
      <c r="A446" s="38">
        <v>681</v>
      </c>
      <c r="B446" s="28" t="s">
        <v>255</v>
      </c>
      <c r="C446" s="76">
        <v>7.3949908023759301</v>
      </c>
      <c r="D446" s="7"/>
      <c r="E446" s="7"/>
      <c r="F446" s="7"/>
      <c r="G446" s="7"/>
      <c r="H446" s="7"/>
      <c r="I446" s="7">
        <v>1729.0289818954573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1736.4239726978333</v>
      </c>
    </row>
    <row r="447" spans="1:26" x14ac:dyDescent="0.15">
      <c r="A447" s="38">
        <v>682</v>
      </c>
      <c r="B447" s="28" t="s">
        <v>512</v>
      </c>
      <c r="C447" s="89">
        <v>0.20163659960015154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7">
        <v>0.20163659960015154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9">
        <v>2.1917021695668647E-3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1">
        <v>2.1917021695668647E-3</v>
      </c>
    </row>
    <row r="450" spans="1:26" x14ac:dyDescent="0.15">
      <c r="A450" s="38">
        <v>685</v>
      </c>
      <c r="B450" s="28" t="s">
        <v>513</v>
      </c>
      <c r="C450" s="6"/>
      <c r="D450" s="7">
        <v>1200.0000000000005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1200.0000000000005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19.844438848485542</v>
      </c>
      <c r="D453" s="7"/>
      <c r="E453" s="7"/>
      <c r="F453" s="7"/>
      <c r="G453" s="7"/>
      <c r="H453" s="7"/>
      <c r="I453" s="7">
        <v>1559.5627221771945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1579.4071610256801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131.49492224515663</v>
      </c>
      <c r="D455" s="7"/>
      <c r="E455" s="7"/>
      <c r="F455" s="7"/>
      <c r="G455" s="7"/>
      <c r="H455" s="7"/>
      <c r="I455" s="7">
        <v>622.85984536432511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754.35476760948177</v>
      </c>
    </row>
    <row r="456" spans="1:26" x14ac:dyDescent="0.15">
      <c r="A456" s="38">
        <v>691</v>
      </c>
      <c r="B456" s="28" t="s">
        <v>263</v>
      </c>
      <c r="C456" s="6">
        <v>2800.6623968585591</v>
      </c>
      <c r="D456" s="7">
        <v>93.9</v>
      </c>
      <c r="E456" s="7">
        <v>158.24561697364462</v>
      </c>
      <c r="F456" s="7"/>
      <c r="G456" s="7">
        <v>84746.851510519889</v>
      </c>
      <c r="H456" s="7"/>
      <c r="I456" s="7"/>
      <c r="J456" s="7"/>
      <c r="K456" s="7">
        <v>392.77828346961326</v>
      </c>
      <c r="L456" s="7"/>
      <c r="M456" s="7">
        <v>20087.951672633015</v>
      </c>
      <c r="N456" s="7">
        <v>592.52819940356505</v>
      </c>
      <c r="O456" s="7">
        <v>236.55605686772932</v>
      </c>
      <c r="P456" s="7">
        <v>1586.8602140326032</v>
      </c>
      <c r="Q456" s="7"/>
      <c r="R456" s="7"/>
      <c r="S456" s="7"/>
      <c r="T456" s="7"/>
      <c r="U456" s="8"/>
      <c r="V456" s="8"/>
      <c r="W456" s="77">
        <v>8.6848336677245754</v>
      </c>
      <c r="X456" s="9"/>
      <c r="Y456" s="10">
        <v>121.06379318309395</v>
      </c>
      <c r="Z456" s="11">
        <v>110826.08257760943</v>
      </c>
    </row>
    <row r="457" spans="1:26" ht="40.5" customHeight="1" x14ac:dyDescent="0.15">
      <c r="A457" s="38">
        <v>692</v>
      </c>
      <c r="B457" s="28" t="s">
        <v>264</v>
      </c>
      <c r="C457" s="6">
        <v>26.758491788241844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26.758491788241844</v>
      </c>
    </row>
    <row r="458" spans="1:26" ht="27" x14ac:dyDescent="0.15">
      <c r="A458" s="38">
        <v>693</v>
      </c>
      <c r="B458" s="28" t="s">
        <v>265</v>
      </c>
      <c r="C458" s="76">
        <v>1.3610470473010228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84">
        <v>1.3610470473010228</v>
      </c>
    </row>
    <row r="459" spans="1:26" ht="81" x14ac:dyDescent="0.15">
      <c r="A459" s="38">
        <v>694</v>
      </c>
      <c r="B459" s="28" t="s">
        <v>536</v>
      </c>
      <c r="C459" s="6">
        <v>32.279194989786809</v>
      </c>
      <c r="D459" s="7"/>
      <c r="E459" s="7">
        <v>17.226350257989555</v>
      </c>
      <c r="F459" s="7"/>
      <c r="G459" s="7"/>
      <c r="H459" s="7"/>
      <c r="I459" s="7">
        <v>3954.0751087355425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4003.5806539833188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9">
        <v>1.5341915186968052E-2</v>
      </c>
      <c r="D461" s="7"/>
      <c r="E461" s="7"/>
      <c r="F461" s="7"/>
      <c r="G461" s="7"/>
      <c r="H461" s="7"/>
      <c r="I461" s="7">
        <v>1034.0432289314253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1034.0585708466124</v>
      </c>
    </row>
    <row r="462" spans="1:26" x14ac:dyDescent="0.15">
      <c r="A462" s="38">
        <v>697</v>
      </c>
      <c r="B462" s="28" t="s">
        <v>268</v>
      </c>
      <c r="C462" s="89">
        <v>9.992176140090521E-2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>
        <v>15.636545397333151</v>
      </c>
      <c r="W462" s="83">
        <v>0.67471902886441848</v>
      </c>
      <c r="X462" s="9">
        <v>35.026410755901054</v>
      </c>
      <c r="Y462" s="78">
        <v>7.0288838925218773</v>
      </c>
      <c r="Z462" s="11">
        <v>58.466480836021404</v>
      </c>
    </row>
    <row r="463" spans="1:26" x14ac:dyDescent="0.15">
      <c r="A463" s="38">
        <v>698</v>
      </c>
      <c r="B463" s="28" t="s">
        <v>269</v>
      </c>
      <c r="C463" s="76">
        <v>5.3148893044381946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84">
        <v>5.3148893044381946</v>
      </c>
    </row>
    <row r="464" spans="1:26" x14ac:dyDescent="0.15">
      <c r="A464" s="38">
        <v>699</v>
      </c>
      <c r="B464" s="28" t="s">
        <v>270</v>
      </c>
      <c r="C464" s="89">
        <v>0.5566923510699836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7">
        <v>0.5566923510699836</v>
      </c>
    </row>
    <row r="465" spans="1:26" ht="67.5" customHeight="1" x14ac:dyDescent="0.15">
      <c r="A465" s="38">
        <v>700</v>
      </c>
      <c r="B465" s="28" t="s">
        <v>537</v>
      </c>
      <c r="C465" s="6">
        <v>12.826133395528384</v>
      </c>
      <c r="D465" s="7"/>
      <c r="E465" s="7"/>
      <c r="F465" s="7"/>
      <c r="G465" s="7"/>
      <c r="H465" s="7"/>
      <c r="I465" s="7">
        <v>719.82242210974687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732.64855550527523</v>
      </c>
    </row>
    <row r="466" spans="1:26" x14ac:dyDescent="0.15">
      <c r="A466" s="38">
        <v>701</v>
      </c>
      <c r="B466" s="28" t="s">
        <v>514</v>
      </c>
      <c r="C466" s="6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/>
    </row>
    <row r="467" spans="1:26" ht="27" x14ac:dyDescent="0.15">
      <c r="A467" s="38">
        <v>702</v>
      </c>
      <c r="B467" s="28" t="s">
        <v>271</v>
      </c>
      <c r="C467" s="79">
        <v>2.4108723865235503E-2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1">
        <v>2.4108723865235503E-2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93">
        <v>4.1025641025641019E-2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81">
        <v>4.1025641025641019E-2</v>
      </c>
    </row>
    <row r="470" spans="1:26" ht="27" x14ac:dyDescent="0.15">
      <c r="A470" s="38">
        <v>705</v>
      </c>
      <c r="B470" s="28" t="s">
        <v>274</v>
      </c>
      <c r="C470" s="79">
        <v>4.6025745560904163E-2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1">
        <v>4.6025745560904163E-2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525.97548032020347</v>
      </c>
      <c r="D472" s="7"/>
      <c r="E472" s="7"/>
      <c r="F472" s="7"/>
      <c r="G472" s="7"/>
      <c r="H472" s="7"/>
      <c r="I472" s="7">
        <v>4353.7234866032486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4879.6989669234517</v>
      </c>
    </row>
    <row r="473" spans="1:26" ht="40.5" customHeight="1" x14ac:dyDescent="0.15">
      <c r="A473" s="38">
        <v>708</v>
      </c>
      <c r="B473" s="28" t="s">
        <v>276</v>
      </c>
      <c r="C473" s="6">
        <v>10.187031684146788</v>
      </c>
      <c r="D473" s="7"/>
      <c r="E473" s="7"/>
      <c r="F473" s="7"/>
      <c r="G473" s="7"/>
      <c r="H473" s="7"/>
      <c r="I473" s="7">
        <v>892.591209541284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902.77824122543075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9">
        <v>8.7668086782674588E-3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1">
        <v>8.7668086782674588E-3</v>
      </c>
    </row>
    <row r="477" spans="1:26" ht="27" x14ac:dyDescent="0.15">
      <c r="A477" s="38">
        <v>712</v>
      </c>
      <c r="B477" s="28" t="s">
        <v>279</v>
      </c>
      <c r="C477" s="79">
        <v>2.4108723865235503E-2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1">
        <v>2.4108723865235503E-2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/>
    </row>
    <row r="481" spans="1:26" x14ac:dyDescent="0.15">
      <c r="A481" s="38">
        <v>716</v>
      </c>
      <c r="B481" s="28" t="s">
        <v>517</v>
      </c>
      <c r="C481" s="6"/>
      <c r="D481" s="7">
        <v>20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20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6">
        <v>2.4305977060496531</v>
      </c>
      <c r="D485" s="7"/>
      <c r="E485" s="7"/>
      <c r="F485" s="7"/>
      <c r="G485" s="7">
        <v>747.38589423498399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749.81649194103363</v>
      </c>
    </row>
    <row r="486" spans="1:26" x14ac:dyDescent="0.15">
      <c r="A486" s="38">
        <v>721</v>
      </c>
      <c r="B486" s="28" t="s">
        <v>286</v>
      </c>
      <c r="C486" s="79">
        <v>4.3834043391337306E-2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1">
        <v>4.3834043391337306E-2</v>
      </c>
    </row>
    <row r="487" spans="1:26" x14ac:dyDescent="0.15">
      <c r="A487" s="38">
        <v>722</v>
      </c>
      <c r="B487" s="28" t="s">
        <v>518</v>
      </c>
      <c r="C487" s="6"/>
      <c r="D487" s="7">
        <v>100</v>
      </c>
      <c r="E487" s="82">
        <v>2.57634694155609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102.5763469415561</v>
      </c>
    </row>
    <row r="488" spans="1:26" x14ac:dyDescent="0.15">
      <c r="A488" s="38">
        <v>723</v>
      </c>
      <c r="B488" s="28" t="s">
        <v>519</v>
      </c>
      <c r="C488" s="6"/>
      <c r="D488" s="7">
        <v>1156.5150000000001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1156.5150000000001</v>
      </c>
    </row>
    <row r="489" spans="1:26" x14ac:dyDescent="0.15">
      <c r="A489" s="38">
        <v>724</v>
      </c>
      <c r="B489" s="28" t="s">
        <v>520</v>
      </c>
      <c r="C489" s="6"/>
      <c r="D489" s="7">
        <v>350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350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9">
        <v>4.8217447730471007E-2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1">
        <v>4.8217447730471007E-2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661.17736859974457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661.17736859974457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4253.3098632156634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4253.3098632156634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9">
        <v>2.1917021695668647E-3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1">
        <v>2.1917021695668647E-3</v>
      </c>
    </row>
    <row r="501" spans="1:26" x14ac:dyDescent="0.15">
      <c r="A501" s="38">
        <v>736</v>
      </c>
      <c r="B501" s="28" t="s">
        <v>296</v>
      </c>
      <c r="C501" s="76">
        <v>2.4218308973713851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84">
        <v>2.4218308973713851</v>
      </c>
    </row>
    <row r="502" spans="1:26" x14ac:dyDescent="0.15">
      <c r="A502" s="38">
        <v>737</v>
      </c>
      <c r="B502" s="28" t="s">
        <v>297</v>
      </c>
      <c r="C502" s="6">
        <v>18993.390405178379</v>
      </c>
      <c r="D502" s="7"/>
      <c r="E502" s="93">
        <v>1.6148441769851937E-3</v>
      </c>
      <c r="F502" s="7"/>
      <c r="G502" s="7">
        <v>12291.940450521533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31285.33247054409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363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363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82">
        <v>3.4000000000000004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84">
        <v>3.4000000000000004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805.33</v>
      </c>
      <c r="E510" s="7">
        <v>120.7039865307286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926.03398653072861</v>
      </c>
    </row>
    <row r="511" spans="1:26" x14ac:dyDescent="0.15">
      <c r="A511" s="38">
        <v>746</v>
      </c>
      <c r="B511" s="28" t="s">
        <v>302</v>
      </c>
      <c r="C511" s="6">
        <v>1765.3057752442869</v>
      </c>
      <c r="D511" s="7"/>
      <c r="E511" s="7">
        <v>32.012469481820865</v>
      </c>
      <c r="F511" s="7"/>
      <c r="G511" s="7">
        <v>490.14950204476958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2287.4677467708775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/>
    </row>
    <row r="516" spans="1:26" x14ac:dyDescent="0.15">
      <c r="A516" s="38">
        <v>751</v>
      </c>
      <c r="B516" s="28" t="s">
        <v>305</v>
      </c>
      <c r="C516" s="6">
        <v>41.412212493965896</v>
      </c>
      <c r="D516" s="7"/>
      <c r="E516" s="7">
        <v>194.51611455902784</v>
      </c>
      <c r="F516" s="7"/>
      <c r="G516" s="7">
        <v>672.60045608715416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908.52878314014788</v>
      </c>
    </row>
    <row r="517" spans="1:26" ht="27" customHeight="1" x14ac:dyDescent="0.15">
      <c r="A517" s="38">
        <v>752</v>
      </c>
      <c r="B517" s="28" t="s">
        <v>306</v>
      </c>
      <c r="C517" s="89">
        <v>0.10958510847834323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7">
        <v>0.10958510847834323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6">
        <v>1.0498253392225281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84">
        <v>1.0498253392225281</v>
      </c>
    </row>
    <row r="520" spans="1:26" x14ac:dyDescent="0.15">
      <c r="A520" s="39" t="s">
        <v>24</v>
      </c>
      <c r="B520" s="40"/>
      <c r="C520" s="12">
        <f>SUM(C5:C170)+C171/10^6+SUM(C172:C519)</f>
        <v>302759.60015714919</v>
      </c>
      <c r="D520" s="13">
        <f>SUM(D5:D170)+D171/10^6+SUM(D172:D519)</f>
        <v>219332.37608695647</v>
      </c>
      <c r="E520" s="13">
        <f>SUM(E5:E170)+E171/10^6+SUM(E172:E519)</f>
        <v>5149.5100664228694</v>
      </c>
      <c r="F520" s="13">
        <f>SUM(F5:F170)+F171/10^6+SUM(F172:F519)</f>
        <v>9500.1354821253608</v>
      </c>
      <c r="G520" s="13">
        <f>SUM(G5:G170)+G171/10^6+SUM(G172:G519)</f>
        <v>350330.83029562526</v>
      </c>
      <c r="H520" s="13">
        <f>SUM(H5:H170)+H171/10^6+SUM(H172:H519)</f>
        <v>39669.613071823798</v>
      </c>
      <c r="I520" s="13">
        <f>SUM(I5:I170)+I171/10^6+SUM(I172:I519)</f>
        <v>615952.38015314727</v>
      </c>
      <c r="J520" s="13">
        <f>SUM(J5:J170)+J171/10^6+SUM(J172:J519)</f>
        <v>56336.0240967196</v>
      </c>
      <c r="K520" s="13">
        <f>SUM(K5:K170)+K171/10^6+SUM(K172:K519)</f>
        <v>7970.1434166147774</v>
      </c>
      <c r="L520" s="13">
        <f>SUM(L5:L170)+L171/10^6+SUM(L172:L519)</f>
        <v>6658.6130781647162</v>
      </c>
      <c r="M520" s="13">
        <f>SUM(M5:M170)+M171/10^6+SUM(M172:M519)</f>
        <v>281222.8939450052</v>
      </c>
      <c r="N520" s="13">
        <f>SUM(N5:N170)+N171/10^6+SUM(N172:N519)</f>
        <v>18011.665153291367</v>
      </c>
      <c r="O520" s="13">
        <f>SUM(O5:O170)+O171/10^6+SUM(O172:O519)</f>
        <v>13425.134227291834</v>
      </c>
      <c r="P520" s="13">
        <f>SUM(P5:P170)+P171/10^6+SUM(P172:P519)</f>
        <v>65235.531336622342</v>
      </c>
      <c r="Q520" s="13">
        <f>SUM(Q5:Q170)+Q171/10^6+SUM(Q172:Q519)</f>
        <v>0</v>
      </c>
      <c r="R520" s="13">
        <f>SUM(R5:R170)+R171/10^6+SUM(R172:R519)</f>
        <v>4886.2523161536101</v>
      </c>
      <c r="S520" s="13">
        <f>SUM(S5:S170)+S171/10^6+SUM(S172:S519)</f>
        <v>3082.3293202245181</v>
      </c>
      <c r="T520" s="13">
        <f>SUM(T5:T170)+T171/10^6+SUM(T172:T519)</f>
        <v>26182.294478210417</v>
      </c>
      <c r="U520" s="14">
        <f>SUM(U5:U519)</f>
        <v>393.04238606378783</v>
      </c>
      <c r="V520" s="14">
        <f>SUM(V5:V170)+V171/10^6+SUM(V172:V519)</f>
        <v>25412.542299931261</v>
      </c>
      <c r="W520" s="15">
        <f>SUM(W5:W170)+W171/10^6+SUM(W172:W519)</f>
        <v>59440.416709852288</v>
      </c>
      <c r="X520" s="15">
        <f>SUM(X5:X170)+X171/10^6+SUM(X172:X519)</f>
        <v>2131.2783098942496</v>
      </c>
      <c r="Y520" s="16">
        <f>SUM(Y5:Y170)+Y171/10^6+SUM(Y172:Y519)</f>
        <v>404.89205063396815</v>
      </c>
      <c r="Z520" s="17">
        <f>SUM(Z5:Z170)+Z171/10^6+SUM(Z172:Z519)</f>
        <v>2113094.4564449033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総括表47</vt:lpstr>
      <vt:lpstr>総括表47!Print_Titles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2025-02-25T02:59:28Z</dcterms:modified>
</cp:coreProperties>
</file>