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A3684D61-7A72-4437-8A13-CBD6B9897D48}" xr6:coauthVersionLast="47" xr6:coauthVersionMax="47" xr10:uidLastSave="{00000000-0000-0000-0000-000000000000}"/>
  <bookViews>
    <workbookView xWindow="1560" yWindow="1560" windowWidth="13065" windowHeight="11940" tabRatio="897" xr2:uid="{00000000-000D-0000-FFFF-FFFF00000000}"/>
  </bookViews>
  <sheets>
    <sheet name="総括表45" sheetId="21" r:id="rId1"/>
  </sheets>
  <definedNames>
    <definedName name="_xlnm._FilterDatabase" localSheetId="0" hidden="1">総括表45!$A$4:$FZ$520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総括表45!$1:$4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<sst xmlns="http://schemas.openxmlformats.org/spreadsheetml/2006/main" count="545" uniqueCount="544">
  <si>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</si>
  <si>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</si>
  <si>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</si>
  <si>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</si>
  <si>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</si>
  <si>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</si>
  <si>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</si>
  <si>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</si>
  <si>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</si>
  <si>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</si>
  <si>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</si>
  <si>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</si>
  <si>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</si>
  <si>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</si>
  <si>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</si>
  <si>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</si>
  <si>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</si>
  <si>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</si>
  <si>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</si>
  <si>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</si>
  <si>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</si>
  <si>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</si>
  <si>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</si>
  <si>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</si>
  <si>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</si>
  <si>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</si>
  <si>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</si>
  <si>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</si>
  <si>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</si>
  <si>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</si>
  <si>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</si>
  <si>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</si>
  <si>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</si>
  <si>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</si>
  <si>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</si>
  <si>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</si>
  <si>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</si>
  <si>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</si>
  <si>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</si>
  <si>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</si>
  <si>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</si>
  <si>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</si>
  <si>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</si>
  <si>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</si>
  <si>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</si>
  <si>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</si>
  <si>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</si>
  <si>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</si>
  <si>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</si>
  <si>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</si>
  <si>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</si>
  <si>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</si>
  <si>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</si>
  <si>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</si>
  <si>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</si>
  <si>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</si>
  <si>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</si>
  <si>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</si>
  <si>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</si>
  <si>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</si>
  <si>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</si>
  <si>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</si>
  <si>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</si>
  <si>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</si>
  <si>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</si>
  <si>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</si>
  <si>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</si>
  <si>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</si>
  <si>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</si>
  <si>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</si>
  <si>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</si>
  <si>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</si>
  <si>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</si>
  <si>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</si>
  <si>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</si>
  <si>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</si>
  <si>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</si>
  <si>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</si>
  <si>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</si>
  <si>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</si>
  <si>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</si>
  <si>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</si>
  <si>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</si>
  <si>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</si>
  <si>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</si>
  <si>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</si>
  <si>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</si>
  <si>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</si>
  <si>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</si>
  <si>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</si>
  <si>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</si>
  <si>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</si>
  <si>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</si>
  <si>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</si>
  <si>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</si>
  <si>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</si>
  <si>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</si>
  <si>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</si>
  <si>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</si>
  <si>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</si>
  <si>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</si>
  <si>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</si>
  <si>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</si>
  <si>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</si>
  <si>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</si>
  <si>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</si>
  <si>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</si>
  <si>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</si>
  <si>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</si>
  <si>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</si>
  <si>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</si>
  <si>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</si>
  <si>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</si>
  <si>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</si>
  <si>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</si>
  <si>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</si>
  <si>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</si>
  <si>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</si>
  <si>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</si>
  <si>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</si>
  <si>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</si>
  <si>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</si>
  <si>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</si>
  <si>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</si>
  <si>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</si>
  <si>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</si>
  <si>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</si>
  <si>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</si>
  <si>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</si>
  <si>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</si>
  <si>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</si>
  <si>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</si>
  <si>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</si>
  <si>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</si>
  <si>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</si>
  <si>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</si>
  <si>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</si>
  <si>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</si>
  <si>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</si>
  <si>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</si>
  <si>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</si>
  <si>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</si>
  <si>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</si>
  <si>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</si>
  <si>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</si>
  <si>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</si>
  <si>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</si>
  <si>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</si>
  <si>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</si>
  <si>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</si>
  <si>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</si>
  <si>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</si>
  <si>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</si>
  <si>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</si>
  <si>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</si>
  <si>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</si>
  <si>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</si>
  <si>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</si>
  <si>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</si>
  <si>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</si>
  <si>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</si>
  <si>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</si>
  <si>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</si>
  <si>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</si>
  <si>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</si>
  <si>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</si>
  <si>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</si>
  <si>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</si>
  <si>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</si>
  <si>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</si>
  <si>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</si>
  <si>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</si>
  <si>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</si>
  <si>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</si>
  <si>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</si>
  <si>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</si>
  <si>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</si>
  <si>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</si>
  <si>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</si>
  <si>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</si>
  <si>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</si>
  <si>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</si>
  <si>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</si>
  <si>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</si>
  <si>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</si>
  <si>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</si>
  <si>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</si>
  <si>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</si>
  <si>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</si>
  <si>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</si>
  <si>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</si>
  <si>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</si>
  <si>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</si>
  <si>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</si>
  <si>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</si>
  <si>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</si>
  <si>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</si>
  <si>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</si>
  <si>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</si>
  <si>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</si>
  <si>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</si>
  <si>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</si>
  <si>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</si>
  <si>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</si>
  <si>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</si>
  <si>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</si>
  <si>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</si>
  <si>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</si>
  <si>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</si>
  <si>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</si>
  <si>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</si>
  <si>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</si>
  <si>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</si>
  <si>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</si>
  <si>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</si>
  <si>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</si>
  <si>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</si>
  <si>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</si>
  <si>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</si>
  <si>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</si>
  <si>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</si>
  <si>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</si>
  <si>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</si>
  <si>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</si>
  <si>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</si>
  <si>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</si>
  <si>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</si>
  <si>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</si>
  <si>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</si>
  <si>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</si>
  <si>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</si>
  <si>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</si>
  <si>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</si>
  <si>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</si>
  <si>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</si>
  <si>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</si>
  <si>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</si>
  <si>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</si>
  <si>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</si>
  <si>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</si>
  <si>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</si>
  <si>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</si>
  <si>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</si>
  <si>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</si>
  <si>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</si>
  <si>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</si>
  <si>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</si>
  <si>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</si>
  <si>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</si>
  <si>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</si>
  <si>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</si>
  <si>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</si>
  <si>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</si>
  <si>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</si>
  <si>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</si>
  <si>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</si>
  <si>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</si>
  <si>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</si>
  <si>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</si>
  <si>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</si>
  <si>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</si>
  <si>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</si>
  <si>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</si>
  <si>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</si>
  <si>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</si>
  <si>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</si>
  <si>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</si>
  <si>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</si>
  <si>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</si>
  <si>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</si>
  <si>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</si>
  <si>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</si>
  <si>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</si>
  <si>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</si>
  <si>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</si>
  <si>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</si>
  <si>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</si>
  <si>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</si>
  <si>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</si>
  <si>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</si>
  <si>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</si>
  <si>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</si>
  <si>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</si>
  <si>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</si>
  <si>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</si>
  <si>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</si>
  <si>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</si>
  <si>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</si>
  <si>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</si>
  <si>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</si>
  <si>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</si>
  <si>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</si>
  <si>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</si>
  <si>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</si>
  <si>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</si>
  <si>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</si>
  <si>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</si>
  <si>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</si>
  <si>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</si>
  <si>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</si>
  <si>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</si>
  <si>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</si>
  <si>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</si>
  <si>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</si>
  <si>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</si>
  <si>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</si>
  <si>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</si>
  <si>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</si>
  <si>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</si>
  <si>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</si>
  <si>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</si>
  <si>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</si>
  <si>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</si>
  <si>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</si>
  <si>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</si>
  <si>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</si>
  <si>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</si>
  <si>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</si>
  <si>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</si>
  <si>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</si>
  <si>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</si>
  <si>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</si>
  <si>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</si>
  <si>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</si>
  <si>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</si>
  <si>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</si>
  <si>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</si>
  <si>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</si>
  <si>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</si>
  <si>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</si>
  <si>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</si>
  <si>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</si>
  <si>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</si>
  <si>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</si>
  <si>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</si>
  <si>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</si>
  <si>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</si>
  <si>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</si>
  <si>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</si>
  <si>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</si>
  <si>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</si>
  <si>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</si>
  <si>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</si>
  <si>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</si>
  <si>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</si>
  <si>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</si>
  <si>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</si>
  <si>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</si>
  <si>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</si>
  <si>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</si>
  <si>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</si>
  <si>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</si>
  <si>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</si>
  <si>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</si>
  <si>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</si>
  <si>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</si>
  <si>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</si>
  <si>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</si>
  <si>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</si>
  <si>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</si>
  <si>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</si>
  <si>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</si>
  <si>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</si>
  <si>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</si>
  <si>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</si>
  <si>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</si>
  <si>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</si>
  <si>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</si>
  <si>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</si>
  <si>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</si>
  <si>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</si>
  <si>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</si>
  <si>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</si>
  <si>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</si>
  <si>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</si>
  <si>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</si>
  <si>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</si>
  <si>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</si>
  <si>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</si>
  <si>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</si>
  <si>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</si>
  <si>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</si>
  <si>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</si>
  <si>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</si>
  <si>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</si>
  <si>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</si>
  <si>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</si>
  <si>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</si>
  <si>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</si>
  <si>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</si>
  <si>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</si>
  <si>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</si>
  <si>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</si>
  <si>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</si>
  <si>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</si>
  <si>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</si>
  <si>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</si>
  <si>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</si>
  <si>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</si>
  <si>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</si>
  <si>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</si>
  <si>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</si>
  <si>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</si>
  <si>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</si>
  <si>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</si>
  <si>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</si>
  <si>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</si>
  <si>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</si>
  <si>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</si>
  <si>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</si>
  <si>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</si>
  <si>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</si>
  <si>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</si>
  <si>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</si>
  <si>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</si>
  <si>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</si>
  <si>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</si>
  <si>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</si>
  <si>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</si>
  <si>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</si>
  <si>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</si>
  <si>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</si>
  <si>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</si>
  <si>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</si>
  <si>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</si>
  <si>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</si>
  <si>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</si>
  <si>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</si>
  <si>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</si>
  <si>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</si>
  <si>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</si>
  <si>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</si>
  <si>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</si>
  <si>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</si>
  <si>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</si>
  <si>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</si>
  <si>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</si>
  <si>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</si>
  <si>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</si>
  <si>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</si>
  <si>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</si>
  <si>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</si>
  <si>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</si>
  <si>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</si>
  <si>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</si>
  <si>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</si>
  <si>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</si>
  <si>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</si>
  <si>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</si>
  <si>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</si>
  <si>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</si>
  <si>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</si>
  <si>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</si>
  <si>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</si>
  <si>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</si>
  <si>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</si>
  <si>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</si>
  <si>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</si>
  <si>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</si>
  <si>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</si>
  <si>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</si>
  <si>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</si>
  <si>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</si>
  <si>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</si>
  <si>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</si>
  <si>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</si>
  <si>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</si>
  <si>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</si>
  <si>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</si>
  <si>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</si>
  <si>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</si>
  <si>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</si>
  <si>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</si>
  <si>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</si>
  <si>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</si>
  <si>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</si>
  <si>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</si>
  <si>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</si>
  <si>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</si>
  <si>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</si>
  <si>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</si>
  <si>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</si>
  <si>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</si>
  <si>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</si>
  <si>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</si>
  <si>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</si>
  <si>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</si>
  <si>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</si>
  <si>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</si>
  <si>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</si>
  <si>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</si>
  <si>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</si>
  <si>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</si>
  <si>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</si>
  <si>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</si>
  <si>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</si>
  <si>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</si>
  <si>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</si>
  <si>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</si>
  <si>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</si>
  <si>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</si>
  <si>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</si>
  <si>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</si>
  <si>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</si>
  <si>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</si>
  <si>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</si>
  <si>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</si>
  <si>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</si>
  <si>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</si>
  <si>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</si>
  <si>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</si>
  <si>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</si>
  <si>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</si>
  <si>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</si>
  <si>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</si>
  <si>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</si>
  <si>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</si>
  <si>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</si>
  <si>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</si>
  <si>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</si>
  <si>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</si>
  <si>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</si>
  <si>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</si>
  <si>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</si>
  <si>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</si>
  <si>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</si>
  <si>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</si>
  <si>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</si>
  <si>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</si>
  <si>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</si>
  <si>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</si>
  <si>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</si>
  <si>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</si>
  <si>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</si>
  <si>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</si>
  <si>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</si>
  <si>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</si>
  <si>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</si>
  <si>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</si>
  <si>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</si>
  <si>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総括表45　排出源別・対象化学物質別の排出量推計結果（2023年度：宮崎県）［１．対象業種を営む事業者からのすそ切り以下～23.産業廃棄物焼却施設］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</si>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</sst>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96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9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9" fontId="2" fillId="0" borderId="29" xfId="7" applyNumberFormat="1" applyFont="1" applyFill="1" applyBorder="1" applyAlignment="1">
      <alignment vertical="center" shrinkToFit="1"/>
    </xf>
    <xf numFmtId="2" fontId="2" fillId="0" borderId="29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26.662342439108873</v>
      </c>
      <c r="D5" s="2">
        <v>24.999999999999996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52">
        <v>7.8069276395698628</v>
      </c>
      <c r="X5" s="3">
        <v>10.66264207230927</v>
      </c>
      <c r="Y5" s="4">
        <v>195.13363405270653</v>
      </c>
      <c r="Z5" s="5">
        <v>265.2655462036945</v>
      </c>
    </row>
    <row r="6" spans="1:26" x14ac:dyDescent="0.15">
      <c r="A6" s="37">
        <v>2</v>
      </c>
      <c r="B6" s="29" t="s">
        <v>27</v>
      </c>
      <c r="C6" s="53">
        <v>0.3277735791422754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5.4888764707995981E-2</v>
      </c>
      <c r="X6" s="33"/>
      <c r="Y6" s="34"/>
      <c r="Z6" s="55">
        <v>0.38266234385027137</v>
      </c>
    </row>
    <row r="7" spans="1:26" x14ac:dyDescent="0.15">
      <c r="A7" s="37">
        <v>3</v>
      </c>
      <c r="B7" s="29" t="s">
        <v>28</v>
      </c>
      <c r="C7" s="56">
        <v>2.9189175737762785</v>
      </c>
      <c r="D7" s="31"/>
      <c r="E7" s="31"/>
      <c r="F7" s="31">
        <v>165.67797337299652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1.7075346718256917E-2</v>
      </c>
      <c r="X7" s="33"/>
      <c r="Y7" s="34"/>
      <c r="Z7" s="35">
        <v>168.61396629349105</v>
      </c>
    </row>
    <row r="8" spans="1:26" x14ac:dyDescent="0.15">
      <c r="A8" s="37">
        <v>4</v>
      </c>
      <c r="B8" s="29" t="s">
        <v>29</v>
      </c>
      <c r="C8" s="56">
        <v>7.3304209413792458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4.1312730047794642E-2</v>
      </c>
      <c r="X8" s="33"/>
      <c r="Y8" s="34"/>
      <c r="Z8" s="57">
        <v>7.3717336714270401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165.67797337299652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165.67797337299652</v>
      </c>
    </row>
    <row r="10" spans="1:26" x14ac:dyDescent="0.15">
      <c r="A10" s="37">
        <v>7</v>
      </c>
      <c r="B10" s="29" t="s">
        <v>147</v>
      </c>
      <c r="C10" s="30">
        <v>16.639189816748715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3.1713618975611466E-2</v>
      </c>
      <c r="X10" s="33"/>
      <c r="Y10" s="34"/>
      <c r="Z10" s="35">
        <v>16.670903435724327</v>
      </c>
    </row>
    <row r="11" spans="1:26" x14ac:dyDescent="0.15">
      <c r="A11" s="37">
        <v>8</v>
      </c>
      <c r="B11" s="29" t="s">
        <v>31</v>
      </c>
      <c r="C11" s="58">
        <v>1.5526677704814432E-2</v>
      </c>
      <c r="D11" s="31"/>
      <c r="E11" s="31"/>
      <c r="F11" s="31">
        <v>165.67797337299652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4">
        <v>1.6656413066111211E-3</v>
      </c>
      <c r="X11" s="33"/>
      <c r="Y11" s="34"/>
      <c r="Z11" s="35">
        <v>165.69516569200795</v>
      </c>
    </row>
    <row r="12" spans="1:26" x14ac:dyDescent="0.15">
      <c r="A12" s="37">
        <v>9</v>
      </c>
      <c r="B12" s="29" t="s">
        <v>32</v>
      </c>
      <c r="C12" s="53">
        <v>0.27780568674431416</v>
      </c>
      <c r="D12" s="31"/>
      <c r="E12" s="31"/>
      <c r="F12" s="31"/>
      <c r="G12" s="31"/>
      <c r="H12" s="31"/>
      <c r="I12" s="31"/>
      <c r="J12" s="31"/>
      <c r="K12" s="31"/>
      <c r="L12" s="31">
        <v>67.222960660447299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9">
        <v>0.25592549148668053</v>
      </c>
      <c r="X12" s="33"/>
      <c r="Y12" s="34"/>
      <c r="Z12" s="35">
        <v>67.756691838678293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57.402934215440624</v>
      </c>
      <c r="L13" s="31">
        <v>217.48392497419721</v>
      </c>
      <c r="M13" s="31">
        <v>2319.7263170651045</v>
      </c>
      <c r="N13" s="31">
        <v>11.551159401853836</v>
      </c>
      <c r="O13" s="31">
        <v>479.86504475477517</v>
      </c>
      <c r="P13" s="31">
        <v>22.876127035038476</v>
      </c>
      <c r="Q13" s="31">
        <v>43.019383184713369</v>
      </c>
      <c r="R13" s="31"/>
      <c r="S13" s="31"/>
      <c r="T13" s="31"/>
      <c r="U13" s="32"/>
      <c r="V13" s="32"/>
      <c r="W13" s="33"/>
      <c r="X13" s="33"/>
      <c r="Y13" s="34"/>
      <c r="Z13" s="35">
        <v>3151.9248906311232</v>
      </c>
    </row>
    <row r="14" spans="1:26" x14ac:dyDescent="0.15">
      <c r="A14" s="37">
        <v>12</v>
      </c>
      <c r="B14" s="29" t="s">
        <v>34</v>
      </c>
      <c r="C14" s="53">
        <v>0.30082690445528038</v>
      </c>
      <c r="D14" s="31"/>
      <c r="E14" s="31"/>
      <c r="F14" s="31"/>
      <c r="G14" s="31"/>
      <c r="H14" s="31"/>
      <c r="I14" s="31"/>
      <c r="J14" s="31"/>
      <c r="K14" s="31">
        <v>290.07507691416527</v>
      </c>
      <c r="L14" s="31">
        <v>1194.6076644857098</v>
      </c>
      <c r="M14" s="31">
        <v>12049.468004835146</v>
      </c>
      <c r="N14" s="31">
        <v>60.638314909373854</v>
      </c>
      <c r="O14" s="31">
        <v>2012.3836013281848</v>
      </c>
      <c r="P14" s="31">
        <v>1332.6559513838281</v>
      </c>
      <c r="Q14" s="31">
        <v>57.359177579617842</v>
      </c>
      <c r="R14" s="31">
        <v>287.40439941367424</v>
      </c>
      <c r="S14" s="31"/>
      <c r="T14" s="31"/>
      <c r="U14" s="32"/>
      <c r="V14" s="32"/>
      <c r="W14" s="59">
        <v>0.15530129280826549</v>
      </c>
      <c r="X14" s="33"/>
      <c r="Y14" s="34">
        <v>93.207448124025973</v>
      </c>
      <c r="Z14" s="35">
        <v>17378.255767170995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7.7738024655238963E-2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4">
        <v>2.0699169468422966E-3</v>
      </c>
      <c r="X17" s="33"/>
      <c r="Y17" s="34"/>
      <c r="Z17" s="60">
        <v>7.9807941602081253E-2</v>
      </c>
    </row>
    <row r="18" spans="1:26" x14ac:dyDescent="0.15">
      <c r="A18" s="37">
        <v>20</v>
      </c>
      <c r="B18" s="29" t="s">
        <v>36</v>
      </c>
      <c r="C18" s="30">
        <v>75.464487160684243</v>
      </c>
      <c r="D18" s="31"/>
      <c r="E18" s="61">
        <v>2.6625276157992907E-2</v>
      </c>
      <c r="F18" s="31"/>
      <c r="G18" s="31"/>
      <c r="H18" s="31"/>
      <c r="I18" s="31">
        <v>40265.357494557742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12764.333627887063</v>
      </c>
      <c r="X18" s="33"/>
      <c r="Y18" s="34"/>
      <c r="Z18" s="35">
        <v>53105.182234881649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206.5</v>
      </c>
      <c r="E20" s="31">
        <v>101.824870783435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308.32487078343502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62">
        <v>2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57">
        <v>2</v>
      </c>
    </row>
    <row r="26" spans="1:26" ht="40.5" x14ac:dyDescent="0.15">
      <c r="A26" s="37">
        <v>30</v>
      </c>
      <c r="B26" s="29" t="s">
        <v>40</v>
      </c>
      <c r="C26" s="30">
        <v>274.93257967777055</v>
      </c>
      <c r="D26" s="31">
        <v>1087.192</v>
      </c>
      <c r="E26" s="31">
        <v>26.293443583880691</v>
      </c>
      <c r="F26" s="31"/>
      <c r="G26" s="31"/>
      <c r="H26" s="31"/>
      <c r="I26" s="31">
        <v>71776.337190645892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10707.932875711478</v>
      </c>
      <c r="X26" s="33"/>
      <c r="Y26" s="34"/>
      <c r="Z26" s="35">
        <v>83872.688089619012</v>
      </c>
    </row>
    <row r="27" spans="1:26" x14ac:dyDescent="0.15">
      <c r="A27" s="37">
        <v>31</v>
      </c>
      <c r="B27" s="29" t="s">
        <v>41</v>
      </c>
      <c r="C27" s="56">
        <v>8.8918891683614643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3">
        <v>9.8203399999999986E-3</v>
      </c>
      <c r="W27" s="33">
        <v>125.05090206944755</v>
      </c>
      <c r="X27" s="33"/>
      <c r="Y27" s="64">
        <v>3.4792190966656582</v>
      </c>
      <c r="Z27" s="35">
        <v>137.43183067447467</v>
      </c>
    </row>
    <row r="28" spans="1:26" x14ac:dyDescent="0.15">
      <c r="A28" s="37">
        <v>32</v>
      </c>
      <c r="B28" s="29" t="s">
        <v>150</v>
      </c>
      <c r="C28" s="65">
        <v>2.0853043481373356E-4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6">
        <v>2.0853043481373356E-4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0.57809238984780653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7">
        <v>5.4306564630154637E-4</v>
      </c>
      <c r="X30" s="33"/>
      <c r="Y30" s="34"/>
      <c r="Z30" s="55">
        <v>0.57863545549410811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1888.4831101714844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1888.4831101714844</v>
      </c>
    </row>
    <row r="32" spans="1:26" x14ac:dyDescent="0.15">
      <c r="A32" s="37">
        <v>37</v>
      </c>
      <c r="B32" s="29" t="s">
        <v>313</v>
      </c>
      <c r="C32" s="58">
        <v>2.0630729373552155E-2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9">
        <v>0.7648420779980557</v>
      </c>
      <c r="X32" s="33"/>
      <c r="Y32" s="34"/>
      <c r="Z32" s="55">
        <v>0.78547280737160785</v>
      </c>
    </row>
    <row r="33" spans="1:26" x14ac:dyDescent="0.15">
      <c r="A33" s="37">
        <v>40</v>
      </c>
      <c r="B33" s="29" t="s">
        <v>314</v>
      </c>
      <c r="C33" s="30"/>
      <c r="D33" s="31">
        <v>60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60</v>
      </c>
    </row>
    <row r="34" spans="1:26" x14ac:dyDescent="0.15">
      <c r="A34" s="37">
        <v>41</v>
      </c>
      <c r="B34" s="29" t="s">
        <v>315</v>
      </c>
      <c r="C34" s="30"/>
      <c r="D34" s="31">
        <v>542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542</v>
      </c>
    </row>
    <row r="35" spans="1:26" x14ac:dyDescent="0.15">
      <c r="A35" s="37">
        <v>44</v>
      </c>
      <c r="B35" s="29" t="s">
        <v>152</v>
      </c>
      <c r="C35" s="68">
        <v>8.1897377538374267E-5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9">
        <v>2.3869880360881113E-2</v>
      </c>
      <c r="Z35" s="60">
        <v>2.3951777738419486E-2</v>
      </c>
    </row>
    <row r="36" spans="1:26" x14ac:dyDescent="0.15">
      <c r="A36" s="37">
        <v>46</v>
      </c>
      <c r="B36" s="29" t="s">
        <v>316</v>
      </c>
      <c r="C36" s="30"/>
      <c r="D36" s="31">
        <v>49.000000000000007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>
        <v>49.000000000000007</v>
      </c>
    </row>
    <row r="37" spans="1:26" x14ac:dyDescent="0.15">
      <c r="A37" s="37">
        <v>47</v>
      </c>
      <c r="B37" s="29" t="s">
        <v>317</v>
      </c>
      <c r="C37" s="30"/>
      <c r="D37" s="31">
        <v>126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126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1781.4999999999998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1781.4999999999998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600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600</v>
      </c>
    </row>
    <row r="42" spans="1:26" x14ac:dyDescent="0.15">
      <c r="A42" s="37">
        <v>53</v>
      </c>
      <c r="B42" s="29" t="s">
        <v>44</v>
      </c>
      <c r="C42" s="30">
        <v>34453.806364488206</v>
      </c>
      <c r="D42" s="31">
        <v>5586.7599999999993</v>
      </c>
      <c r="E42" s="31">
        <v>68.129274068508494</v>
      </c>
      <c r="F42" s="31"/>
      <c r="G42" s="31">
        <v>57431.445487196776</v>
      </c>
      <c r="H42" s="31"/>
      <c r="I42" s="31"/>
      <c r="J42" s="31"/>
      <c r="K42" s="31">
        <v>726.57515725704502</v>
      </c>
      <c r="L42" s="31"/>
      <c r="M42" s="31">
        <v>37185.729105177663</v>
      </c>
      <c r="N42" s="31">
        <v>703.31066006186893</v>
      </c>
      <c r="O42" s="31">
        <v>311.60277638797817</v>
      </c>
      <c r="P42" s="31">
        <v>1851.7145333345802</v>
      </c>
      <c r="Q42" s="31">
        <v>14.339794394904461</v>
      </c>
      <c r="R42" s="31"/>
      <c r="S42" s="31"/>
      <c r="T42" s="31"/>
      <c r="U42" s="32"/>
      <c r="V42" s="32"/>
      <c r="W42" s="33">
        <v>102.49620149432636</v>
      </c>
      <c r="X42" s="33"/>
      <c r="Y42" s="34">
        <v>13.171355598139641</v>
      </c>
      <c r="Z42" s="35">
        <v>138449.08070945999</v>
      </c>
    </row>
    <row r="43" spans="1:26" x14ac:dyDescent="0.15">
      <c r="A43" s="37">
        <v>54</v>
      </c>
      <c r="B43" s="29" t="s">
        <v>322</v>
      </c>
      <c r="C43" s="30"/>
      <c r="D43" s="31">
        <v>6141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6141</v>
      </c>
    </row>
    <row r="44" spans="1:26" x14ac:dyDescent="0.15">
      <c r="A44" s="37">
        <v>56</v>
      </c>
      <c r="B44" s="29" t="s">
        <v>45</v>
      </c>
      <c r="C44" s="30">
        <v>138.04714094036086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192.84514101305237</v>
      </c>
      <c r="X44" s="33"/>
      <c r="Y44" s="34"/>
      <c r="Z44" s="35">
        <v>330.8922819534132</v>
      </c>
    </row>
    <row r="45" spans="1:26" x14ac:dyDescent="0.15">
      <c r="A45" s="37">
        <v>57</v>
      </c>
      <c r="B45" s="29" t="s">
        <v>46</v>
      </c>
      <c r="C45" s="30">
        <v>586.89503572533818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9">
        <v>0.30581646168609583</v>
      </c>
      <c r="X45" s="33"/>
      <c r="Y45" s="34"/>
      <c r="Z45" s="35">
        <v>587.20085218702422</v>
      </c>
    </row>
    <row r="46" spans="1:26" x14ac:dyDescent="0.15">
      <c r="A46" s="37">
        <v>58</v>
      </c>
      <c r="B46" s="29" t="s">
        <v>47</v>
      </c>
      <c r="C46" s="30">
        <v>228.51888804988229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4">
        <v>8.0931646229945919E-2</v>
      </c>
      <c r="X46" s="33"/>
      <c r="Y46" s="34"/>
      <c r="Z46" s="35">
        <v>228.59981969611223</v>
      </c>
    </row>
    <row r="47" spans="1:26" x14ac:dyDescent="0.15">
      <c r="A47" s="37">
        <v>59</v>
      </c>
      <c r="B47" s="29" t="s">
        <v>48</v>
      </c>
      <c r="C47" s="53">
        <v>0.21589148747950165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67">
        <v>8.86786537310146E-4</v>
      </c>
      <c r="X47" s="33"/>
      <c r="Y47" s="34"/>
      <c r="Z47" s="55">
        <v>0.21677827401681179</v>
      </c>
    </row>
    <row r="48" spans="1:26" x14ac:dyDescent="0.15">
      <c r="A48" s="37">
        <v>61</v>
      </c>
      <c r="B48" s="29" t="s">
        <v>323</v>
      </c>
      <c r="C48" s="30"/>
      <c r="D48" s="31">
        <v>1874.9999999999998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1874.9999999999998</v>
      </c>
    </row>
    <row r="49" spans="1:26" x14ac:dyDescent="0.15">
      <c r="A49" s="37">
        <v>62</v>
      </c>
      <c r="B49" s="29" t="s">
        <v>324</v>
      </c>
      <c r="C49" s="30"/>
      <c r="D49" s="31">
        <v>14454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14454</v>
      </c>
    </row>
    <row r="50" spans="1:26" x14ac:dyDescent="0.15">
      <c r="A50" s="37">
        <v>63</v>
      </c>
      <c r="B50" s="29" t="s">
        <v>325</v>
      </c>
      <c r="C50" s="30"/>
      <c r="D50" s="31">
        <v>3584.0000000000009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3584.0000000000009</v>
      </c>
    </row>
    <row r="51" spans="1:26" x14ac:dyDescent="0.15">
      <c r="A51" s="37">
        <v>64</v>
      </c>
      <c r="B51" s="29" t="s">
        <v>326</v>
      </c>
      <c r="C51" s="30"/>
      <c r="D51" s="31">
        <v>1426</v>
      </c>
      <c r="E51" s="31">
        <v>52.387461395935375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1478.3874613959354</v>
      </c>
    </row>
    <row r="52" spans="1:26" x14ac:dyDescent="0.15">
      <c r="A52" s="37">
        <v>65</v>
      </c>
      <c r="B52" s="29" t="s">
        <v>153</v>
      </c>
      <c r="C52" s="58">
        <v>8.3146406316043295E-2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8.3146406316043295E-2</v>
      </c>
    </row>
    <row r="53" spans="1:26" x14ac:dyDescent="0.15">
      <c r="A53" s="37">
        <v>66</v>
      </c>
      <c r="B53" s="29" t="s">
        <v>154</v>
      </c>
      <c r="C53" s="56">
        <v>2.5113611120886294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7">
        <v>2.5113611120886294</v>
      </c>
    </row>
    <row r="54" spans="1:26" x14ac:dyDescent="0.15">
      <c r="A54" s="37">
        <v>68</v>
      </c>
      <c r="B54" s="29" t="s">
        <v>327</v>
      </c>
      <c r="C54" s="58">
        <v>2.0743560497928238E-2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2.0743560497928238E-2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3">
        <v>0.10619201805805344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7">
        <v>3.7589573606533423E-4</v>
      </c>
      <c r="X56" s="33"/>
      <c r="Y56" s="34"/>
      <c r="Z56" s="55">
        <v>0.10656791379411877</v>
      </c>
    </row>
    <row r="57" spans="1:26" ht="27" x14ac:dyDescent="0.15">
      <c r="A57" s="37">
        <v>74</v>
      </c>
      <c r="B57" s="29" t="s">
        <v>156</v>
      </c>
      <c r="C57" s="58">
        <v>4.3526703654640522E-2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4.3526703654640522E-2</v>
      </c>
    </row>
    <row r="58" spans="1:26" x14ac:dyDescent="0.15">
      <c r="A58" s="37">
        <v>75</v>
      </c>
      <c r="B58" s="29" t="s">
        <v>50</v>
      </c>
      <c r="C58" s="58">
        <v>1.7411707194636365E-2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3">
        <v>2.1139573999999994E-2</v>
      </c>
      <c r="W58" s="54">
        <v>2.1022314382232291E-2</v>
      </c>
      <c r="X58" s="70">
        <v>7.5105278848144295</v>
      </c>
      <c r="Y58" s="64">
        <v>2.7032468217282082</v>
      </c>
      <c r="Z58" s="35">
        <v>10.273348302119507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44715.297471237172</v>
      </c>
      <c r="D61" s="31">
        <v>6664.619999999999</v>
      </c>
      <c r="E61" s="31">
        <v>191.04014573101435</v>
      </c>
      <c r="F61" s="31">
        <v>445.99766170120097</v>
      </c>
      <c r="G61" s="31">
        <v>123514.09175050448</v>
      </c>
      <c r="H61" s="31">
        <v>63043.874573253597</v>
      </c>
      <c r="I61" s="31"/>
      <c r="J61" s="31"/>
      <c r="K61" s="31">
        <v>3769.0707390120951</v>
      </c>
      <c r="L61" s="31"/>
      <c r="M61" s="31">
        <v>147132.55613431672</v>
      </c>
      <c r="N61" s="31">
        <v>2206.3266116740451</v>
      </c>
      <c r="O61" s="31">
        <v>1326.3878854688896</v>
      </c>
      <c r="P61" s="31">
        <v>4894.2248288026394</v>
      </c>
      <c r="Q61" s="31">
        <v>57.359177579617842</v>
      </c>
      <c r="R61" s="31">
        <v>172.002278450224</v>
      </c>
      <c r="S61" s="31"/>
      <c r="T61" s="31"/>
      <c r="U61" s="32"/>
      <c r="V61" s="32"/>
      <c r="W61" s="33">
        <v>33.462510053741369</v>
      </c>
      <c r="X61" s="33"/>
      <c r="Y61" s="34">
        <v>68.105747903296177</v>
      </c>
      <c r="Z61" s="35">
        <v>398234.41751568881</v>
      </c>
    </row>
    <row r="62" spans="1:26" x14ac:dyDescent="0.15">
      <c r="A62" s="37">
        <v>81</v>
      </c>
      <c r="B62" s="29" t="s">
        <v>53</v>
      </c>
      <c r="C62" s="68">
        <v>6.5855453822348054E-5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1">
        <v>6.5855453822348054E-5</v>
      </c>
    </row>
    <row r="63" spans="1:26" x14ac:dyDescent="0.15">
      <c r="A63" s="37">
        <v>82</v>
      </c>
      <c r="B63" s="29" t="s">
        <v>54</v>
      </c>
      <c r="C63" s="30">
        <v>10.613906932305573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13.541439540524678</v>
      </c>
      <c r="X63" s="33"/>
      <c r="Y63" s="64">
        <v>1.8862926426566611</v>
      </c>
      <c r="Z63" s="35">
        <v>26.041639115486912</v>
      </c>
    </row>
    <row r="64" spans="1:26" x14ac:dyDescent="0.15">
      <c r="A64" s="37">
        <v>83</v>
      </c>
      <c r="B64" s="29" t="s">
        <v>55</v>
      </c>
      <c r="C64" s="30">
        <v>416.8562783624655</v>
      </c>
      <c r="D64" s="31"/>
      <c r="E64" s="31">
        <v>13.440765785973721</v>
      </c>
      <c r="F64" s="31"/>
      <c r="G64" s="31"/>
      <c r="H64" s="31"/>
      <c r="I64" s="31"/>
      <c r="J64" s="31"/>
      <c r="K64" s="31"/>
      <c r="L64" s="31"/>
      <c r="M64" s="31">
        <v>791.51603437599999</v>
      </c>
      <c r="N64" s="31"/>
      <c r="O64" s="31"/>
      <c r="P64" s="31"/>
      <c r="Q64" s="31"/>
      <c r="R64" s="31"/>
      <c r="S64" s="31"/>
      <c r="T64" s="31"/>
      <c r="U64" s="32"/>
      <c r="V64" s="32"/>
      <c r="W64" s="70">
        <v>2.3850127529446015</v>
      </c>
      <c r="X64" s="33"/>
      <c r="Y64" s="34"/>
      <c r="Z64" s="35">
        <v>1224.198091277384</v>
      </c>
    </row>
    <row r="65" spans="1:26" x14ac:dyDescent="0.15">
      <c r="A65" s="37">
        <v>84</v>
      </c>
      <c r="B65" s="29" t="s">
        <v>56</v>
      </c>
      <c r="C65" s="58">
        <v>2.2303780585347075E-2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2.5287191832063733E-3</v>
      </c>
      <c r="X65" s="33"/>
      <c r="Y65" s="34"/>
      <c r="Z65" s="60">
        <v>2.4832499768553448E-2</v>
      </c>
    </row>
    <row r="66" spans="1:26" x14ac:dyDescent="0.15">
      <c r="A66" s="37">
        <v>85</v>
      </c>
      <c r="B66" s="29" t="s">
        <v>57</v>
      </c>
      <c r="C66" s="56">
        <v>1.3120219175630927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9">
        <v>0.62999549566922619</v>
      </c>
      <c r="X66" s="33"/>
      <c r="Y66" s="34"/>
      <c r="Z66" s="57">
        <v>1.9420174132323189</v>
      </c>
    </row>
    <row r="67" spans="1:26" x14ac:dyDescent="0.15">
      <c r="A67" s="37">
        <v>86</v>
      </c>
      <c r="B67" s="29" t="s">
        <v>58</v>
      </c>
      <c r="C67" s="56">
        <v>6.5092646223111039</v>
      </c>
      <c r="D67" s="31"/>
      <c r="E67" s="31">
        <v>11.284973941897981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70">
        <v>2.9325026955209803</v>
      </c>
      <c r="X67" s="33"/>
      <c r="Y67" s="34"/>
      <c r="Z67" s="35">
        <v>20.726741259730066</v>
      </c>
    </row>
    <row r="68" spans="1:26" x14ac:dyDescent="0.15">
      <c r="A68" s="37">
        <v>87</v>
      </c>
      <c r="B68" s="29" t="s">
        <v>59</v>
      </c>
      <c r="C68" s="53">
        <v>0.83796248255249994</v>
      </c>
      <c r="D68" s="31"/>
      <c r="E68" s="61">
        <v>3.9552040669482209E-2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72">
        <v>0.22224979999999994</v>
      </c>
      <c r="W68" s="70">
        <v>2.1517184835113907</v>
      </c>
      <c r="X68" s="33">
        <v>28.732889196788349</v>
      </c>
      <c r="Y68" s="64">
        <v>3.9705271570535734</v>
      </c>
      <c r="Z68" s="35">
        <v>35.954899160575295</v>
      </c>
    </row>
    <row r="69" spans="1:26" x14ac:dyDescent="0.15">
      <c r="A69" s="37">
        <v>88</v>
      </c>
      <c r="B69" s="29" t="s">
        <v>60</v>
      </c>
      <c r="C69" s="53">
        <v>0.20432764050372695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0.20432764050372695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1662.6000000000001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1662.6000000000001</v>
      </c>
    </row>
    <row r="72" spans="1:26" x14ac:dyDescent="0.15">
      <c r="A72" s="37">
        <v>91</v>
      </c>
      <c r="B72" s="29" t="s">
        <v>329</v>
      </c>
      <c r="C72" s="30"/>
      <c r="D72" s="31">
        <v>50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50</v>
      </c>
    </row>
    <row r="73" spans="1:26" x14ac:dyDescent="0.15">
      <c r="A73" s="37">
        <v>92</v>
      </c>
      <c r="B73" s="29" t="s">
        <v>330</v>
      </c>
      <c r="C73" s="30"/>
      <c r="D73" s="31">
        <v>132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132</v>
      </c>
    </row>
    <row r="74" spans="1:26" x14ac:dyDescent="0.15">
      <c r="A74" s="37">
        <v>93</v>
      </c>
      <c r="B74" s="29" t="s">
        <v>331</v>
      </c>
      <c r="C74" s="30"/>
      <c r="D74" s="31">
        <v>2280.6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2280.6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70">
        <v>1.6812275470194287</v>
      </c>
      <c r="Y75" s="34"/>
      <c r="Z75" s="57">
        <v>1.6812275470194287</v>
      </c>
    </row>
    <row r="76" spans="1:26" x14ac:dyDescent="0.15">
      <c r="A76" s="37">
        <v>95</v>
      </c>
      <c r="B76" s="29" t="s">
        <v>333</v>
      </c>
      <c r="C76" s="30"/>
      <c r="D76" s="31">
        <v>1304.5000000000002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1304.5000000000002</v>
      </c>
    </row>
    <row r="77" spans="1:26" x14ac:dyDescent="0.15">
      <c r="A77" s="37">
        <v>96</v>
      </c>
      <c r="B77" s="29" t="s">
        <v>334</v>
      </c>
      <c r="C77" s="30"/>
      <c r="D77" s="31">
        <v>20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20</v>
      </c>
    </row>
    <row r="78" spans="1:26" x14ac:dyDescent="0.15">
      <c r="A78" s="37">
        <v>98</v>
      </c>
      <c r="B78" s="29" t="s">
        <v>158</v>
      </c>
      <c r="C78" s="58">
        <v>8.2181347518346826E-2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8.2181347518346826E-2</v>
      </c>
    </row>
    <row r="79" spans="1:26" x14ac:dyDescent="0.15">
      <c r="A79" s="37">
        <v>100</v>
      </c>
      <c r="B79" s="29" t="s">
        <v>335</v>
      </c>
      <c r="C79" s="30"/>
      <c r="D79" s="31">
        <v>1880.1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1880.1</v>
      </c>
    </row>
    <row r="80" spans="1:26" x14ac:dyDescent="0.15">
      <c r="A80" s="37">
        <v>101</v>
      </c>
      <c r="B80" s="29" t="s">
        <v>336</v>
      </c>
      <c r="C80" s="30"/>
      <c r="D80" s="31">
        <v>3375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3375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2683.6494049148537</v>
      </c>
      <c r="U81" s="32"/>
      <c r="V81" s="32"/>
      <c r="W81" s="33"/>
      <c r="X81" s="33"/>
      <c r="Y81" s="34"/>
      <c r="Z81" s="35">
        <v>2683.6494049148537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6497.0071561680961</v>
      </c>
      <c r="U82" s="32"/>
      <c r="V82" s="32"/>
      <c r="W82" s="33"/>
      <c r="X82" s="33"/>
      <c r="Y82" s="34"/>
      <c r="Z82" s="35">
        <v>6497.0071561680961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880.3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880.3</v>
      </c>
    </row>
    <row r="86" spans="1:26" x14ac:dyDescent="0.15">
      <c r="A86" s="37">
        <v>113</v>
      </c>
      <c r="B86" s="29" t="s">
        <v>342</v>
      </c>
      <c r="C86" s="30"/>
      <c r="D86" s="62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57">
        <v>2</v>
      </c>
    </row>
    <row r="87" spans="1:26" x14ac:dyDescent="0.15">
      <c r="A87" s="37">
        <v>115</v>
      </c>
      <c r="B87" s="29" t="s">
        <v>343</v>
      </c>
      <c r="C87" s="30"/>
      <c r="D87" s="31">
        <v>1293.5999999999999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1293.5999999999999</v>
      </c>
    </row>
    <row r="88" spans="1:26" x14ac:dyDescent="0.15">
      <c r="A88" s="37">
        <v>117</v>
      </c>
      <c r="B88" s="29" t="s">
        <v>344</v>
      </c>
      <c r="C88" s="30"/>
      <c r="D88" s="31">
        <v>283.79999999999995</v>
      </c>
      <c r="E88" s="62">
        <v>5.9403306349887215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289.74033063498865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300.69124790598767</v>
      </c>
      <c r="D92" s="31">
        <v>3773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85.373389462404219</v>
      </c>
      <c r="X92" s="33"/>
      <c r="Y92" s="64">
        <v>5.5963365687608366</v>
      </c>
      <c r="Z92" s="35">
        <v>4164.6609739371524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142.85182827008143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381.88982286036122</v>
      </c>
      <c r="T94" s="31"/>
      <c r="U94" s="32"/>
      <c r="V94" s="32"/>
      <c r="W94" s="33">
        <v>112.52949296045441</v>
      </c>
      <c r="X94" s="33"/>
      <c r="Y94" s="64">
        <v>5.8201777060134825</v>
      </c>
      <c r="Z94" s="35">
        <v>643.09132179691051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56">
        <v>4.1198431578324328</v>
      </c>
      <c r="D96" s="31"/>
      <c r="E96" s="61">
        <v>1.3505574862750024E-2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3">
        <v>1.1887779999999999E-2</v>
      </c>
      <c r="W96" s="33">
        <v>79.799126294086491</v>
      </c>
      <c r="X96" s="33"/>
      <c r="Y96" s="73">
        <v>0.3053956626652522</v>
      </c>
      <c r="Z96" s="35">
        <v>84.249758469446917</v>
      </c>
    </row>
    <row r="97" spans="1:26" ht="27" x14ac:dyDescent="0.15">
      <c r="A97" s="37">
        <v>133</v>
      </c>
      <c r="B97" s="29" t="s">
        <v>349</v>
      </c>
      <c r="C97" s="30">
        <v>432.76289404362865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1.5330920425739424E-2</v>
      </c>
      <c r="X97" s="33"/>
      <c r="Y97" s="34"/>
      <c r="Z97" s="35">
        <v>432.7782249640544</v>
      </c>
    </row>
    <row r="98" spans="1:26" x14ac:dyDescent="0.15">
      <c r="A98" s="37">
        <v>134</v>
      </c>
      <c r="B98" s="29" t="s">
        <v>66</v>
      </c>
      <c r="C98" s="30">
        <v>67.691753808612518</v>
      </c>
      <c r="D98" s="31"/>
      <c r="E98" s="61">
        <v>1.8664963189596363E-2</v>
      </c>
      <c r="F98" s="31">
        <v>134.38801548514289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70">
        <v>5.9853976934969282</v>
      </c>
      <c r="X98" s="33"/>
      <c r="Y98" s="34"/>
      <c r="Z98" s="35">
        <v>208.08383195044192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450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450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11.301962227014636</v>
      </c>
      <c r="D102" s="31"/>
      <c r="E102" s="31"/>
      <c r="F102" s="31"/>
      <c r="G102" s="31"/>
      <c r="H102" s="31"/>
      <c r="I102" s="31"/>
      <c r="J102" s="31"/>
      <c r="K102" s="31"/>
      <c r="L102" s="31">
        <v>86.514875451957607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97.816837678972249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2091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2091</v>
      </c>
    </row>
    <row r="105" spans="1:26" x14ac:dyDescent="0.15">
      <c r="A105" s="37">
        <v>148</v>
      </c>
      <c r="B105" s="29" t="s">
        <v>354</v>
      </c>
      <c r="C105" s="30"/>
      <c r="D105" s="31">
        <v>154.60000000000002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154.60000000000002</v>
      </c>
    </row>
    <row r="106" spans="1:26" x14ac:dyDescent="0.15">
      <c r="A106" s="37">
        <v>149</v>
      </c>
      <c r="B106" s="29" t="s">
        <v>160</v>
      </c>
      <c r="C106" s="53">
        <v>0.10164533711497116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5">
        <v>0.10164533711497116</v>
      </c>
    </row>
    <row r="107" spans="1:26" x14ac:dyDescent="0.15">
      <c r="A107" s="37">
        <v>150</v>
      </c>
      <c r="B107" s="29" t="s">
        <v>68</v>
      </c>
      <c r="C107" s="30">
        <v>11.514798261542763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4">
        <v>7.9733264471802077</v>
      </c>
      <c r="Z107" s="35">
        <v>19.488124708722971</v>
      </c>
    </row>
    <row r="108" spans="1:26" x14ac:dyDescent="0.15">
      <c r="A108" s="37">
        <v>152</v>
      </c>
      <c r="B108" s="29" t="s">
        <v>355</v>
      </c>
      <c r="C108" s="30"/>
      <c r="D108" s="31">
        <v>1203.5999999999999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1203.5999999999999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335.37231375148042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335.37231375148042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153.57291857499149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70">
        <v>1.0351564864332468</v>
      </c>
      <c r="X112" s="33"/>
      <c r="Y112" s="34"/>
      <c r="Z112" s="35">
        <v>154.60807506142473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0.84004181462720284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0.84004181462720284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3183.3216542227315</v>
      </c>
      <c r="U115" s="32"/>
      <c r="V115" s="32"/>
      <c r="W115" s="33"/>
      <c r="X115" s="33"/>
      <c r="Y115" s="34"/>
      <c r="Z115" s="35">
        <v>3183.3216542227315</v>
      </c>
    </row>
    <row r="116" spans="1:26" x14ac:dyDescent="0.15">
      <c r="A116" s="37">
        <v>162</v>
      </c>
      <c r="B116" s="29" t="s">
        <v>359</v>
      </c>
      <c r="C116" s="30"/>
      <c r="D116" s="31">
        <v>436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436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361.20923735139246</v>
      </c>
      <c r="U118" s="32"/>
      <c r="V118" s="32"/>
      <c r="W118" s="33"/>
      <c r="X118" s="33"/>
      <c r="Y118" s="34"/>
      <c r="Z118" s="35">
        <v>361.20923735139246</v>
      </c>
    </row>
    <row r="119" spans="1:26" x14ac:dyDescent="0.15">
      <c r="A119" s="37">
        <v>168</v>
      </c>
      <c r="B119" s="29" t="s">
        <v>362</v>
      </c>
      <c r="C119" s="30"/>
      <c r="D119" s="31">
        <v>610.00000000000011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610.00000000000011</v>
      </c>
    </row>
    <row r="120" spans="1:26" x14ac:dyDescent="0.15">
      <c r="A120" s="37">
        <v>169</v>
      </c>
      <c r="B120" s="29" t="s">
        <v>363</v>
      </c>
      <c r="C120" s="53">
        <v>0.43389054818640321</v>
      </c>
      <c r="D120" s="31">
        <v>421.00000000000006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9">
        <v>0.65563566160635878</v>
      </c>
      <c r="X120" s="33"/>
      <c r="Y120" s="34"/>
      <c r="Z120" s="35">
        <v>422.08952620979284</v>
      </c>
    </row>
    <row r="121" spans="1:26" x14ac:dyDescent="0.15">
      <c r="A121" s="37">
        <v>171</v>
      </c>
      <c r="B121" s="29" t="s">
        <v>364</v>
      </c>
      <c r="C121" s="30"/>
      <c r="D121" s="31"/>
      <c r="E121" s="31">
        <v>36.005090836956555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36.005090836956555</v>
      </c>
    </row>
    <row r="122" spans="1:26" x14ac:dyDescent="0.15">
      <c r="A122" s="37">
        <v>172</v>
      </c>
      <c r="B122" s="29" t="s">
        <v>365</v>
      </c>
      <c r="C122" s="30"/>
      <c r="D122" s="31">
        <v>104.82000000000001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104.82000000000001</v>
      </c>
    </row>
    <row r="123" spans="1:26" x14ac:dyDescent="0.15">
      <c r="A123" s="37">
        <v>174</v>
      </c>
      <c r="B123" s="29" t="s">
        <v>366</v>
      </c>
      <c r="C123" s="30"/>
      <c r="D123" s="31">
        <v>933.14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933.14</v>
      </c>
    </row>
    <row r="124" spans="1:26" x14ac:dyDescent="0.15">
      <c r="A124" s="37">
        <v>175</v>
      </c>
      <c r="B124" s="29" t="s">
        <v>367</v>
      </c>
      <c r="C124" s="30"/>
      <c r="D124" s="31">
        <v>923.8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923.8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7602.8954149294295</v>
      </c>
      <c r="U125" s="32"/>
      <c r="V125" s="32"/>
      <c r="W125" s="33"/>
      <c r="X125" s="33"/>
      <c r="Y125" s="34"/>
      <c r="Z125" s="35">
        <v>7602.8954149294295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4">
        <v>8.8041909015587319</v>
      </c>
      <c r="Z127" s="57">
        <v>8.8041909015587319</v>
      </c>
    </row>
    <row r="128" spans="1:26" x14ac:dyDescent="0.15">
      <c r="A128" s="37">
        <v>179</v>
      </c>
      <c r="B128" s="29" t="s">
        <v>370</v>
      </c>
      <c r="C128" s="30"/>
      <c r="D128" s="31">
        <v>585511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585511</v>
      </c>
    </row>
    <row r="129" spans="1:26" x14ac:dyDescent="0.15">
      <c r="A129" s="37">
        <v>181</v>
      </c>
      <c r="B129" s="29" t="s">
        <v>72</v>
      </c>
      <c r="C129" s="53">
        <v>0.56437063964111633</v>
      </c>
      <c r="D129" s="31"/>
      <c r="E129" s="31">
        <v>472.07693853502258</v>
      </c>
      <c r="F129" s="31"/>
      <c r="G129" s="31"/>
      <c r="H129" s="31"/>
      <c r="I129" s="31"/>
      <c r="J129" s="31">
        <v>41523.143611828687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8.876276120817362E-3</v>
      </c>
      <c r="X129" s="33"/>
      <c r="Y129" s="34">
        <v>21.73354395305126</v>
      </c>
      <c r="Z129" s="35">
        <v>42017.527341232526</v>
      </c>
    </row>
    <row r="130" spans="1:26" x14ac:dyDescent="0.15">
      <c r="A130" s="37">
        <v>182</v>
      </c>
      <c r="B130" s="29" t="s">
        <v>371</v>
      </c>
      <c r="C130" s="30"/>
      <c r="D130" s="31">
        <v>600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>
        <v>600</v>
      </c>
    </row>
    <row r="131" spans="1:26" x14ac:dyDescent="0.15">
      <c r="A131" s="37">
        <v>183</v>
      </c>
      <c r="B131" s="29" t="s">
        <v>372</v>
      </c>
      <c r="C131" s="30"/>
      <c r="D131" s="31">
        <v>5029.6000000000004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5029.6000000000004</v>
      </c>
    </row>
    <row r="132" spans="1:26" x14ac:dyDescent="0.15">
      <c r="A132" s="37">
        <v>184</v>
      </c>
      <c r="B132" s="29" t="s">
        <v>373</v>
      </c>
      <c r="C132" s="30"/>
      <c r="D132" s="31">
        <v>120.00000000000001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120.00000000000001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1.7262344868042359E-2</v>
      </c>
      <c r="U133" s="32"/>
      <c r="V133" s="32"/>
      <c r="W133" s="33"/>
      <c r="X133" s="33"/>
      <c r="Y133" s="34"/>
      <c r="Z133" s="60">
        <v>1.7262344868042359E-2</v>
      </c>
    </row>
    <row r="134" spans="1:26" x14ac:dyDescent="0.15">
      <c r="A134" s="37">
        <v>186</v>
      </c>
      <c r="B134" s="29" t="s">
        <v>375</v>
      </c>
      <c r="C134" s="30">
        <v>13281.201568462926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43.45120685023776</v>
      </c>
      <c r="X134" s="33"/>
      <c r="Y134" s="34"/>
      <c r="Z134" s="35">
        <v>13324.652775313163</v>
      </c>
    </row>
    <row r="135" spans="1:26" x14ac:dyDescent="0.15">
      <c r="A135" s="37">
        <v>187</v>
      </c>
      <c r="B135" s="29" t="s">
        <v>376</v>
      </c>
      <c r="C135" s="30"/>
      <c r="D135" s="31">
        <v>924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924</v>
      </c>
    </row>
    <row r="136" spans="1:26" x14ac:dyDescent="0.15">
      <c r="A136" s="37">
        <v>188</v>
      </c>
      <c r="B136" s="29" t="s">
        <v>73</v>
      </c>
      <c r="C136" s="68">
        <v>7.5271052337239053E-5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71">
        <v>7.5271052337239053E-5</v>
      </c>
    </row>
    <row r="137" spans="1:26" x14ac:dyDescent="0.15">
      <c r="A137" s="37">
        <v>190</v>
      </c>
      <c r="B137" s="29" t="s">
        <v>74</v>
      </c>
      <c r="C137" s="65">
        <v>4.3866046605529348E-4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6">
        <v>4.3866046605529348E-4</v>
      </c>
    </row>
    <row r="138" spans="1:26" x14ac:dyDescent="0.15">
      <c r="A138" s="37">
        <v>191</v>
      </c>
      <c r="B138" s="29" t="s">
        <v>377</v>
      </c>
      <c r="C138" s="30"/>
      <c r="D138" s="31">
        <v>188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188</v>
      </c>
    </row>
    <row r="139" spans="1:26" x14ac:dyDescent="0.15">
      <c r="A139" s="37">
        <v>195</v>
      </c>
      <c r="B139" s="29" t="s">
        <v>378</v>
      </c>
      <c r="C139" s="30"/>
      <c r="D139" s="31">
        <v>1497.0000000000002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1497.0000000000002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743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743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3">
        <v>0.25307604499412378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5">
        <v>0.25307604499412378</v>
      </c>
    </row>
    <row r="147" spans="1:26" x14ac:dyDescent="0.15">
      <c r="A147" s="37">
        <v>206</v>
      </c>
      <c r="B147" s="29" t="s">
        <v>383</v>
      </c>
      <c r="C147" s="30"/>
      <c r="D147" s="62">
        <v>3.0000000000000004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57">
        <v>3.0000000000000004</v>
      </c>
    </row>
    <row r="148" spans="1:26" ht="27" x14ac:dyDescent="0.15">
      <c r="A148" s="37">
        <v>207</v>
      </c>
      <c r="B148" s="29" t="s">
        <v>77</v>
      </c>
      <c r="C148" s="56">
        <v>2.1958686632275404</v>
      </c>
      <c r="D148" s="31">
        <v>91</v>
      </c>
      <c r="E148" s="62">
        <v>9.9020643019681422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9">
        <v>0.27520487593358434</v>
      </c>
      <c r="X148" s="33"/>
      <c r="Y148" s="34"/>
      <c r="Z148" s="35">
        <v>103.37313784112926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171.56254497847499</v>
      </c>
      <c r="T149" s="31"/>
      <c r="U149" s="32"/>
      <c r="V149" s="32"/>
      <c r="W149" s="33">
        <v>71.604687869706453</v>
      </c>
      <c r="X149" s="33"/>
      <c r="Y149" s="34"/>
      <c r="Z149" s="35">
        <v>243.16723284818144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835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835</v>
      </c>
    </row>
    <row r="153" spans="1:26" x14ac:dyDescent="0.15">
      <c r="A153" s="37">
        <v>213</v>
      </c>
      <c r="B153" s="29" t="s">
        <v>80</v>
      </c>
      <c r="C153" s="30">
        <v>96.241317264834407</v>
      </c>
      <c r="D153" s="31">
        <v>14.000000000000002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70">
        <v>1.8069969408888129</v>
      </c>
      <c r="X153" s="33"/>
      <c r="Y153" s="34"/>
      <c r="Z153" s="35">
        <v>112.04831420572322</v>
      </c>
    </row>
    <row r="154" spans="1:26" x14ac:dyDescent="0.15">
      <c r="A154" s="37">
        <v>217</v>
      </c>
      <c r="B154" s="29" t="s">
        <v>386</v>
      </c>
      <c r="C154" s="30"/>
      <c r="D154" s="31">
        <v>225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225</v>
      </c>
    </row>
    <row r="155" spans="1:26" x14ac:dyDescent="0.15">
      <c r="A155" s="37">
        <v>218</v>
      </c>
      <c r="B155" s="29" t="s">
        <v>81</v>
      </c>
      <c r="C155" s="58">
        <v>9.4287932917873823E-2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2.783178659314817E-2</v>
      </c>
      <c r="X155" s="33"/>
      <c r="Y155" s="34"/>
      <c r="Z155" s="55">
        <v>0.12211971951102199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125.00000000000001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125.00000000000001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56">
        <v>5.6325653156814237</v>
      </c>
      <c r="D159" s="31"/>
      <c r="E159" s="31"/>
      <c r="F159" s="31"/>
      <c r="G159" s="31"/>
      <c r="H159" s="31"/>
      <c r="I159" s="31">
        <v>10742.425664490409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64.047686665769717</v>
      </c>
      <c r="X159" s="33"/>
      <c r="Y159" s="34"/>
      <c r="Z159" s="35">
        <v>10812.105916471861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2560.0000000000005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2560.0000000000005</v>
      </c>
    </row>
    <row r="162" spans="1:26" x14ac:dyDescent="0.15">
      <c r="A162" s="37">
        <v>229</v>
      </c>
      <c r="B162" s="29" t="s">
        <v>390</v>
      </c>
      <c r="C162" s="30"/>
      <c r="D162" s="31">
        <v>4628.3999999999996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4628.3999999999996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19231.089451720487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19231.089451720487</v>
      </c>
    </row>
    <row r="164" spans="1:26" x14ac:dyDescent="0.15">
      <c r="A164" s="37">
        <v>232</v>
      </c>
      <c r="B164" s="29" t="s">
        <v>84</v>
      </c>
      <c r="C164" s="30">
        <v>7075.8494074105274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7075.8494074105274</v>
      </c>
    </row>
    <row r="165" spans="1:26" x14ac:dyDescent="0.15">
      <c r="A165" s="37">
        <v>233</v>
      </c>
      <c r="B165" s="29" t="s">
        <v>391</v>
      </c>
      <c r="C165" s="30"/>
      <c r="D165" s="31">
        <v>1650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1650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0.69645845079214486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72">
        <v>0.22845211999999998</v>
      </c>
      <c r="W167" s="33"/>
      <c r="X167" s="33"/>
      <c r="Y167" s="34"/>
      <c r="Z167" s="55">
        <v>0.92491057079214478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1436.3287695113102</v>
      </c>
      <c r="D169" s="31"/>
      <c r="E169" s="31"/>
      <c r="F169" s="61">
        <v>3.5081246047883437E-2</v>
      </c>
      <c r="G169" s="31">
        <v>231.34787134035196</v>
      </c>
      <c r="H169" s="31"/>
      <c r="I169" s="31"/>
      <c r="J169" s="31"/>
      <c r="K169" s="31">
        <v>488.83264339822455</v>
      </c>
      <c r="L169" s="31"/>
      <c r="M169" s="31">
        <v>7155.7864882080084</v>
      </c>
      <c r="N169" s="31">
        <v>367.16726554280854</v>
      </c>
      <c r="O169" s="31">
        <v>347.19870145282601</v>
      </c>
      <c r="P169" s="31">
        <v>895.46626544921264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10922.16308614879</v>
      </c>
    </row>
    <row r="170" spans="1:26" x14ac:dyDescent="0.15">
      <c r="A170" s="37">
        <v>242</v>
      </c>
      <c r="B170" s="29" t="s">
        <v>87</v>
      </c>
      <c r="C170" s="58">
        <v>2.7952814771165556E-3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72">
        <v>0.85798759999999985</v>
      </c>
      <c r="W170" s="54">
        <v>1.4403146624003883E-3</v>
      </c>
      <c r="X170" s="33"/>
      <c r="Y170" s="34"/>
      <c r="Z170" s="55">
        <v>0.86222319613951681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435.37441676059353</v>
      </c>
      <c r="V171" s="32"/>
      <c r="W171" s="33"/>
      <c r="X171" s="33"/>
      <c r="Y171" s="34"/>
      <c r="Z171" s="35">
        <v>435.37441676059353</v>
      </c>
    </row>
    <row r="172" spans="1:26" x14ac:dyDescent="0.15">
      <c r="A172" s="37">
        <v>244</v>
      </c>
      <c r="B172" s="29" t="s">
        <v>393</v>
      </c>
      <c r="C172" s="30"/>
      <c r="D172" s="31">
        <v>97947.5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97947.5</v>
      </c>
    </row>
    <row r="173" spans="1:26" x14ac:dyDescent="0.15">
      <c r="A173" s="37">
        <v>245</v>
      </c>
      <c r="B173" s="29" t="s">
        <v>88</v>
      </c>
      <c r="C173" s="68">
        <v>4.5237638067344011E-5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7">
        <v>3.439467539157917E-4</v>
      </c>
      <c r="X173" s="33"/>
      <c r="Y173" s="34"/>
      <c r="Z173" s="66">
        <v>3.8918439198313572E-4</v>
      </c>
    </row>
    <row r="174" spans="1:26" x14ac:dyDescent="0.15">
      <c r="A174" s="37">
        <v>248</v>
      </c>
      <c r="B174" s="29" t="s">
        <v>394</v>
      </c>
      <c r="C174" s="30"/>
      <c r="D174" s="31">
        <v>3696</v>
      </c>
      <c r="E174" s="74">
        <v>0.22706426404456828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3696.2270642640447</v>
      </c>
    </row>
    <row r="175" spans="1:26" x14ac:dyDescent="0.15">
      <c r="A175" s="37">
        <v>249</v>
      </c>
      <c r="B175" s="29" t="s">
        <v>395</v>
      </c>
      <c r="C175" s="30"/>
      <c r="D175" s="31">
        <v>1221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1221</v>
      </c>
    </row>
    <row r="176" spans="1:26" x14ac:dyDescent="0.15">
      <c r="A176" s="37">
        <v>250</v>
      </c>
      <c r="B176" s="29" t="s">
        <v>396</v>
      </c>
      <c r="C176" s="30"/>
      <c r="D176" s="31">
        <v>128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128</v>
      </c>
    </row>
    <row r="177" spans="1:26" x14ac:dyDescent="0.15">
      <c r="A177" s="37">
        <v>251</v>
      </c>
      <c r="B177" s="29" t="s">
        <v>397</v>
      </c>
      <c r="C177" s="58">
        <v>7.5618674917269438E-3</v>
      </c>
      <c r="D177" s="31">
        <v>4271.5999999999985</v>
      </c>
      <c r="E177" s="31">
        <v>150.5629551353843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4422.1705170028745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65.029159511946474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65.029159511946474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0.1429302814587198</v>
      </c>
      <c r="D181" s="31">
        <v>5732.79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5732.9329302814585</v>
      </c>
    </row>
    <row r="182" spans="1:26" x14ac:dyDescent="0.15">
      <c r="A182" s="37">
        <v>258</v>
      </c>
      <c r="B182" s="29" t="s">
        <v>401</v>
      </c>
      <c r="C182" s="53">
        <v>0.49132268751642971</v>
      </c>
      <c r="D182" s="31">
        <v>560.60000000000014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70">
        <v>2.9630726020239089</v>
      </c>
      <c r="X182" s="33"/>
      <c r="Y182" s="34"/>
      <c r="Z182" s="35">
        <v>564.05439528954048</v>
      </c>
    </row>
    <row r="183" spans="1:26" x14ac:dyDescent="0.15">
      <c r="A183" s="37">
        <v>259</v>
      </c>
      <c r="B183" s="29" t="s">
        <v>402</v>
      </c>
      <c r="C183" s="56">
        <v>2.0742935319254374</v>
      </c>
      <c r="D183" s="31"/>
      <c r="E183" s="31"/>
      <c r="F183" s="31"/>
      <c r="G183" s="31"/>
      <c r="H183" s="31">
        <v>4977.9537521815009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4980.0280457134268</v>
      </c>
    </row>
    <row r="184" spans="1:26" x14ac:dyDescent="0.15">
      <c r="A184" s="37">
        <v>260</v>
      </c>
      <c r="B184" s="29" t="s">
        <v>403</v>
      </c>
      <c r="C184" s="58">
        <v>1.630988279445145E-2</v>
      </c>
      <c r="D184" s="31">
        <v>8273.0000000000018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8273.0163098827961</v>
      </c>
    </row>
    <row r="185" spans="1:26" x14ac:dyDescent="0.15">
      <c r="A185" s="37">
        <v>261</v>
      </c>
      <c r="B185" s="29" t="s">
        <v>404</v>
      </c>
      <c r="C185" s="30"/>
      <c r="D185" s="31">
        <v>1250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1250</v>
      </c>
    </row>
    <row r="186" spans="1:26" x14ac:dyDescent="0.15">
      <c r="A186" s="37">
        <v>262</v>
      </c>
      <c r="B186" s="29" t="s">
        <v>90</v>
      </c>
      <c r="C186" s="30">
        <v>710.49273971111586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70">
        <v>9.3550765061741377</v>
      </c>
      <c r="X186" s="33"/>
      <c r="Y186" s="64">
        <v>9.8694366067025321</v>
      </c>
      <c r="Z186" s="35">
        <v>729.71725282399245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392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392</v>
      </c>
    </row>
    <row r="189" spans="1:26" x14ac:dyDescent="0.15">
      <c r="A189" s="37">
        <v>267</v>
      </c>
      <c r="B189" s="29" t="s">
        <v>406</v>
      </c>
      <c r="C189" s="3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/>
    </row>
    <row r="190" spans="1:26" x14ac:dyDescent="0.15">
      <c r="A190" s="37">
        <v>268</v>
      </c>
      <c r="B190" s="29" t="s">
        <v>407</v>
      </c>
      <c r="C190" s="56">
        <v>4.0414981612706233</v>
      </c>
      <c r="D190" s="31">
        <v>568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572.04149816127062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5">
        <v>4.8726843394065951E-5</v>
      </c>
      <c r="X191" s="33"/>
      <c r="Y191" s="34"/>
      <c r="Z191" s="71">
        <v>4.8726843394065951E-5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6">
        <v>0.777958081062611</v>
      </c>
      <c r="D193" s="7">
        <v>210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77">
        <v>4.1852340758094773</v>
      </c>
      <c r="X193" s="77">
        <v>9.6373865004502459</v>
      </c>
      <c r="Y193" s="10">
        <v>14.798548083159684</v>
      </c>
      <c r="Z193" s="11">
        <v>239.39912674048205</v>
      </c>
    </row>
    <row r="194" spans="1:26" x14ac:dyDescent="0.15">
      <c r="A194" s="38">
        <v>273</v>
      </c>
      <c r="B194" s="28" t="s">
        <v>408</v>
      </c>
      <c r="C194" s="78">
        <v>6.9873293361558994E-2</v>
      </c>
      <c r="D194" s="7">
        <v>11.1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9">
        <v>1.4785353859298747E-4</v>
      </c>
      <c r="X194" s="9"/>
      <c r="Y194" s="10"/>
      <c r="Z194" s="11">
        <v>11.170021146900151</v>
      </c>
    </row>
    <row r="195" spans="1:26" x14ac:dyDescent="0.15">
      <c r="A195" s="38">
        <v>275</v>
      </c>
      <c r="B195" s="28" t="s">
        <v>93</v>
      </c>
      <c r="C195" s="6">
        <v>144.67110165462705</v>
      </c>
      <c r="D195" s="7">
        <v>93.5</v>
      </c>
      <c r="E195" s="80">
        <v>0.7643754323629226</v>
      </c>
      <c r="F195" s="7"/>
      <c r="G195" s="7"/>
      <c r="H195" s="7"/>
      <c r="I195" s="7">
        <v>9674.848394200344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2618.6300977882802</v>
      </c>
      <c r="X195" s="9"/>
      <c r="Y195" s="10"/>
      <c r="Z195" s="11">
        <v>12532.413969075615</v>
      </c>
    </row>
    <row r="196" spans="1:26" x14ac:dyDescent="0.15">
      <c r="A196" s="38">
        <v>277</v>
      </c>
      <c r="B196" s="28" t="s">
        <v>94</v>
      </c>
      <c r="C196" s="6">
        <v>41.485904812095967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49.123219014366093</v>
      </c>
      <c r="X196" s="9"/>
      <c r="Y196" s="10"/>
      <c r="Z196" s="11">
        <v>90.609123826462053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1047.7556574761759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77">
        <v>4.2938340514468969</v>
      </c>
      <c r="X199" s="9"/>
      <c r="Y199" s="10">
        <v>13.837169969498023</v>
      </c>
      <c r="Z199" s="11">
        <v>1065.8866614971209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8">
        <v>4.3793661709942179E-3</v>
      </c>
      <c r="D201" s="7">
        <v>141007.5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141007.50437936618</v>
      </c>
    </row>
    <row r="202" spans="1:26" x14ac:dyDescent="0.15">
      <c r="A202" s="38">
        <v>286</v>
      </c>
      <c r="B202" s="28" t="s">
        <v>411</v>
      </c>
      <c r="C202" s="6"/>
      <c r="D202" s="7">
        <v>88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88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6304.2262484269104</v>
      </c>
      <c r="U204" s="8"/>
      <c r="V204" s="8"/>
      <c r="W204" s="9"/>
      <c r="X204" s="9"/>
      <c r="Y204" s="10"/>
      <c r="Z204" s="11">
        <v>6304.2262484269104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907.1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907.1</v>
      </c>
    </row>
    <row r="209" spans="1:26" x14ac:dyDescent="0.15">
      <c r="A209" s="38">
        <v>298</v>
      </c>
      <c r="B209" s="28" t="s">
        <v>97</v>
      </c>
      <c r="C209" s="81">
        <v>2.0917917427327373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2">
        <v>2.0917917427327373</v>
      </c>
    </row>
    <row r="210" spans="1:26" x14ac:dyDescent="0.15">
      <c r="A210" s="38">
        <v>299</v>
      </c>
      <c r="B210" s="28" t="s">
        <v>98</v>
      </c>
      <c r="C210" s="78">
        <v>1.1446510465897546E-2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3">
        <v>7.0765170021824877E-3</v>
      </c>
      <c r="X210" s="9"/>
      <c r="Y210" s="10"/>
      <c r="Z210" s="84">
        <v>1.8523027468080034E-2</v>
      </c>
    </row>
    <row r="211" spans="1:26" x14ac:dyDescent="0.15">
      <c r="A211" s="38">
        <v>300</v>
      </c>
      <c r="B211" s="28" t="s">
        <v>99</v>
      </c>
      <c r="C211" s="6">
        <v>91462.157839425956</v>
      </c>
      <c r="D211" s="7">
        <v>36.299999999999997</v>
      </c>
      <c r="E211" s="85">
        <v>1.3888402742648187</v>
      </c>
      <c r="F211" s="7">
        <v>4458.4729618775436</v>
      </c>
      <c r="G211" s="7">
        <v>53444.200155807965</v>
      </c>
      <c r="H211" s="7"/>
      <c r="I211" s="7"/>
      <c r="J211" s="7"/>
      <c r="K211" s="7">
        <v>7049.9192378885473</v>
      </c>
      <c r="L211" s="7">
        <v>416.16723918789427</v>
      </c>
      <c r="M211" s="7">
        <v>254726.3854849574</v>
      </c>
      <c r="N211" s="7">
        <v>3299.0756572780738</v>
      </c>
      <c r="O211" s="7">
        <v>1791.8015009241817</v>
      </c>
      <c r="P211" s="7">
        <v>6399.2603528325662</v>
      </c>
      <c r="Q211" s="7">
        <v>43.019383184713369</v>
      </c>
      <c r="R211" s="7">
        <v>149.36994836677766</v>
      </c>
      <c r="S211" s="7"/>
      <c r="T211" s="7"/>
      <c r="U211" s="8"/>
      <c r="V211" s="8"/>
      <c r="W211" s="9">
        <v>432.17479681490101</v>
      </c>
      <c r="X211" s="9"/>
      <c r="Y211" s="86">
        <v>3.0592230154408497</v>
      </c>
      <c r="Z211" s="11">
        <v>423712.7526218362</v>
      </c>
    </row>
    <row r="212" spans="1:26" x14ac:dyDescent="0.15">
      <c r="A212" s="38">
        <v>302</v>
      </c>
      <c r="B212" s="28" t="s">
        <v>100</v>
      </c>
      <c r="C212" s="6">
        <v>724.81743566483635</v>
      </c>
      <c r="D212" s="7">
        <v>703</v>
      </c>
      <c r="E212" s="85">
        <v>1.4960318212251957</v>
      </c>
      <c r="F212" s="7"/>
      <c r="G212" s="7"/>
      <c r="H212" s="7"/>
      <c r="I212" s="7"/>
      <c r="J212" s="7">
        <v>1117.2336579503753</v>
      </c>
      <c r="K212" s="7"/>
      <c r="L212" s="7"/>
      <c r="M212" s="7">
        <v>224.89774715646115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25.901265630453274</v>
      </c>
      <c r="X212" s="9"/>
      <c r="Y212" s="10"/>
      <c r="Z212" s="11">
        <v>2797.3461382233513</v>
      </c>
    </row>
    <row r="213" spans="1:26" x14ac:dyDescent="0.15">
      <c r="A213" s="38">
        <v>308</v>
      </c>
      <c r="B213" s="28" t="s">
        <v>101</v>
      </c>
      <c r="C213" s="78">
        <v>3.5367987805420234E-2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7">
        <v>0.15582962568769682</v>
      </c>
      <c r="X213" s="9"/>
      <c r="Y213" s="10"/>
      <c r="Z213" s="88">
        <v>0.19119761349311704</v>
      </c>
    </row>
    <row r="214" spans="1:26" x14ac:dyDescent="0.15">
      <c r="A214" s="38">
        <v>309</v>
      </c>
      <c r="B214" s="28" t="s">
        <v>102</v>
      </c>
      <c r="C214" s="81">
        <v>2.8705378597101228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9">
        <v>5.1685999999999996E-2</v>
      </c>
      <c r="W214" s="9">
        <v>340.6709907178348</v>
      </c>
      <c r="X214" s="9">
        <v>29.118143139161241</v>
      </c>
      <c r="Y214" s="10">
        <v>14.642196270692541</v>
      </c>
      <c r="Z214" s="11">
        <v>387.3535539873987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6">
        <v>0.28452614201654775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88">
        <v>0.28452614201654775</v>
      </c>
    </row>
    <row r="218" spans="1:26" x14ac:dyDescent="0.15">
      <c r="A218" s="38">
        <v>317</v>
      </c>
      <c r="B218" s="28" t="s">
        <v>176</v>
      </c>
      <c r="C218" s="78">
        <v>6.3076833031817006E-2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4">
        <v>6.3076833031817006E-2</v>
      </c>
    </row>
    <row r="219" spans="1:26" x14ac:dyDescent="0.15">
      <c r="A219" s="38">
        <v>318</v>
      </c>
      <c r="B219" s="28" t="s">
        <v>104</v>
      </c>
      <c r="C219" s="76">
        <v>0.589247510101921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3">
        <v>6.5063604114718093E-2</v>
      </c>
      <c r="X219" s="9"/>
      <c r="Y219" s="10"/>
      <c r="Z219" s="88">
        <v>0.65431111421663912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8">
        <v>6.5464966288917761E-3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4">
        <v>6.5464966288917761E-3</v>
      </c>
    </row>
    <row r="222" spans="1:26" x14ac:dyDescent="0.15">
      <c r="A222" s="38">
        <v>321</v>
      </c>
      <c r="B222" s="28" t="s">
        <v>105</v>
      </c>
      <c r="C222" s="78">
        <v>7.2474656325763401E-2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90">
        <v>0.47551119999999991</v>
      </c>
      <c r="W222" s="9">
        <v>24.038617676598996</v>
      </c>
      <c r="X222" s="9"/>
      <c r="Y222" s="91">
        <v>0.6187010042829979</v>
      </c>
      <c r="Z222" s="11">
        <v>25.205304537207756</v>
      </c>
    </row>
    <row r="223" spans="1:26" x14ac:dyDescent="0.15">
      <c r="A223" s="38">
        <v>323</v>
      </c>
      <c r="B223" s="28" t="s">
        <v>415</v>
      </c>
      <c r="C223" s="6"/>
      <c r="D223" s="7">
        <v>15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15</v>
      </c>
    </row>
    <row r="224" spans="1:26" x14ac:dyDescent="0.15">
      <c r="A224" s="38">
        <v>325</v>
      </c>
      <c r="B224" s="28" t="s">
        <v>416</v>
      </c>
      <c r="C224" s="6"/>
      <c r="D224" s="7">
        <v>438.99999999999994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438.99999999999994</v>
      </c>
    </row>
    <row r="225" spans="1:26" x14ac:dyDescent="0.15">
      <c r="A225" s="38">
        <v>328</v>
      </c>
      <c r="B225" s="28" t="s">
        <v>417</v>
      </c>
      <c r="C225" s="76">
        <v>0.28191798634188142</v>
      </c>
      <c r="D225" s="7">
        <v>200</v>
      </c>
      <c r="E225" s="7"/>
      <c r="F225" s="7"/>
      <c r="G225" s="7"/>
      <c r="H225" s="85">
        <v>9.0256410256410238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7">
        <v>0.40186258777179967</v>
      </c>
      <c r="X225" s="9"/>
      <c r="Y225" s="10"/>
      <c r="Z225" s="11">
        <v>209.70942159975471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1882.5741282051279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1882.5741282051279</v>
      </c>
    </row>
    <row r="227" spans="1:26" x14ac:dyDescent="0.15">
      <c r="A227" s="38">
        <v>331</v>
      </c>
      <c r="B227" s="28" t="s">
        <v>419</v>
      </c>
      <c r="C227" s="6"/>
      <c r="D227" s="7">
        <v>1683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1683</v>
      </c>
    </row>
    <row r="228" spans="1:26" x14ac:dyDescent="0.15">
      <c r="A228" s="38">
        <v>332</v>
      </c>
      <c r="B228" s="28" t="s">
        <v>106</v>
      </c>
      <c r="C228" s="92">
        <v>2.4354649041660875E-5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90">
        <v>0.10543943999999997</v>
      </c>
      <c r="W228" s="93">
        <v>1.2093645542950134E-5</v>
      </c>
      <c r="X228" s="77">
        <v>2.8807573828386395</v>
      </c>
      <c r="Y228" s="91">
        <v>0.92276856944854635</v>
      </c>
      <c r="Z228" s="82">
        <v>3.9090018405817704</v>
      </c>
    </row>
    <row r="229" spans="1:26" x14ac:dyDescent="0.15">
      <c r="A229" s="38">
        <v>333</v>
      </c>
      <c r="B229" s="28" t="s">
        <v>107</v>
      </c>
      <c r="C229" s="76">
        <v>0.26919271559187935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88">
        <v>0.26919271559187935</v>
      </c>
    </row>
    <row r="230" spans="1:26" x14ac:dyDescent="0.15">
      <c r="A230" s="38">
        <v>336</v>
      </c>
      <c r="B230" s="28" t="s">
        <v>108</v>
      </c>
      <c r="C230" s="76">
        <v>0.3155533242980797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7">
        <v>0.97816755845725856</v>
      </c>
      <c r="X230" s="9"/>
      <c r="Y230" s="10"/>
      <c r="Z230" s="82">
        <v>1.2937208827553381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6">
        <v>0.62158710118059435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3">
        <v>4.9194025736442895E-2</v>
      </c>
      <c r="X234" s="9"/>
      <c r="Y234" s="10"/>
      <c r="Z234" s="88">
        <v>0.67078112691703728</v>
      </c>
    </row>
    <row r="235" spans="1:26" x14ac:dyDescent="0.15">
      <c r="A235" s="38">
        <v>343</v>
      </c>
      <c r="B235" s="28" t="s">
        <v>420</v>
      </c>
      <c r="C235" s="78">
        <v>1.0892870189713928E-3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3">
        <v>1.7046172892929021E-5</v>
      </c>
      <c r="X235" s="9"/>
      <c r="Y235" s="10"/>
      <c r="Z235" s="84">
        <v>1.1063331918643219E-3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19.293678375357178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19.293678375357178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17.986636421090228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3">
        <v>6.7350054513218183E-2</v>
      </c>
      <c r="X239" s="9">
        <v>28.606185961231731</v>
      </c>
      <c r="Y239" s="10"/>
      <c r="Z239" s="11">
        <v>46.660172436835175</v>
      </c>
    </row>
    <row r="240" spans="1:26" x14ac:dyDescent="0.15">
      <c r="A240" s="38">
        <v>350</v>
      </c>
      <c r="B240" s="28" t="s">
        <v>421</v>
      </c>
      <c r="C240" s="6"/>
      <c r="D240" s="7">
        <v>115.60000000000001</v>
      </c>
      <c r="E240" s="7">
        <v>155.58161541597934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271.18161541597937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250.99637570906066</v>
      </c>
      <c r="L241" s="7">
        <v>253.84752514869197</v>
      </c>
      <c r="M241" s="7">
        <v>7947.656591369112</v>
      </c>
      <c r="N241" s="7">
        <v>93.357083186264333</v>
      </c>
      <c r="O241" s="7">
        <v>504.33713549610934</v>
      </c>
      <c r="P241" s="7">
        <v>1366.7824925743514</v>
      </c>
      <c r="Q241" s="7">
        <v>57.359177579617842</v>
      </c>
      <c r="R241" s="7">
        <v>396.22100272268273</v>
      </c>
      <c r="S241" s="7"/>
      <c r="T241" s="7"/>
      <c r="U241" s="8"/>
      <c r="V241" s="8"/>
      <c r="W241" s="9"/>
      <c r="X241" s="9"/>
      <c r="Y241" s="10"/>
      <c r="Z241" s="11">
        <v>10870.55738378589</v>
      </c>
    </row>
    <row r="242" spans="1:26" x14ac:dyDescent="0.15">
      <c r="A242" s="38">
        <v>354</v>
      </c>
      <c r="B242" s="28" t="s">
        <v>181</v>
      </c>
      <c r="C242" s="81">
        <v>6.1720108526175084</v>
      </c>
      <c r="D242" s="7">
        <v>15.2</v>
      </c>
      <c r="E242" s="7"/>
      <c r="F242" s="7"/>
      <c r="G242" s="7">
        <v>364.66274479013316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386.03475564275067</v>
      </c>
    </row>
    <row r="243" spans="1:26" x14ac:dyDescent="0.15">
      <c r="A243" s="38">
        <v>355</v>
      </c>
      <c r="B243" s="28" t="s">
        <v>115</v>
      </c>
      <c r="C243" s="6">
        <v>92.908591174356928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7">
        <v>7.2851563519203024</v>
      </c>
      <c r="X243" s="9"/>
      <c r="Y243" s="10"/>
      <c r="Z243" s="11">
        <v>100.19374752627724</v>
      </c>
    </row>
    <row r="244" spans="1:26" x14ac:dyDescent="0.15">
      <c r="A244" s="38">
        <v>356</v>
      </c>
      <c r="B244" s="28" t="s">
        <v>182</v>
      </c>
      <c r="C244" s="81">
        <v>3.8405319927734296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2">
        <v>3.8405319927734296</v>
      </c>
    </row>
    <row r="245" spans="1:26" x14ac:dyDescent="0.15">
      <c r="A245" s="38">
        <v>357</v>
      </c>
      <c r="B245" s="28" t="s">
        <v>422</v>
      </c>
      <c r="C245" s="6"/>
      <c r="D245" s="7">
        <v>286.00000000000006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286.00000000000006</v>
      </c>
    </row>
    <row r="246" spans="1:26" x14ac:dyDescent="0.15">
      <c r="A246" s="38">
        <v>358</v>
      </c>
      <c r="B246" s="28" t="s">
        <v>423</v>
      </c>
      <c r="C246" s="6"/>
      <c r="D246" s="7">
        <v>70.5</v>
      </c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>
        <v>70.5</v>
      </c>
    </row>
    <row r="247" spans="1:26" x14ac:dyDescent="0.15">
      <c r="A247" s="38">
        <v>360</v>
      </c>
      <c r="B247" s="28" t="s">
        <v>424</v>
      </c>
      <c r="C247" s="6"/>
      <c r="D247" s="7">
        <v>2460.0000000000005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2460.0000000000005</v>
      </c>
    </row>
    <row r="248" spans="1:26" x14ac:dyDescent="0.15">
      <c r="A248" s="38">
        <v>361</v>
      </c>
      <c r="B248" s="28" t="s">
        <v>425</v>
      </c>
      <c r="C248" s="6"/>
      <c r="D248" s="7">
        <v>575.4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575.4</v>
      </c>
    </row>
    <row r="249" spans="1:26" x14ac:dyDescent="0.15">
      <c r="A249" s="38">
        <v>362</v>
      </c>
      <c r="B249" s="28" t="s">
        <v>426</v>
      </c>
      <c r="C249" s="6"/>
      <c r="D249" s="7">
        <v>100</v>
      </c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>
        <v>100</v>
      </c>
    </row>
    <row r="250" spans="1:26" x14ac:dyDescent="0.15">
      <c r="A250" s="38">
        <v>363</v>
      </c>
      <c r="B250" s="28" t="s">
        <v>427</v>
      </c>
      <c r="C250" s="6"/>
      <c r="D250" s="7">
        <v>80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80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51.849602528964269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134.90045999999998</v>
      </c>
      <c r="W252" s="9"/>
      <c r="X252" s="9">
        <v>1153.3183205537912</v>
      </c>
      <c r="Y252" s="10"/>
      <c r="Z252" s="11">
        <v>1340.0683830827554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200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200</v>
      </c>
    </row>
    <row r="255" spans="1:26" x14ac:dyDescent="0.15">
      <c r="A255" s="38">
        <v>378</v>
      </c>
      <c r="B255" s="28" t="s">
        <v>430</v>
      </c>
      <c r="C255" s="6"/>
      <c r="D255" s="7">
        <v>700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700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193.61678804060216</v>
      </c>
      <c r="T257" s="7"/>
      <c r="U257" s="8"/>
      <c r="V257" s="8"/>
      <c r="W257" s="9">
        <v>68.723168440860832</v>
      </c>
      <c r="X257" s="9"/>
      <c r="Y257" s="10"/>
      <c r="Z257" s="11">
        <v>262.33995648146299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>
        <v>120</v>
      </c>
      <c r="U258" s="8"/>
      <c r="V258" s="8"/>
      <c r="W258" s="9"/>
      <c r="X258" s="9"/>
      <c r="Y258" s="10"/>
      <c r="Z258" s="11">
        <v>120</v>
      </c>
    </row>
    <row r="259" spans="1:26" x14ac:dyDescent="0.15">
      <c r="A259" s="38">
        <v>383</v>
      </c>
      <c r="B259" s="28" t="s">
        <v>433</v>
      </c>
      <c r="C259" s="6"/>
      <c r="D259" s="7">
        <v>214.15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214.15</v>
      </c>
    </row>
    <row r="260" spans="1:26" x14ac:dyDescent="0.15">
      <c r="A260" s="38">
        <v>384</v>
      </c>
      <c r="B260" s="28" t="s">
        <v>118</v>
      </c>
      <c r="C260" s="6">
        <v>1517.5746264114539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1517.5746264114539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/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81">
        <v>3.5949408279214743</v>
      </c>
      <c r="D264" s="7"/>
      <c r="E264" s="7"/>
      <c r="F264" s="7"/>
      <c r="G264" s="7"/>
      <c r="H264" s="7"/>
      <c r="I264" s="7">
        <v>981.57282921651267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140.11994675305226</v>
      </c>
      <c r="X264" s="9"/>
      <c r="Y264" s="10"/>
      <c r="Z264" s="11">
        <v>1125.2877167974864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6">
        <v>0.35124761312299246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88">
        <v>0.35124761312299246</v>
      </c>
    </row>
    <row r="267" spans="1:26" x14ac:dyDescent="0.15">
      <c r="A267" s="38">
        <v>392</v>
      </c>
      <c r="B267" s="28" t="s">
        <v>184</v>
      </c>
      <c r="C267" s="6">
        <v>19431.81707016682</v>
      </c>
      <c r="D267" s="7"/>
      <c r="E267" s="7"/>
      <c r="F267" s="7">
        <v>677.91886764877927</v>
      </c>
      <c r="G267" s="7"/>
      <c r="H267" s="7"/>
      <c r="I267" s="7"/>
      <c r="J267" s="7"/>
      <c r="K267" s="7">
        <v>3271.6147148987657</v>
      </c>
      <c r="L267" s="7"/>
      <c r="M267" s="7">
        <v>49446.048660825334</v>
      </c>
      <c r="N267" s="7"/>
      <c r="O267" s="7">
        <v>377.12313078835228</v>
      </c>
      <c r="P267" s="7"/>
      <c r="Q267" s="7"/>
      <c r="R267" s="7"/>
      <c r="S267" s="7"/>
      <c r="T267" s="7"/>
      <c r="U267" s="8"/>
      <c r="V267" s="8"/>
      <c r="W267" s="87">
        <v>0.42573897179445169</v>
      </c>
      <c r="X267" s="9"/>
      <c r="Y267" s="10">
        <v>27.054351101846542</v>
      </c>
      <c r="Z267" s="11">
        <v>73232.002534401705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90">
        <v>0.15505799999999995</v>
      </c>
      <c r="W269" s="9"/>
      <c r="X269" s="9"/>
      <c r="Y269" s="10"/>
      <c r="Z269" s="88">
        <v>0.15505799999999995</v>
      </c>
    </row>
    <row r="270" spans="1:26" x14ac:dyDescent="0.15">
      <c r="A270" s="38">
        <v>395</v>
      </c>
      <c r="B270" s="28" t="s">
        <v>125</v>
      </c>
      <c r="C270" s="81">
        <v>1.0325287279553221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2">
        <v>1.0325287279553221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8">
        <v>6.5722042651001414E-3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4">
        <v>6.5722042651001414E-3</v>
      </c>
    </row>
    <row r="274" spans="1:26" x14ac:dyDescent="0.15">
      <c r="A274" s="38">
        <v>399</v>
      </c>
      <c r="B274" s="28" t="s">
        <v>126</v>
      </c>
      <c r="C274" s="78">
        <v>1.5424000454011444E-3</v>
      </c>
      <c r="D274" s="7"/>
      <c r="E274" s="7"/>
      <c r="F274" s="7"/>
      <c r="G274" s="7"/>
      <c r="H274" s="7"/>
      <c r="I274" s="7"/>
      <c r="J274" s="7"/>
      <c r="K274" s="7">
        <v>148.26291398969835</v>
      </c>
      <c r="L274" s="7"/>
      <c r="M274" s="7">
        <v>3423.4630391947667</v>
      </c>
      <c r="N274" s="7">
        <v>56.933374695418536</v>
      </c>
      <c r="O274" s="7">
        <v>253.04313861604305</v>
      </c>
      <c r="P274" s="7">
        <v>115.6807753486637</v>
      </c>
      <c r="Q274" s="7">
        <v>14.339794394904461</v>
      </c>
      <c r="R274" s="7"/>
      <c r="S274" s="7"/>
      <c r="T274" s="7"/>
      <c r="U274" s="8"/>
      <c r="V274" s="8"/>
      <c r="W274" s="79">
        <v>1.0721733268872349E-4</v>
      </c>
      <c r="X274" s="9"/>
      <c r="Y274" s="10"/>
      <c r="Z274" s="11">
        <v>4011.7246858568728</v>
      </c>
    </row>
    <row r="275" spans="1:26" x14ac:dyDescent="0.15">
      <c r="A275" s="38">
        <v>400</v>
      </c>
      <c r="B275" s="28" t="s">
        <v>127</v>
      </c>
      <c r="C275" s="6">
        <v>1345.2705977055646</v>
      </c>
      <c r="D275" s="85">
        <v>8.58</v>
      </c>
      <c r="E275" s="7"/>
      <c r="F275" s="7"/>
      <c r="G275" s="7"/>
      <c r="H275" s="7"/>
      <c r="I275" s="7"/>
      <c r="J275" s="7"/>
      <c r="K275" s="7">
        <v>5865.1495834247908</v>
      </c>
      <c r="L275" s="7">
        <v>207.58105766457774</v>
      </c>
      <c r="M275" s="7">
        <v>50799.484422398942</v>
      </c>
      <c r="N275" s="7">
        <v>1000.5684742935476</v>
      </c>
      <c r="O275" s="7">
        <v>1955.5875349754815</v>
      </c>
      <c r="P275" s="7">
        <v>2896.790780038551</v>
      </c>
      <c r="Q275" s="7">
        <v>57.359177579617842</v>
      </c>
      <c r="R275" s="7">
        <v>418.21555920810181</v>
      </c>
      <c r="S275" s="7"/>
      <c r="T275" s="7"/>
      <c r="U275" s="8"/>
      <c r="V275" s="8"/>
      <c r="W275" s="77">
        <v>2.8259582262439449</v>
      </c>
      <c r="X275" s="9"/>
      <c r="Y275" s="10">
        <v>74.838355661100564</v>
      </c>
      <c r="Z275" s="11">
        <v>64632.251501176521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235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235</v>
      </c>
    </row>
    <row r="278" spans="1:26" x14ac:dyDescent="0.15">
      <c r="A278" s="38">
        <v>403</v>
      </c>
      <c r="B278" s="28" t="s">
        <v>128</v>
      </c>
      <c r="C278" s="78">
        <v>1.7376125318186487E-3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4">
        <v>1.7376125318186487E-3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20.57133198311859</v>
      </c>
      <c r="D280" s="85">
        <v>4</v>
      </c>
      <c r="E280" s="7">
        <v>35.916205891616556</v>
      </c>
      <c r="F280" s="7"/>
      <c r="G280" s="7"/>
      <c r="H280" s="7">
        <v>40.972506956262578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274.04950919999993</v>
      </c>
      <c r="W280" s="9"/>
      <c r="X280" s="9"/>
      <c r="Y280" s="10"/>
      <c r="Z280" s="11">
        <v>375.50955403099766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150.22394080549378</v>
      </c>
      <c r="D282" s="7">
        <v>3743.9934782608698</v>
      </c>
      <c r="E282" s="7">
        <v>15.532648971943591</v>
      </c>
      <c r="F282" s="7"/>
      <c r="G282" s="7"/>
      <c r="H282" s="7"/>
      <c r="I282" s="7">
        <v>191261.62290975128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4360.370294904611</v>
      </c>
      <c r="X282" s="9"/>
      <c r="Y282" s="10"/>
      <c r="Z282" s="11">
        <v>199531.74327269418</v>
      </c>
    </row>
    <row r="283" spans="1:26" ht="40.5" customHeight="1" x14ac:dyDescent="0.15">
      <c r="A283" s="38">
        <v>408</v>
      </c>
      <c r="B283" s="28" t="s">
        <v>188</v>
      </c>
      <c r="C283" s="81">
        <v>8.563350034439301</v>
      </c>
      <c r="D283" s="7">
        <v>859.82608695652152</v>
      </c>
      <c r="E283" s="85">
        <v>1.9358953238357253</v>
      </c>
      <c r="F283" s="7"/>
      <c r="G283" s="7"/>
      <c r="H283" s="7"/>
      <c r="I283" s="7">
        <v>58.785152448913131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77">
        <v>8.8214328613346851</v>
      </c>
      <c r="X283" s="9"/>
      <c r="Y283" s="10"/>
      <c r="Z283" s="11">
        <v>937.93191762504432</v>
      </c>
    </row>
    <row r="284" spans="1:26" ht="27" x14ac:dyDescent="0.15">
      <c r="A284" s="38">
        <v>409</v>
      </c>
      <c r="B284" s="28" t="s">
        <v>131</v>
      </c>
      <c r="C284" s="6">
        <v>11.251911976106499</v>
      </c>
      <c r="D284" s="7">
        <v>10666.526086956523</v>
      </c>
      <c r="E284" s="94">
        <v>2.0837172645385753E-2</v>
      </c>
      <c r="F284" s="7"/>
      <c r="G284" s="7"/>
      <c r="H284" s="7"/>
      <c r="I284" s="7">
        <v>33339.396172815534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6075.3940114728512</v>
      </c>
      <c r="X284" s="9"/>
      <c r="Y284" s="10"/>
      <c r="Z284" s="11">
        <v>50092.589020393665</v>
      </c>
    </row>
    <row r="285" spans="1:26" ht="40.5" customHeight="1" x14ac:dyDescent="0.15">
      <c r="A285" s="38">
        <v>410</v>
      </c>
      <c r="B285" s="28" t="s">
        <v>189</v>
      </c>
      <c r="C285" s="6">
        <v>43.598126637146997</v>
      </c>
      <c r="D285" s="7">
        <v>5988.992173913045</v>
      </c>
      <c r="E285" s="7">
        <v>27.821339378743328</v>
      </c>
      <c r="F285" s="7"/>
      <c r="G285" s="7"/>
      <c r="H285" s="7"/>
      <c r="I285" s="7">
        <v>968.09771056382601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25.672850075068254</v>
      </c>
      <c r="X285" s="9"/>
      <c r="Y285" s="10"/>
      <c r="Z285" s="11">
        <v>7054.1822005678296</v>
      </c>
    </row>
    <row r="286" spans="1:26" x14ac:dyDescent="0.15">
      <c r="A286" s="38">
        <v>411</v>
      </c>
      <c r="B286" s="28" t="s">
        <v>132</v>
      </c>
      <c r="C286" s="6">
        <v>17219.172707825302</v>
      </c>
      <c r="D286" s="7"/>
      <c r="E286" s="7"/>
      <c r="F286" s="7">
        <v>147.21643251672327</v>
      </c>
      <c r="G286" s="7"/>
      <c r="H286" s="7"/>
      <c r="I286" s="7"/>
      <c r="J286" s="7"/>
      <c r="K286" s="7">
        <v>924.15800438834253</v>
      </c>
      <c r="L286" s="7">
        <v>312.40967338750056</v>
      </c>
      <c r="M286" s="7">
        <v>27372.914528467711</v>
      </c>
      <c r="N286" s="7">
        <v>180.99215080450594</v>
      </c>
      <c r="O286" s="7">
        <v>9172.3555385645959</v>
      </c>
      <c r="P286" s="7">
        <v>4015.1726855227689</v>
      </c>
      <c r="Q286" s="7">
        <v>172.07753273885348</v>
      </c>
      <c r="R286" s="7">
        <v>199.69237422628311</v>
      </c>
      <c r="S286" s="7"/>
      <c r="T286" s="7"/>
      <c r="U286" s="8"/>
      <c r="V286" s="8"/>
      <c r="W286" s="9">
        <v>36710.405247259798</v>
      </c>
      <c r="X286" s="9">
        <v>277.21323237657867</v>
      </c>
      <c r="Y286" s="10">
        <v>26.992953825939406</v>
      </c>
      <c r="Z286" s="11">
        <v>96730.773061904911</v>
      </c>
    </row>
    <row r="287" spans="1:26" x14ac:dyDescent="0.15">
      <c r="A287" s="38">
        <v>412</v>
      </c>
      <c r="B287" s="28" t="s">
        <v>133</v>
      </c>
      <c r="C287" s="81">
        <v>1.861984202555071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90">
        <v>0.25842999999999994</v>
      </c>
      <c r="W287" s="77">
        <v>1.233172738047132</v>
      </c>
      <c r="X287" s="77">
        <v>2.1460674392478056</v>
      </c>
      <c r="Y287" s="86">
        <v>5.5077151575919032</v>
      </c>
      <c r="Z287" s="11">
        <v>11.007369537441912</v>
      </c>
    </row>
    <row r="288" spans="1:26" x14ac:dyDescent="0.15">
      <c r="A288" s="38">
        <v>413</v>
      </c>
      <c r="B288" s="28" t="s">
        <v>134</v>
      </c>
      <c r="C288" s="76">
        <v>0.53652697608747579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88">
        <v>0.53652697608747579</v>
      </c>
    </row>
    <row r="289" spans="1:26" x14ac:dyDescent="0.15">
      <c r="A289" s="38">
        <v>415</v>
      </c>
      <c r="B289" s="28" t="s">
        <v>135</v>
      </c>
      <c r="C289" s="6">
        <v>23.457138188346008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77">
        <v>1.2380960589370154</v>
      </c>
      <c r="X289" s="9"/>
      <c r="Y289" s="10"/>
      <c r="Z289" s="11">
        <v>24.695234247283022</v>
      </c>
    </row>
    <row r="290" spans="1:26" x14ac:dyDescent="0.15">
      <c r="A290" s="38">
        <v>420</v>
      </c>
      <c r="B290" s="28" t="s">
        <v>136</v>
      </c>
      <c r="C290" s="6">
        <v>376.01094562619494</v>
      </c>
      <c r="D290" s="7"/>
      <c r="E290" s="7"/>
      <c r="F290" s="7">
        <v>79.225204943889622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12.121650013035595</v>
      </c>
      <c r="X290" s="9"/>
      <c r="Y290" s="10"/>
      <c r="Z290" s="11">
        <v>467.35780058312014</v>
      </c>
    </row>
    <row r="291" spans="1:26" x14ac:dyDescent="0.15">
      <c r="A291" s="38">
        <v>422</v>
      </c>
      <c r="B291" s="28" t="s">
        <v>440</v>
      </c>
      <c r="C291" s="6"/>
      <c r="D291" s="7">
        <v>1360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1360</v>
      </c>
    </row>
    <row r="292" spans="1:26" x14ac:dyDescent="0.15">
      <c r="A292" s="38">
        <v>424</v>
      </c>
      <c r="B292" s="28" t="s">
        <v>137</v>
      </c>
      <c r="C292" s="6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/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115</v>
      </c>
      <c r="E294" s="7">
        <v>117.51136643230261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232.51136643230262</v>
      </c>
    </row>
    <row r="295" spans="1:26" x14ac:dyDescent="0.15">
      <c r="A295" s="38">
        <v>428</v>
      </c>
      <c r="B295" s="28" t="s">
        <v>443</v>
      </c>
      <c r="C295" s="6"/>
      <c r="D295" s="7">
        <v>124</v>
      </c>
      <c r="E295" s="7">
        <v>171.19760017812763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295.19760017812763</v>
      </c>
    </row>
    <row r="296" spans="1:26" x14ac:dyDescent="0.15">
      <c r="A296" s="38">
        <v>431</v>
      </c>
      <c r="B296" s="28" t="s">
        <v>444</v>
      </c>
      <c r="C296" s="6"/>
      <c r="D296" s="7">
        <v>1188.1000000000001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1188.1000000000001</v>
      </c>
    </row>
    <row r="297" spans="1:26" x14ac:dyDescent="0.15">
      <c r="A297" s="38">
        <v>433</v>
      </c>
      <c r="B297" s="28" t="s">
        <v>445</v>
      </c>
      <c r="C297" s="6"/>
      <c r="D297" s="7">
        <v>100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100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23.620552266748341</v>
      </c>
      <c r="D299" s="7">
        <v>790.49999999999977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3">
        <v>5.5343381555496333E-2</v>
      </c>
      <c r="X299" s="9"/>
      <c r="Y299" s="10"/>
      <c r="Z299" s="11">
        <v>814.17589564830359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540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540</v>
      </c>
    </row>
    <row r="303" spans="1:26" x14ac:dyDescent="0.15">
      <c r="A303" s="38">
        <v>444</v>
      </c>
      <c r="B303" s="28" t="s">
        <v>448</v>
      </c>
      <c r="C303" s="6"/>
      <c r="D303" s="7">
        <v>304.2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304.2</v>
      </c>
    </row>
    <row r="304" spans="1:26" x14ac:dyDescent="0.15">
      <c r="A304" s="38">
        <v>445</v>
      </c>
      <c r="B304" s="28" t="s">
        <v>449</v>
      </c>
      <c r="C304" s="6"/>
      <c r="D304" s="7">
        <v>521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521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39.365971478257144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3">
        <v>8.9816449427082105E-3</v>
      </c>
      <c r="X306" s="9"/>
      <c r="Y306" s="10"/>
      <c r="Z306" s="11">
        <v>39.374953123199852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84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84</v>
      </c>
    </row>
    <row r="309" spans="1:26" x14ac:dyDescent="0.15">
      <c r="A309" s="38">
        <v>453</v>
      </c>
      <c r="B309" s="28" t="s">
        <v>142</v>
      </c>
      <c r="C309" s="76">
        <v>0.48790517876738471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82.758027135343866</v>
      </c>
      <c r="X309" s="9"/>
      <c r="Y309" s="91">
        <v>0.64489338436562416</v>
      </c>
      <c r="Z309" s="11">
        <v>83.890825698476888</v>
      </c>
    </row>
    <row r="310" spans="1:26" x14ac:dyDescent="0.15">
      <c r="A310" s="38">
        <v>456</v>
      </c>
      <c r="B310" s="28" t="s">
        <v>143</v>
      </c>
      <c r="C310" s="6"/>
      <c r="D310" s="7">
        <v>55.000000000000007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>
        <v>55.000000000000007</v>
      </c>
    </row>
    <row r="311" spans="1:26" x14ac:dyDescent="0.15">
      <c r="A311" s="38">
        <v>457</v>
      </c>
      <c r="B311" s="28" t="s">
        <v>452</v>
      </c>
      <c r="C311" s="6"/>
      <c r="D311" s="7"/>
      <c r="E311" s="7">
        <v>204.64837839221161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204.64837839221161</v>
      </c>
    </row>
    <row r="312" spans="1:26" x14ac:dyDescent="0.15">
      <c r="A312" s="38">
        <v>458</v>
      </c>
      <c r="B312" s="28" t="s">
        <v>191</v>
      </c>
      <c r="C312" s="76">
        <v>0.1648495997173082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88">
        <v>0.1648495997173082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87">
        <v>0.11104006576330203</v>
      </c>
      <c r="X313" s="9"/>
      <c r="Y313" s="10"/>
      <c r="Z313" s="88">
        <v>0.11104006576330203</v>
      </c>
    </row>
    <row r="314" spans="1:26" x14ac:dyDescent="0.15">
      <c r="A314" s="38">
        <v>460</v>
      </c>
      <c r="B314" s="28" t="s">
        <v>145</v>
      </c>
      <c r="C314" s="76">
        <v>0.71480217562795023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88">
        <v>0.71480217562795023</v>
      </c>
    </row>
    <row r="315" spans="1:26" x14ac:dyDescent="0.15">
      <c r="A315" s="38">
        <v>461</v>
      </c>
      <c r="B315" s="28" t="s">
        <v>146</v>
      </c>
      <c r="C315" s="76">
        <v>0.52396466158281174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7">
        <v>2.3902620637797285</v>
      </c>
      <c r="X315" s="9"/>
      <c r="Y315" s="10"/>
      <c r="Z315" s="82">
        <v>2.91422672536254</v>
      </c>
    </row>
    <row r="316" spans="1:26" x14ac:dyDescent="0.15">
      <c r="A316" s="38">
        <v>462</v>
      </c>
      <c r="B316" s="28" t="s">
        <v>192</v>
      </c>
      <c r="C316" s="78">
        <v>7.5667322250572815E-3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79">
        <v>1.8410213260177039E-4</v>
      </c>
      <c r="X316" s="9"/>
      <c r="Y316" s="10"/>
      <c r="Z316" s="84">
        <v>7.7508343576590515E-3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8">
        <v>1.2327855416355718E-3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4">
        <v>1.2327855416355718E-3</v>
      </c>
    </row>
    <row r="323" spans="1:26" x14ac:dyDescent="0.15">
      <c r="A323" s="38">
        <v>522</v>
      </c>
      <c r="B323" s="28" t="s">
        <v>455</v>
      </c>
      <c r="C323" s="76">
        <v>0.51776992748694006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88">
        <v>0.51776992748694006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8">
        <v>4.9311421665422872E-3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4">
        <v>4.9311421665422872E-3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81">
        <v>4.1310643500208011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2">
        <v>4.1310643500208011</v>
      </c>
    </row>
    <row r="330" spans="1:26" x14ac:dyDescent="0.15">
      <c r="A330" s="38">
        <v>565</v>
      </c>
      <c r="B330" s="28" t="s">
        <v>201</v>
      </c>
      <c r="C330" s="6"/>
      <c r="D330" s="7"/>
      <c r="E330" s="94">
        <v>1.3505574862750025E-3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4">
        <v>1.3505574862750025E-3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8">
        <v>1.9724568666169149E-2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4">
        <v>1.9724568666169149E-2</v>
      </c>
    </row>
    <row r="333" spans="1:26" x14ac:dyDescent="0.15">
      <c r="A333" s="38">
        <v>568</v>
      </c>
      <c r="B333" s="28" t="s">
        <v>203</v>
      </c>
      <c r="C333" s="76">
        <v>0.84322531047873084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88">
        <v>0.84322531047873084</v>
      </c>
    </row>
    <row r="334" spans="1:26" x14ac:dyDescent="0.15">
      <c r="A334" s="38">
        <v>569</v>
      </c>
      <c r="B334" s="28" t="s">
        <v>458</v>
      </c>
      <c r="C334" s="78">
        <v>4.9311421665422872E-3</v>
      </c>
      <c r="D334" s="7">
        <v>360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360.00493114216653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8">
        <v>2.4655710832711436E-3</v>
      </c>
      <c r="D336" s="7">
        <v>1069.5999999999999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1069.6024655710833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81">
        <v>6.2216843650378308</v>
      </c>
      <c r="D339" s="7"/>
      <c r="E339" s="7"/>
      <c r="F339" s="7"/>
      <c r="G339" s="7"/>
      <c r="H339" s="7"/>
      <c r="I339" s="7">
        <v>13206.510047917351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13212.731732282389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1187.9667882608269</v>
      </c>
      <c r="D341" s="7"/>
      <c r="E341" s="7"/>
      <c r="F341" s="7"/>
      <c r="G341" s="7"/>
      <c r="H341" s="7"/>
      <c r="I341" s="7">
        <v>1411.0200942642414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2598.9868825250683</v>
      </c>
    </row>
    <row r="342" spans="1:26" ht="108" x14ac:dyDescent="0.15">
      <c r="A342" s="38">
        <v>577</v>
      </c>
      <c r="B342" s="28" t="s">
        <v>532</v>
      </c>
      <c r="C342" s="6">
        <v>581.02876327136948</v>
      </c>
      <c r="D342" s="7"/>
      <c r="E342" s="7"/>
      <c r="F342" s="7"/>
      <c r="G342" s="7"/>
      <c r="H342" s="7"/>
      <c r="I342" s="7">
        <v>1103.8130802548246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1684.8418435261942</v>
      </c>
    </row>
    <row r="343" spans="1:26" ht="135" x14ac:dyDescent="0.15">
      <c r="A343" s="38">
        <v>578</v>
      </c>
      <c r="B343" s="28" t="s">
        <v>533</v>
      </c>
      <c r="C343" s="6">
        <v>275.62464407119319</v>
      </c>
      <c r="D343" s="7"/>
      <c r="E343" s="7"/>
      <c r="F343" s="7"/>
      <c r="G343" s="7"/>
      <c r="H343" s="7"/>
      <c r="I343" s="7">
        <v>2679.6506884334431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2955.275332504636</v>
      </c>
    </row>
    <row r="344" spans="1:26" ht="94.5" x14ac:dyDescent="0.15">
      <c r="A344" s="38">
        <v>579</v>
      </c>
      <c r="B344" s="28" t="s">
        <v>534</v>
      </c>
      <c r="C344" s="6">
        <v>63.370199575481628</v>
      </c>
      <c r="D344" s="7"/>
      <c r="E344" s="7"/>
      <c r="F344" s="7"/>
      <c r="G344" s="7"/>
      <c r="H344" s="7"/>
      <c r="I344" s="7">
        <v>205.74762330271588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269.1178228781975</v>
      </c>
    </row>
    <row r="345" spans="1:26" ht="67.5" customHeight="1" x14ac:dyDescent="0.15">
      <c r="A345" s="38">
        <v>580</v>
      </c>
      <c r="B345" s="28" t="s">
        <v>535</v>
      </c>
      <c r="C345" s="6">
        <v>233.16920665892306</v>
      </c>
      <c r="D345" s="7"/>
      <c r="E345" s="7"/>
      <c r="F345" s="7"/>
      <c r="G345" s="7"/>
      <c r="H345" s="7"/>
      <c r="I345" s="7">
        <v>8383.2457213798934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8616.4149280388174</v>
      </c>
    </row>
    <row r="346" spans="1:26" ht="40.5" x14ac:dyDescent="0.15">
      <c r="A346" s="38">
        <v>581</v>
      </c>
      <c r="B346" s="28" t="s">
        <v>207</v>
      </c>
      <c r="C346" s="6">
        <v>60.693549427826426</v>
      </c>
      <c r="D346" s="7"/>
      <c r="E346" s="94">
        <v>9.8236648366296637E-4</v>
      </c>
      <c r="F346" s="7"/>
      <c r="G346" s="7"/>
      <c r="H346" s="7"/>
      <c r="I346" s="7">
        <v>655.74379722192543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716.43832901623557</v>
      </c>
    </row>
    <row r="347" spans="1:26" x14ac:dyDescent="0.15">
      <c r="A347" s="38">
        <v>582</v>
      </c>
      <c r="B347" s="28" t="s">
        <v>460</v>
      </c>
      <c r="C347" s="6"/>
      <c r="D347" s="7">
        <v>679.4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679.4</v>
      </c>
    </row>
    <row r="348" spans="1:26" x14ac:dyDescent="0.15">
      <c r="A348" s="38">
        <v>583</v>
      </c>
      <c r="B348" s="28" t="s">
        <v>208</v>
      </c>
      <c r="C348" s="6"/>
      <c r="D348" s="7"/>
      <c r="E348" s="94">
        <v>4.7153591215822389E-2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4">
        <v>4.7153591215822389E-2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8">
        <v>7.3967132498134296E-3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4">
        <v>7.3967132498134296E-3</v>
      </c>
    </row>
    <row r="351" spans="1:26" x14ac:dyDescent="0.15">
      <c r="A351" s="38">
        <v>586</v>
      </c>
      <c r="B351" s="28" t="s">
        <v>462</v>
      </c>
      <c r="C351" s="6"/>
      <c r="D351" s="7">
        <v>641.20000000000005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641.20000000000005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8">
        <v>9.8622843330845745E-3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4">
        <v>9.8622843330845745E-3</v>
      </c>
    </row>
    <row r="354" spans="1:26" x14ac:dyDescent="0.15">
      <c r="A354" s="38">
        <v>589</v>
      </c>
      <c r="B354" s="28" t="s">
        <v>463</v>
      </c>
      <c r="C354" s="6"/>
      <c r="D354" s="7">
        <v>203.9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203.9</v>
      </c>
    </row>
    <row r="355" spans="1:26" x14ac:dyDescent="0.15">
      <c r="A355" s="38">
        <v>590</v>
      </c>
      <c r="B355" s="28" t="s">
        <v>212</v>
      </c>
      <c r="C355" s="81">
        <v>1.6864506209574623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2">
        <v>1.6864506209574623</v>
      </c>
    </row>
    <row r="356" spans="1:26" x14ac:dyDescent="0.15">
      <c r="A356" s="38">
        <v>591</v>
      </c>
      <c r="B356" s="28" t="s">
        <v>213</v>
      </c>
      <c r="C356" s="81">
        <v>3.9855956561078028</v>
      </c>
      <c r="D356" s="7"/>
      <c r="E356" s="7"/>
      <c r="F356" s="7"/>
      <c r="G356" s="7">
        <v>176.0921079947739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180.07770365088169</v>
      </c>
    </row>
    <row r="357" spans="1:26" x14ac:dyDescent="0.15">
      <c r="A357" s="38">
        <v>592</v>
      </c>
      <c r="B357" s="28" t="s">
        <v>464</v>
      </c>
      <c r="C357" s="6"/>
      <c r="D357" s="7">
        <v>190</v>
      </c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>
        <v>190</v>
      </c>
    </row>
    <row r="358" spans="1:26" ht="27" x14ac:dyDescent="0.15">
      <c r="A358" s="38">
        <v>593</v>
      </c>
      <c r="B358" s="28" t="s">
        <v>214</v>
      </c>
      <c r="C358" s="81">
        <v>2.7629431024837676</v>
      </c>
      <c r="D358" s="7"/>
      <c r="E358" s="7"/>
      <c r="F358" s="7"/>
      <c r="G358" s="7"/>
      <c r="H358" s="7"/>
      <c r="I358" s="7">
        <v>509.81049849447982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512.57344159696356</v>
      </c>
    </row>
    <row r="359" spans="1:26" x14ac:dyDescent="0.15">
      <c r="A359" s="38">
        <v>594</v>
      </c>
      <c r="B359" s="28" t="s">
        <v>465</v>
      </c>
      <c r="C359" s="6">
        <v>375.00621129814351</v>
      </c>
      <c r="D359" s="7"/>
      <c r="E359" s="7"/>
      <c r="F359" s="7"/>
      <c r="G359" s="7">
        <v>2656.1373148848111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3031.1435261829547</v>
      </c>
    </row>
    <row r="360" spans="1:26" ht="27" x14ac:dyDescent="0.15">
      <c r="A360" s="38">
        <v>595</v>
      </c>
      <c r="B360" s="28" t="s">
        <v>215</v>
      </c>
      <c r="C360" s="6">
        <v>200.91263258184972</v>
      </c>
      <c r="D360" s="7"/>
      <c r="E360" s="7"/>
      <c r="F360" s="7"/>
      <c r="G360" s="7"/>
      <c r="H360" s="7"/>
      <c r="I360" s="7">
        <v>7424.9199151583434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23.72681016362526</v>
      </c>
      <c r="X360" s="9"/>
      <c r="Y360" s="10"/>
      <c r="Z360" s="11">
        <v>7649.5593579038186</v>
      </c>
    </row>
    <row r="361" spans="1:26" x14ac:dyDescent="0.15">
      <c r="A361" s="38">
        <v>596</v>
      </c>
      <c r="B361" s="28" t="s">
        <v>466</v>
      </c>
      <c r="C361" s="6"/>
      <c r="D361" s="7"/>
      <c r="E361" s="7">
        <v>23.195167000367164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23.195167000367164</v>
      </c>
    </row>
    <row r="362" spans="1:26" ht="27" x14ac:dyDescent="0.15">
      <c r="A362" s="38">
        <v>597</v>
      </c>
      <c r="B362" s="28" t="s">
        <v>216</v>
      </c>
      <c r="C362" s="76">
        <v>0.1306752674133706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8">
        <v>0.1306752674133706</v>
      </c>
    </row>
    <row r="363" spans="1:26" ht="27" customHeight="1" x14ac:dyDescent="0.15">
      <c r="A363" s="38">
        <v>598</v>
      </c>
      <c r="B363" s="28" t="s">
        <v>217</v>
      </c>
      <c r="C363" s="6">
        <v>5695.4692023563393</v>
      </c>
      <c r="D363" s="7">
        <v>60.000000000000007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5755.4692023563393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40.839719423303215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40.839719423303215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11.726256072037559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11.726256072037559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51201.120000000003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51201.120000000003</v>
      </c>
    </row>
    <row r="371" spans="1:26" x14ac:dyDescent="0.15">
      <c r="A371" s="38">
        <v>606</v>
      </c>
      <c r="B371" s="28" t="s">
        <v>467</v>
      </c>
      <c r="C371" s="6"/>
      <c r="D371" s="7">
        <v>203.04999999999998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203.04999999999998</v>
      </c>
    </row>
    <row r="372" spans="1:26" x14ac:dyDescent="0.15">
      <c r="A372" s="38">
        <v>607</v>
      </c>
      <c r="B372" s="28" t="s">
        <v>468</v>
      </c>
      <c r="C372" s="6"/>
      <c r="D372" s="7">
        <v>2280.6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2280.6</v>
      </c>
    </row>
    <row r="373" spans="1:26" x14ac:dyDescent="0.15">
      <c r="A373" s="38">
        <v>608</v>
      </c>
      <c r="B373" s="28" t="s">
        <v>469</v>
      </c>
      <c r="C373" s="6"/>
      <c r="D373" s="7">
        <v>117.82000000000001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117.82000000000001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6">
        <v>0.46845850582151727</v>
      </c>
      <c r="D375" s="7">
        <v>144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144.46845850582153</v>
      </c>
    </row>
    <row r="376" spans="1:26" x14ac:dyDescent="0.15">
      <c r="A376" s="38">
        <v>611</v>
      </c>
      <c r="B376" s="28" t="s">
        <v>472</v>
      </c>
      <c r="C376" s="78">
        <v>6.1639277081778588E-3</v>
      </c>
      <c r="D376" s="7">
        <v>1464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1464.0061639277083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124.9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124.9</v>
      </c>
    </row>
    <row r="379" spans="1:26" x14ac:dyDescent="0.15">
      <c r="A379" s="38">
        <v>614</v>
      </c>
      <c r="B379" s="28" t="s">
        <v>475</v>
      </c>
      <c r="C379" s="6"/>
      <c r="D379" s="7">
        <v>74.3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74.3</v>
      </c>
    </row>
    <row r="380" spans="1:26" x14ac:dyDescent="0.15">
      <c r="A380" s="38">
        <v>615</v>
      </c>
      <c r="B380" s="28" t="s">
        <v>476</v>
      </c>
      <c r="C380" s="6"/>
      <c r="D380" s="7">
        <v>128.29999999999998</v>
      </c>
      <c r="E380" s="7">
        <v>17.318005709720602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145.61800570972059</v>
      </c>
    </row>
    <row r="381" spans="1:26" x14ac:dyDescent="0.15">
      <c r="A381" s="38">
        <v>616</v>
      </c>
      <c r="B381" s="28" t="s">
        <v>477</v>
      </c>
      <c r="C381" s="6"/>
      <c r="D381" s="7">
        <v>755.10000000000014</v>
      </c>
      <c r="E381" s="7">
        <v>51.428843203784581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806.52884320378473</v>
      </c>
    </row>
    <row r="382" spans="1:26" x14ac:dyDescent="0.15">
      <c r="A382" s="38">
        <v>617</v>
      </c>
      <c r="B382" s="28" t="s">
        <v>478</v>
      </c>
      <c r="C382" s="6"/>
      <c r="D382" s="7">
        <v>663</v>
      </c>
      <c r="E382" s="85">
        <v>1.9789380512556758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664.97893805125568</v>
      </c>
    </row>
    <row r="383" spans="1:26" x14ac:dyDescent="0.15">
      <c r="A383" s="38">
        <v>618</v>
      </c>
      <c r="B383" s="28" t="s">
        <v>479</v>
      </c>
      <c r="C383" s="6"/>
      <c r="D383" s="7">
        <v>452.9</v>
      </c>
      <c r="E383" s="7">
        <v>327.93658071378343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780.83658071378341</v>
      </c>
    </row>
    <row r="384" spans="1:26" x14ac:dyDescent="0.15">
      <c r="A384" s="38">
        <v>619</v>
      </c>
      <c r="B384" s="28" t="s">
        <v>480</v>
      </c>
      <c r="C384" s="6"/>
      <c r="D384" s="7">
        <v>201.75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201.75</v>
      </c>
    </row>
    <row r="385" spans="1:26" x14ac:dyDescent="0.15">
      <c r="A385" s="38">
        <v>620</v>
      </c>
      <c r="B385" s="28" t="s">
        <v>481</v>
      </c>
      <c r="C385" s="6"/>
      <c r="D385" s="7">
        <v>232.6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232.6</v>
      </c>
    </row>
    <row r="386" spans="1:26" x14ac:dyDescent="0.15">
      <c r="A386" s="38">
        <v>621</v>
      </c>
      <c r="B386" s="28" t="s">
        <v>482</v>
      </c>
      <c r="C386" s="6"/>
      <c r="D386" s="7">
        <v>68.400000000000006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68.400000000000006</v>
      </c>
    </row>
    <row r="387" spans="1:26" x14ac:dyDescent="0.15">
      <c r="A387" s="38">
        <v>622</v>
      </c>
      <c r="B387" s="28" t="s">
        <v>483</v>
      </c>
      <c r="C387" s="78">
        <v>2.4655710832711436E-3</v>
      </c>
      <c r="D387" s="7">
        <v>210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210.00246557108326</v>
      </c>
    </row>
    <row r="388" spans="1:26" x14ac:dyDescent="0.15">
      <c r="A388" s="38">
        <v>623</v>
      </c>
      <c r="B388" s="28" t="s">
        <v>225</v>
      </c>
      <c r="C388" s="78">
        <v>3.6983566249067148E-3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4">
        <v>3.6983566249067148E-3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81">
        <v>1.53111964271138</v>
      </c>
      <c r="D391" s="7"/>
      <c r="E391" s="85">
        <v>1.5527552356487457</v>
      </c>
      <c r="F391" s="7"/>
      <c r="G391" s="7"/>
      <c r="H391" s="7"/>
      <c r="I391" s="7">
        <v>654.19842008993191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657.28229496829204</v>
      </c>
    </row>
    <row r="392" spans="1:26" x14ac:dyDescent="0.15">
      <c r="A392" s="38">
        <v>627</v>
      </c>
      <c r="B392" s="28" t="s">
        <v>229</v>
      </c>
      <c r="C392" s="6">
        <v>75.713262242237136</v>
      </c>
      <c r="D392" s="7"/>
      <c r="E392" s="7">
        <v>60.294805918745134</v>
      </c>
      <c r="F392" s="7"/>
      <c r="G392" s="7">
        <v>412.52039449499335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548.52846265597566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20556.403972759705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20556.403972759705</v>
      </c>
    </row>
    <row r="395" spans="1:26" x14ac:dyDescent="0.15">
      <c r="A395" s="38">
        <v>630</v>
      </c>
      <c r="B395" s="28" t="s">
        <v>232</v>
      </c>
      <c r="C395" s="76">
        <v>0.65460912260848869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88">
        <v>0.65460912260848869</v>
      </c>
    </row>
    <row r="396" spans="1:26" x14ac:dyDescent="0.15">
      <c r="A396" s="38">
        <v>631</v>
      </c>
      <c r="B396" s="28" t="s">
        <v>233</v>
      </c>
      <c r="C396" s="81">
        <v>5.0260666532482254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2">
        <v>5.0260666532482254</v>
      </c>
    </row>
    <row r="397" spans="1:26" x14ac:dyDescent="0.15">
      <c r="A397" s="38">
        <v>632</v>
      </c>
      <c r="B397" s="28" t="s">
        <v>234</v>
      </c>
      <c r="C397" s="81">
        <v>1.0897824188058456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82">
        <v>1.0897824188058456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17.546449187810442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17.546449187810442</v>
      </c>
    </row>
    <row r="399" spans="1:26" x14ac:dyDescent="0.15">
      <c r="A399" s="38">
        <v>634</v>
      </c>
      <c r="B399" s="28" t="s">
        <v>484</v>
      </c>
      <c r="C399" s="6"/>
      <c r="D399" s="7">
        <v>976.3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976.3</v>
      </c>
    </row>
    <row r="400" spans="1:26" x14ac:dyDescent="0.15">
      <c r="A400" s="38">
        <v>635</v>
      </c>
      <c r="B400" s="28" t="s">
        <v>485</v>
      </c>
      <c r="C400" s="6"/>
      <c r="D400" s="7">
        <v>49.2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49.2</v>
      </c>
    </row>
    <row r="401" spans="1:26" x14ac:dyDescent="0.15">
      <c r="A401" s="38">
        <v>636</v>
      </c>
      <c r="B401" s="28" t="s">
        <v>486</v>
      </c>
      <c r="C401" s="6"/>
      <c r="D401" s="7">
        <v>1010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1010</v>
      </c>
    </row>
    <row r="402" spans="1:26" x14ac:dyDescent="0.15">
      <c r="A402" s="38">
        <v>637</v>
      </c>
      <c r="B402" s="28" t="s">
        <v>487</v>
      </c>
      <c r="C402" s="6"/>
      <c r="D402" s="7">
        <v>222.1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222.1</v>
      </c>
    </row>
    <row r="403" spans="1:26" x14ac:dyDescent="0.15">
      <c r="A403" s="38">
        <v>638</v>
      </c>
      <c r="B403" s="28" t="s">
        <v>488</v>
      </c>
      <c r="C403" s="6"/>
      <c r="D403" s="7">
        <v>1500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1500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1765.2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1765.2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3052.2592530948905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3052.2592530948905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420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420</v>
      </c>
    </row>
    <row r="411" spans="1:26" x14ac:dyDescent="0.15">
      <c r="A411" s="38">
        <v>646</v>
      </c>
      <c r="B411" s="28" t="s">
        <v>493</v>
      </c>
      <c r="C411" s="6"/>
      <c r="D411" s="7">
        <v>60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60</v>
      </c>
    </row>
    <row r="412" spans="1:26" x14ac:dyDescent="0.15">
      <c r="A412" s="38">
        <v>647</v>
      </c>
      <c r="B412" s="28" t="s">
        <v>494</v>
      </c>
      <c r="C412" s="6"/>
      <c r="D412" s="7">
        <v>57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57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355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355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8">
        <v>2.4655710832711436E-3</v>
      </c>
      <c r="D418" s="7"/>
      <c r="E418" s="7">
        <v>294.77340582676385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294.77587139784714</v>
      </c>
    </row>
    <row r="419" spans="1:26" x14ac:dyDescent="0.15">
      <c r="A419" s="38">
        <v>654</v>
      </c>
      <c r="B419" s="28" t="s">
        <v>498</v>
      </c>
      <c r="C419" s="6"/>
      <c r="D419" s="7">
        <v>240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240</v>
      </c>
    </row>
    <row r="420" spans="1:26" x14ac:dyDescent="0.15">
      <c r="A420" s="38">
        <v>655</v>
      </c>
      <c r="B420" s="28" t="s">
        <v>499</v>
      </c>
      <c r="C420" s="81">
        <v>2.7786986108465781</v>
      </c>
      <c r="D420" s="7">
        <v>469.8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472.57869861084657</v>
      </c>
    </row>
    <row r="421" spans="1:26" x14ac:dyDescent="0.15">
      <c r="A421" s="38">
        <v>656</v>
      </c>
      <c r="B421" s="28" t="s">
        <v>500</v>
      </c>
      <c r="C421" s="78">
        <v>1.2327855416355718E-3</v>
      </c>
      <c r="D421" s="7">
        <v>127.4</v>
      </c>
      <c r="E421" s="85">
        <v>4.4674512278139549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131.86868401335559</v>
      </c>
    </row>
    <row r="422" spans="1:26" x14ac:dyDescent="0.15">
      <c r="A422" s="38">
        <v>657</v>
      </c>
      <c r="B422" s="28" t="s">
        <v>501</v>
      </c>
      <c r="C422" s="6"/>
      <c r="D422" s="7">
        <v>105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105</v>
      </c>
    </row>
    <row r="423" spans="1:26" x14ac:dyDescent="0.15">
      <c r="A423" s="38">
        <v>658</v>
      </c>
      <c r="B423" s="28" t="s">
        <v>502</v>
      </c>
      <c r="C423" s="6"/>
      <c r="D423" s="7">
        <v>197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197</v>
      </c>
    </row>
    <row r="424" spans="1:26" x14ac:dyDescent="0.15">
      <c r="A424" s="38">
        <v>659</v>
      </c>
      <c r="B424" s="28" t="s">
        <v>503</v>
      </c>
      <c r="C424" s="6"/>
      <c r="D424" s="7"/>
      <c r="E424" s="94">
        <v>9.8236648366296637E-4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4">
        <v>9.8236648366296637E-4</v>
      </c>
    </row>
    <row r="425" spans="1:26" x14ac:dyDescent="0.15">
      <c r="A425" s="38">
        <v>660</v>
      </c>
      <c r="B425" s="28" t="s">
        <v>504</v>
      </c>
      <c r="C425" s="78">
        <v>3.6983566249067148E-3</v>
      </c>
      <c r="D425" s="7">
        <v>438.00000000000006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438.00369835662497</v>
      </c>
    </row>
    <row r="426" spans="1:26" x14ac:dyDescent="0.15">
      <c r="A426" s="38">
        <v>661</v>
      </c>
      <c r="B426" s="28" t="s">
        <v>242</v>
      </c>
      <c r="C426" s="6">
        <v>19.89839142753976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19.89839142753976</v>
      </c>
    </row>
    <row r="427" spans="1:26" x14ac:dyDescent="0.15">
      <c r="A427" s="38">
        <v>662</v>
      </c>
      <c r="B427" s="28" t="s">
        <v>505</v>
      </c>
      <c r="C427" s="6"/>
      <c r="D427" s="7">
        <v>277.76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277.76</v>
      </c>
    </row>
    <row r="428" spans="1:26" x14ac:dyDescent="0.15">
      <c r="A428" s="38">
        <v>663</v>
      </c>
      <c r="B428" s="28" t="s">
        <v>506</v>
      </c>
      <c r="C428" s="6"/>
      <c r="D428" s="7">
        <v>30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30</v>
      </c>
    </row>
    <row r="429" spans="1:26" ht="27" x14ac:dyDescent="0.15">
      <c r="A429" s="38">
        <v>664</v>
      </c>
      <c r="B429" s="28" t="s">
        <v>243</v>
      </c>
      <c r="C429" s="78">
        <v>1.0594126266517511E-3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4">
        <v>1.0594126266517511E-3</v>
      </c>
    </row>
    <row r="430" spans="1:26" x14ac:dyDescent="0.15">
      <c r="A430" s="38">
        <v>665</v>
      </c>
      <c r="B430" s="28" t="s">
        <v>244</v>
      </c>
      <c r="C430" s="78">
        <v>6.6742995479060305E-2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4">
        <v>6.6742995479060305E-2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8">
        <v>3.2841791426204275E-2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4">
        <v>3.2841791426204275E-2</v>
      </c>
    </row>
    <row r="433" spans="1:26" x14ac:dyDescent="0.15">
      <c r="A433" s="38">
        <v>668</v>
      </c>
      <c r="B433" s="28" t="s">
        <v>247</v>
      </c>
      <c r="C433" s="78">
        <v>5.297063133258755E-3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4">
        <v>5.297063133258755E-3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>
        <v>218.9</v>
      </c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>
        <v>218.9</v>
      </c>
    </row>
    <row r="437" spans="1:26" x14ac:dyDescent="0.15">
      <c r="A437" s="38">
        <v>672</v>
      </c>
      <c r="B437" s="28" t="s">
        <v>509</v>
      </c>
      <c r="C437" s="6"/>
      <c r="D437" s="7">
        <v>106.75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106.75</v>
      </c>
    </row>
    <row r="438" spans="1:26" x14ac:dyDescent="0.15">
      <c r="A438" s="38">
        <v>673</v>
      </c>
      <c r="B438" s="28" t="s">
        <v>510</v>
      </c>
      <c r="C438" s="78">
        <v>5.1776992748694017E-2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4">
        <v>5.1776992748694017E-2</v>
      </c>
    </row>
    <row r="439" spans="1:26" x14ac:dyDescent="0.15">
      <c r="A439" s="38">
        <v>674</v>
      </c>
      <c r="B439" s="28" t="s">
        <v>249</v>
      </c>
      <c r="C439" s="6">
        <v>276.5314231701069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276.5314231701069</v>
      </c>
    </row>
    <row r="440" spans="1:26" x14ac:dyDescent="0.15">
      <c r="A440" s="38">
        <v>675</v>
      </c>
      <c r="B440" s="28" t="s">
        <v>250</v>
      </c>
      <c r="C440" s="6">
        <v>229.61863498504155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229.61863498504155</v>
      </c>
    </row>
    <row r="441" spans="1:26" x14ac:dyDescent="0.15">
      <c r="A441" s="38">
        <v>676</v>
      </c>
      <c r="B441" s="28" t="s">
        <v>511</v>
      </c>
      <c r="C441" s="6"/>
      <c r="D441" s="7">
        <v>48.8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48.8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8">
        <v>2.3307077786338514E-2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4">
        <v>2.3307077786338514E-2</v>
      </c>
    </row>
    <row r="445" spans="1:26" x14ac:dyDescent="0.15">
      <c r="A445" s="38">
        <v>680</v>
      </c>
      <c r="B445" s="28" t="s">
        <v>254</v>
      </c>
      <c r="C445" s="78">
        <v>2.4655710832711436E-3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4">
        <v>2.4655710832711436E-3</v>
      </c>
    </row>
    <row r="446" spans="1:26" ht="27" x14ac:dyDescent="0.15">
      <c r="A446" s="38">
        <v>681</v>
      </c>
      <c r="B446" s="28" t="s">
        <v>255</v>
      </c>
      <c r="C446" s="81">
        <v>7.7543036202348254</v>
      </c>
      <c r="D446" s="7"/>
      <c r="E446" s="7"/>
      <c r="F446" s="7"/>
      <c r="G446" s="7"/>
      <c r="H446" s="7"/>
      <c r="I446" s="7">
        <v>1073.5189931851171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1081.2732968053519</v>
      </c>
    </row>
    <row r="447" spans="1:26" x14ac:dyDescent="0.15">
      <c r="A447" s="38">
        <v>682</v>
      </c>
      <c r="B447" s="28" t="s">
        <v>512</v>
      </c>
      <c r="C447" s="76">
        <v>0.11341626983047259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8">
        <v>0.11341626983047259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8">
        <v>1.2327855416355718E-3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4">
        <v>1.2327855416355718E-3</v>
      </c>
    </row>
    <row r="450" spans="1:26" x14ac:dyDescent="0.15">
      <c r="A450" s="38">
        <v>685</v>
      </c>
      <c r="B450" s="28" t="s">
        <v>513</v>
      </c>
      <c r="C450" s="6"/>
      <c r="D450" s="7">
        <v>1580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1580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17.88742867902484</v>
      </c>
      <c r="D453" s="7"/>
      <c r="E453" s="7"/>
      <c r="F453" s="7"/>
      <c r="G453" s="7"/>
      <c r="H453" s="7"/>
      <c r="I453" s="7">
        <v>939.96397297339581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957.85140165242069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64.128707864745863</v>
      </c>
      <c r="D455" s="7"/>
      <c r="E455" s="7"/>
      <c r="F455" s="7"/>
      <c r="G455" s="7"/>
      <c r="H455" s="7"/>
      <c r="I455" s="7">
        <v>391.31294469171144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455.44165255645731</v>
      </c>
    </row>
    <row r="456" spans="1:26" x14ac:dyDescent="0.15">
      <c r="A456" s="38">
        <v>691</v>
      </c>
      <c r="B456" s="28" t="s">
        <v>263</v>
      </c>
      <c r="C456" s="6">
        <v>1161.2256981310816</v>
      </c>
      <c r="D456" s="7">
        <v>327.3</v>
      </c>
      <c r="E456" s="7">
        <v>355.86807426291784</v>
      </c>
      <c r="F456" s="7"/>
      <c r="G456" s="7">
        <v>76788.164640607269</v>
      </c>
      <c r="H456" s="7"/>
      <c r="I456" s="7"/>
      <c r="J456" s="7"/>
      <c r="K456" s="7">
        <v>1335.7932679298435</v>
      </c>
      <c r="L456" s="7"/>
      <c r="M456" s="7">
        <v>31745.510124037613</v>
      </c>
      <c r="N456" s="7">
        <v>257.24907574261124</v>
      </c>
      <c r="O456" s="7">
        <v>410.52522386262604</v>
      </c>
      <c r="P456" s="7">
        <v>554.1753041643708</v>
      </c>
      <c r="Q456" s="7"/>
      <c r="R456" s="7"/>
      <c r="S456" s="7"/>
      <c r="T456" s="7"/>
      <c r="U456" s="8"/>
      <c r="V456" s="8"/>
      <c r="W456" s="9">
        <v>37.05936267298501</v>
      </c>
      <c r="X456" s="9"/>
      <c r="Y456" s="10">
        <v>269.47331039041995</v>
      </c>
      <c r="Z456" s="11">
        <v>113242.34408180173</v>
      </c>
    </row>
    <row r="457" spans="1:26" ht="40.5" customHeight="1" x14ac:dyDescent="0.15">
      <c r="A457" s="38">
        <v>692</v>
      </c>
      <c r="B457" s="28" t="s">
        <v>264</v>
      </c>
      <c r="C457" s="6">
        <v>15.051078677828693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15.051078677828693</v>
      </c>
    </row>
    <row r="458" spans="1:26" ht="27" x14ac:dyDescent="0.15">
      <c r="A458" s="38">
        <v>693</v>
      </c>
      <c r="B458" s="28" t="s">
        <v>265</v>
      </c>
      <c r="C458" s="76">
        <v>0.76555982135569001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88">
        <v>0.76555982135569001</v>
      </c>
    </row>
    <row r="459" spans="1:26" ht="81" x14ac:dyDescent="0.15">
      <c r="A459" s="38">
        <v>694</v>
      </c>
      <c r="B459" s="28" t="s">
        <v>536</v>
      </c>
      <c r="C459" s="6">
        <v>18.458318655907913</v>
      </c>
      <c r="D459" s="7"/>
      <c r="E459" s="85">
        <v>8.3835155715797551</v>
      </c>
      <c r="F459" s="7"/>
      <c r="G459" s="7"/>
      <c r="H459" s="7"/>
      <c r="I459" s="7">
        <v>2550.8534881284331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2577.6953223559208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8">
        <v>8.6294987914489994E-3</v>
      </c>
      <c r="D461" s="7"/>
      <c r="E461" s="7"/>
      <c r="F461" s="7"/>
      <c r="G461" s="7"/>
      <c r="H461" s="7"/>
      <c r="I461" s="7">
        <v>658.10317315621796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658.11180265500946</v>
      </c>
    </row>
    <row r="462" spans="1:26" x14ac:dyDescent="0.15">
      <c r="A462" s="38">
        <v>697</v>
      </c>
      <c r="B462" s="28" t="s">
        <v>268</v>
      </c>
      <c r="C462" s="78">
        <v>4.237650506607004E-2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90">
        <v>0.25326139999999997</v>
      </c>
      <c r="W462" s="77">
        <v>8.1610158403195854</v>
      </c>
      <c r="X462" s="9">
        <v>25.256346072659902</v>
      </c>
      <c r="Y462" s="10">
        <v>13.307811304853189</v>
      </c>
      <c r="Z462" s="11">
        <v>47.020811122898749</v>
      </c>
    </row>
    <row r="463" spans="1:26" x14ac:dyDescent="0.15">
      <c r="A463" s="38">
        <v>698</v>
      </c>
      <c r="B463" s="28" t="s">
        <v>269</v>
      </c>
      <c r="C463" s="81">
        <v>5.0904374283652203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2">
        <v>5.0904374283652203</v>
      </c>
    </row>
    <row r="464" spans="1:26" x14ac:dyDescent="0.15">
      <c r="A464" s="38">
        <v>699</v>
      </c>
      <c r="B464" s="28" t="s">
        <v>270</v>
      </c>
      <c r="C464" s="76">
        <v>0.31312752757543527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88">
        <v>0.31312752757543527</v>
      </c>
    </row>
    <row r="465" spans="1:26" ht="67.5" customHeight="1" x14ac:dyDescent="0.15">
      <c r="A465" s="38">
        <v>700</v>
      </c>
      <c r="B465" s="28" t="s">
        <v>537</v>
      </c>
      <c r="C465" s="6">
        <v>19.10420031154149</v>
      </c>
      <c r="D465" s="7"/>
      <c r="E465" s="7"/>
      <c r="F465" s="7"/>
      <c r="G465" s="7"/>
      <c r="H465" s="7"/>
      <c r="I465" s="7">
        <v>432.04786910174761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451.1520694132891</v>
      </c>
    </row>
    <row r="466" spans="1:26" x14ac:dyDescent="0.15">
      <c r="A466" s="38">
        <v>701</v>
      </c>
      <c r="B466" s="28" t="s">
        <v>514</v>
      </c>
      <c r="C466" s="6"/>
      <c r="D466" s="7">
        <v>45.800000000000011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>
        <v>45.800000000000011</v>
      </c>
    </row>
    <row r="467" spans="1:26" ht="27" x14ac:dyDescent="0.15">
      <c r="A467" s="38">
        <v>702</v>
      </c>
      <c r="B467" s="28" t="s">
        <v>271</v>
      </c>
      <c r="C467" s="78">
        <v>1.3560640957991284E-2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4">
        <v>1.3560640957991284E-2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5">
        <v>2.2564102564102559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2">
        <v>2.2564102564102559</v>
      </c>
    </row>
    <row r="470" spans="1:26" ht="27" x14ac:dyDescent="0.15">
      <c r="A470" s="38">
        <v>705</v>
      </c>
      <c r="B470" s="28" t="s">
        <v>274</v>
      </c>
      <c r="C470" s="78">
        <v>2.5888496374347009E-2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4">
        <v>2.5888496374347009E-2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369.49019935220269</v>
      </c>
      <c r="D472" s="7"/>
      <c r="E472" s="7"/>
      <c r="F472" s="7"/>
      <c r="G472" s="7"/>
      <c r="H472" s="7"/>
      <c r="I472" s="7">
        <v>2616.7134562729761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2986.2036556251787</v>
      </c>
    </row>
    <row r="473" spans="1:26" ht="40.5" customHeight="1" x14ac:dyDescent="0.15">
      <c r="A473" s="38">
        <v>708</v>
      </c>
      <c r="B473" s="28" t="s">
        <v>276</v>
      </c>
      <c r="C473" s="81">
        <v>5.7299871975221386</v>
      </c>
      <c r="D473" s="7"/>
      <c r="E473" s="7"/>
      <c r="F473" s="7"/>
      <c r="G473" s="7"/>
      <c r="H473" s="7"/>
      <c r="I473" s="7">
        <v>810.04367640378609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815.77366360130827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8">
        <v>4.9311421665422872E-3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4">
        <v>4.9311421665422872E-3</v>
      </c>
    </row>
    <row r="477" spans="1:26" ht="27" x14ac:dyDescent="0.15">
      <c r="A477" s="38">
        <v>712</v>
      </c>
      <c r="B477" s="28" t="s">
        <v>279</v>
      </c>
      <c r="C477" s="78">
        <v>1.3560640957991284E-2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4">
        <v>1.3560640957991284E-2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>
        <v>180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180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81">
        <v>1.3671591656738491</v>
      </c>
      <c r="D485" s="7"/>
      <c r="E485" s="7"/>
      <c r="F485" s="7"/>
      <c r="G485" s="7">
        <v>485.73639878515468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487.10355795082853</v>
      </c>
    </row>
    <row r="486" spans="1:26" x14ac:dyDescent="0.15">
      <c r="A486" s="38">
        <v>721</v>
      </c>
      <c r="B486" s="28" t="s">
        <v>286</v>
      </c>
      <c r="C486" s="78">
        <v>2.4655710832711435E-2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4">
        <v>2.4655710832711435E-2</v>
      </c>
    </row>
    <row r="487" spans="1:26" x14ac:dyDescent="0.15">
      <c r="A487" s="38">
        <v>722</v>
      </c>
      <c r="B487" s="28" t="s">
        <v>518</v>
      </c>
      <c r="C487" s="6"/>
      <c r="D487" s="7">
        <v>250.00000000000003</v>
      </c>
      <c r="E487" s="85">
        <v>5.7938916161197609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255.79389161611979</v>
      </c>
    </row>
    <row r="488" spans="1:26" x14ac:dyDescent="0.15">
      <c r="A488" s="38">
        <v>723</v>
      </c>
      <c r="B488" s="28" t="s">
        <v>519</v>
      </c>
      <c r="C488" s="6"/>
      <c r="D488" s="7">
        <v>681.95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681.95</v>
      </c>
    </row>
    <row r="489" spans="1:26" x14ac:dyDescent="0.15">
      <c r="A489" s="38">
        <v>724</v>
      </c>
      <c r="B489" s="28" t="s">
        <v>520</v>
      </c>
      <c r="C489" s="6"/>
      <c r="D489" s="7">
        <v>472.60000000000008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472.60000000000008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8">
        <v>2.7121281915982568E-2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4">
        <v>2.7121281915982568E-2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371.89811270182776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371.89811270182776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2451.0399124305673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2451.0399124305673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8">
        <v>1.2327855416355718E-3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4">
        <v>1.2327855416355718E-3</v>
      </c>
    </row>
    <row r="501" spans="1:26" x14ac:dyDescent="0.15">
      <c r="A501" s="38">
        <v>736</v>
      </c>
      <c r="B501" s="28" t="s">
        <v>296</v>
      </c>
      <c r="C501" s="81">
        <v>1.3622280235073065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82">
        <v>1.3622280235073065</v>
      </c>
    </row>
    <row r="502" spans="1:26" x14ac:dyDescent="0.15">
      <c r="A502" s="38">
        <v>737</v>
      </c>
      <c r="B502" s="28" t="s">
        <v>297</v>
      </c>
      <c r="C502" s="6">
        <v>17142.798941810212</v>
      </c>
      <c r="D502" s="7"/>
      <c r="E502" s="95">
        <v>7.8589318693037316E-4</v>
      </c>
      <c r="F502" s="7"/>
      <c r="G502" s="7">
        <v>11400.672536296428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28543.472263999825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11748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11748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206.89999999999995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206.89999999999995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2038.25</v>
      </c>
      <c r="E510" s="7">
        <v>253.18458877864626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2291.4345887786462</v>
      </c>
    </row>
    <row r="511" spans="1:26" x14ac:dyDescent="0.15">
      <c r="A511" s="38">
        <v>746</v>
      </c>
      <c r="B511" s="28" t="s">
        <v>302</v>
      </c>
      <c r="C511" s="6">
        <v>1018.5716019827701</v>
      </c>
      <c r="D511" s="7"/>
      <c r="E511" s="7">
        <v>71.592338752759531</v>
      </c>
      <c r="F511" s="7"/>
      <c r="G511" s="7">
        <v>301.96374145231391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1392.1276821878437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248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248</v>
      </c>
    </row>
    <row r="516" spans="1:26" x14ac:dyDescent="0.15">
      <c r="A516" s="38">
        <v>751</v>
      </c>
      <c r="B516" s="28" t="s">
        <v>305</v>
      </c>
      <c r="C516" s="6">
        <v>23.293482809204125</v>
      </c>
      <c r="D516" s="7"/>
      <c r="E516" s="7">
        <v>293.78318382923072</v>
      </c>
      <c r="F516" s="7"/>
      <c r="G516" s="7">
        <v>488.59231465091938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805.66898128935418</v>
      </c>
    </row>
    <row r="517" spans="1:26" ht="27" customHeight="1" x14ac:dyDescent="0.15">
      <c r="A517" s="38">
        <v>752</v>
      </c>
      <c r="B517" s="28" t="s">
        <v>306</v>
      </c>
      <c r="C517" s="78">
        <v>6.1639277081778583E-2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4">
        <v>6.1639277081778583E-2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6">
        <v>0.59050427444343878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88">
        <v>0.59050427444343878</v>
      </c>
    </row>
    <row r="520" spans="1:26" x14ac:dyDescent="0.15">
      <c r="A520" s="39" t="s">
        <v>24</v>
      </c>
      <c r="B520" s="40"/>
      <c r="C520" s="12">
        <f>SUM(C5:C170)+C171/10^6+SUM(C172:C519)</f>
        <v>291152.76086138177</v>
      </c>
      <c r="D520" s="13">
        <f>SUM(D5:D170)+D171/10^6+SUM(D172:D519)</f>
        <v>1062138.539826087</v>
      </c>
      <c r="E520" s="13">
        <f>SUM(E5:E170)+E171/10^6+SUM(E172:E519)</f>
        <v>4064.3268136519264</v>
      </c>
      <c r="F520" s="13">
        <f>SUM(F5:F170)+F171/10^6+SUM(F172:F519)</f>
        <v>6440.2881455383167</v>
      </c>
      <c r="G520" s="13">
        <f>SUM(G5:G170)+G171/10^6+SUM(G172:G519)</f>
        <v>327695.62745880632</v>
      </c>
      <c r="H520" s="13">
        <f>SUM(H5:H170)+H171/10^6+SUM(H172:H519)</f>
        <v>69974.203461066354</v>
      </c>
      <c r="I520" s="13">
        <f>SUM(I5:I170)+I171/10^6+SUM(I172:I519)</f>
        <v>407827.9202322159</v>
      </c>
      <c r="J520" s="13">
        <f>SUM(J5:J170)+J171/10^6+SUM(J172:J519)</f>
        <v>42640.377269779063</v>
      </c>
      <c r="K520" s="13">
        <f>SUM(K5:K170)+K171/10^6+SUM(K172:K519)</f>
        <v>24177.850649026019</v>
      </c>
      <c r="L520" s="13">
        <f>SUM(L5:L170)+L171/10^6+SUM(L172:L519)</f>
        <v>4644.3180311324613</v>
      </c>
      <c r="M520" s="13">
        <f>SUM(M5:M170)+M171/10^6+SUM(M172:M519)</f>
        <v>651552.23213410657</v>
      </c>
      <c r="N520" s="13">
        <f>SUM(N5:N170)+N171/10^6+SUM(N172:N519)</f>
        <v>8237.1698275903727</v>
      </c>
      <c r="O520" s="13">
        <f>SUM(O5:O170)+O171/10^6+SUM(O172:O519)</f>
        <v>18942.211212620045</v>
      </c>
      <c r="P520" s="13">
        <f>SUM(P5:P170)+P171/10^6+SUM(P172:P519)</f>
        <v>24344.800096486571</v>
      </c>
      <c r="Q520" s="13">
        <f>SUM(Q5:Q170)+Q171/10^6+SUM(Q172:Q519)</f>
        <v>516.23259821656052</v>
      </c>
      <c r="R520" s="13">
        <f>SUM(R5:R170)+R171/10^6+SUM(R172:R519)</f>
        <v>1622.9055623877437</v>
      </c>
      <c r="S520" s="13">
        <f>SUM(S5:S170)+S171/10^6+SUM(S172:S519)</f>
        <v>747.06915587943831</v>
      </c>
      <c r="T520" s="13">
        <f>SUM(T5:T170)+T171/10^6+SUM(T172:T519)</f>
        <v>26752.326378358281</v>
      </c>
      <c r="U520" s="14">
        <f>SUM(U5:U519)</f>
        <v>435.37441676059353</v>
      </c>
      <c r="V520" s="14">
        <f>SUM(V5:V170)+V171/10^6+SUM(V172:V519)</f>
        <v>411.60089245399985</v>
      </c>
      <c r="W520" s="15">
        <f>SUM(W5:W170)+W171/10^6+SUM(W172:W519)</f>
        <v>75505.892392599504</v>
      </c>
      <c r="X520" s="15">
        <f>SUM(X5:X170)+X171/10^6+SUM(X172:X519)</f>
        <v>1576.7637261268908</v>
      </c>
      <c r="Y520" s="16">
        <f>SUM(Y5:Y170)+Y171/10^6+SUM(Y172:Y519)</f>
        <v>907.48174686120547</v>
      </c>
      <c r="Z520" s="17">
        <f>SUM(Z5:Z170)+Z171/10^6+SUM(Z172:Z519)</f>
        <v>3051872.8989077471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総括表45</vt:lpstr>
      <vt:lpstr>総括表45!Print_Titles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2025-02-25T02:59:23Z</dcterms:modified>
</cp:coreProperties>
</file>