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E8876FF-A09C-479E-8C25-BEB9A9436ACD}" xr6:coauthVersionLast="47" xr6:coauthVersionMax="47" xr10:uidLastSave="{00000000-0000-0000-0000-000000000000}"/>
  <bookViews>
    <workbookView xWindow="1170" yWindow="1170" windowWidth="13065" windowHeight="11940" tabRatio="897" xr2:uid="{00000000-000D-0000-FFFF-FFFF00000000}"/>
  </bookViews>
  <sheets>
    <sheet name="総括表44" sheetId="21" r:id="rId1"/>
  </sheets>
  <definedNames>
    <definedName name="_xlnm._FilterDatabase" localSheetId="0" hidden="1">総括表44!$A$4:$FZ$520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<sst xmlns="http://schemas.openxmlformats.org/spreadsheetml/2006/main" count="545" uniqueCount="544">
  <si>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</si>
  <si>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</si>
  <si>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</si>
  <si>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</si>
  <si>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</si>
  <si>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</si>
  <si>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</si>
  <si>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</si>
  <si>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</si>
  <si>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</si>
  <si>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</si>
  <si>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</si>
  <si>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</si>
  <si>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</si>
  <si>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</si>
  <si>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</si>
  <si>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</si>
  <si>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</si>
  <si>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</si>
  <si>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</si>
  <si>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</si>
  <si>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</si>
  <si>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</si>
  <si>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</si>
  <si>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</si>
  <si>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</si>
  <si>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</si>
  <si>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</si>
  <si>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</si>
  <si>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</si>
  <si>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</si>
  <si>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</si>
  <si>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</si>
  <si>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</si>
  <si>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</si>
  <si>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</si>
  <si>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</si>
  <si>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</si>
  <si>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</si>
  <si>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</si>
  <si>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</si>
  <si>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</si>
  <si>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</si>
  <si>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</si>
  <si>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</si>
  <si>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</si>
  <si>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</si>
  <si>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</si>
  <si>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</si>
  <si>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</si>
  <si>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</si>
  <si>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</si>
  <si>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</si>
  <si>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</si>
  <si>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</si>
  <si>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</si>
  <si>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</si>
  <si>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</si>
  <si>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</si>
  <si>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</si>
  <si>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</si>
  <si>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</si>
  <si>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</si>
  <si>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</si>
  <si>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</si>
  <si>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</si>
  <si>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</si>
  <si>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</si>
  <si>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</si>
  <si>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</si>
  <si>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</si>
  <si>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</si>
  <si>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</si>
  <si>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</si>
  <si>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</si>
  <si>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</si>
  <si>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</si>
  <si>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</si>
  <si>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</si>
  <si>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</si>
  <si>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</si>
  <si>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</si>
  <si>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</si>
  <si>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</si>
  <si>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</si>
  <si>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</si>
  <si>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</si>
  <si>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</si>
  <si>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</si>
  <si>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</si>
  <si>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</si>
  <si>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</si>
  <si>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</si>
  <si>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</si>
  <si>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</si>
  <si>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</si>
  <si>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</si>
  <si>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</si>
  <si>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</si>
  <si>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</si>
  <si>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</si>
  <si>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</si>
  <si>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</si>
  <si>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</si>
  <si>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</si>
  <si>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</si>
  <si>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</si>
  <si>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</si>
  <si>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</si>
  <si>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</si>
  <si>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</si>
  <si>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</si>
  <si>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</si>
  <si>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</si>
  <si>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</si>
  <si>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</si>
  <si>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</si>
  <si>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</si>
  <si>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</si>
  <si>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</si>
  <si>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</si>
  <si>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</si>
  <si>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</si>
  <si>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</si>
  <si>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</si>
  <si>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</si>
  <si>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</si>
  <si>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</si>
  <si>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</si>
  <si>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</si>
  <si>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</si>
  <si>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</si>
  <si>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</si>
  <si>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</si>
  <si>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</si>
  <si>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</si>
  <si>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</si>
  <si>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</si>
  <si>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</si>
  <si>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</si>
  <si>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</si>
  <si>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</si>
  <si>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</si>
  <si>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</si>
  <si>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</si>
  <si>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</si>
  <si>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</si>
  <si>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</si>
  <si>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</si>
  <si>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</si>
  <si>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</si>
  <si>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</si>
  <si>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</si>
  <si>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</si>
  <si>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</si>
  <si>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</si>
  <si>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</si>
  <si>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</si>
  <si>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</si>
  <si>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</si>
  <si>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</si>
  <si>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</si>
  <si>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</si>
  <si>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</si>
  <si>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</si>
  <si>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</si>
  <si>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</si>
  <si>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</si>
  <si>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</si>
  <si>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</si>
  <si>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</si>
  <si>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</si>
  <si>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</si>
  <si>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</si>
  <si>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</si>
  <si>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</si>
  <si>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</si>
  <si>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</si>
  <si>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</si>
  <si>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</si>
  <si>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</si>
  <si>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</si>
  <si>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</si>
  <si>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</si>
  <si>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</si>
  <si>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</si>
  <si>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</si>
  <si>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</si>
  <si>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</si>
  <si>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</si>
  <si>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</si>
  <si>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</si>
  <si>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</si>
  <si>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</si>
  <si>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</si>
  <si>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</si>
  <si>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</si>
  <si>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</si>
  <si>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</si>
  <si>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</si>
  <si>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</si>
  <si>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</si>
  <si>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</si>
  <si>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</si>
  <si>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</si>
  <si>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</si>
  <si>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</si>
  <si>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</si>
  <si>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</si>
  <si>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</si>
  <si>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</si>
  <si>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</si>
  <si>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</si>
  <si>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</si>
  <si>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</si>
  <si>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</si>
  <si>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</si>
  <si>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</si>
  <si>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</si>
  <si>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</si>
  <si>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</si>
  <si>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</si>
  <si>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</si>
  <si>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</si>
  <si>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</si>
  <si>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</si>
  <si>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</si>
  <si>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</si>
  <si>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</si>
  <si>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</si>
  <si>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</si>
  <si>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</si>
  <si>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</si>
  <si>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</si>
  <si>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</si>
  <si>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</si>
  <si>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</si>
  <si>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</si>
  <si>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</si>
  <si>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</si>
  <si>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</si>
  <si>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</si>
  <si>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</si>
  <si>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</si>
  <si>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</si>
  <si>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</si>
  <si>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</si>
  <si>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</si>
  <si>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</si>
  <si>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</si>
  <si>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</si>
  <si>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</si>
  <si>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</si>
  <si>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</si>
  <si>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</si>
  <si>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</si>
  <si>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</si>
  <si>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</si>
  <si>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</si>
  <si>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</si>
  <si>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</si>
  <si>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</si>
  <si>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</si>
  <si>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</si>
  <si>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</si>
  <si>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</si>
  <si>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</si>
  <si>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</si>
  <si>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</si>
  <si>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</si>
  <si>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</si>
  <si>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</si>
  <si>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</si>
  <si>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</si>
  <si>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</si>
  <si>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</si>
  <si>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</si>
  <si>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</si>
  <si>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</si>
  <si>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</si>
  <si>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</si>
  <si>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</si>
  <si>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</si>
  <si>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</si>
  <si>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</si>
  <si>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</si>
  <si>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</si>
  <si>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</si>
  <si>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</si>
  <si>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</si>
  <si>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</si>
  <si>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</si>
  <si>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</si>
  <si>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</si>
  <si>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</si>
  <si>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</si>
  <si>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</si>
  <si>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</si>
  <si>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</si>
  <si>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</si>
  <si>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</si>
  <si>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</si>
  <si>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</si>
  <si>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</si>
  <si>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</si>
  <si>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</si>
  <si>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</si>
  <si>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</si>
  <si>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</si>
  <si>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</si>
  <si>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</si>
  <si>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</si>
  <si>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</si>
  <si>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</si>
  <si>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</si>
  <si>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</si>
  <si>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</si>
  <si>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</si>
  <si>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</si>
  <si>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</si>
  <si>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</si>
  <si>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</si>
  <si>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</si>
  <si>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</si>
  <si>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</si>
  <si>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</si>
  <si>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</si>
  <si>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</si>
  <si>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</si>
  <si>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</si>
  <si>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</si>
  <si>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</si>
  <si>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</si>
  <si>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</si>
  <si>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</si>
  <si>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</si>
  <si>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</si>
  <si>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</si>
  <si>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</si>
  <si>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</si>
  <si>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</si>
  <si>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</si>
  <si>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</si>
  <si>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</si>
  <si>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</si>
  <si>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</si>
  <si>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</si>
  <si>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</si>
  <si>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</si>
  <si>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</si>
  <si>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</si>
  <si>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</si>
  <si>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</si>
  <si>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</si>
  <si>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</si>
  <si>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</si>
  <si>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</si>
  <si>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</si>
  <si>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</si>
  <si>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</si>
  <si>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</si>
  <si>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</si>
  <si>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</si>
  <si>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</si>
  <si>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</si>
  <si>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</si>
  <si>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</si>
  <si>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</si>
  <si>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</si>
  <si>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</si>
  <si>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</si>
  <si>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</si>
  <si>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</si>
  <si>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</si>
  <si>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</si>
  <si>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</si>
  <si>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</si>
  <si>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</si>
  <si>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</si>
  <si>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</si>
  <si>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</si>
  <si>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</si>
  <si>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</si>
  <si>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</si>
  <si>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</si>
  <si>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</si>
  <si>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</si>
  <si>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</si>
  <si>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</si>
  <si>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</si>
  <si>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</si>
  <si>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</si>
  <si>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</si>
  <si>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</si>
  <si>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</si>
  <si>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</si>
  <si>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</si>
  <si>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</si>
  <si>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</si>
  <si>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</si>
  <si>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</si>
  <si>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</si>
  <si>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</si>
  <si>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</si>
  <si>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</si>
  <si>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</si>
  <si>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</si>
  <si>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</si>
  <si>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</si>
  <si>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</si>
  <si>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</si>
  <si>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</si>
  <si>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</si>
  <si>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</si>
  <si>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</si>
  <si>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</si>
  <si>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</si>
  <si>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</si>
  <si>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</si>
  <si>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</si>
  <si>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</si>
  <si>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</si>
  <si>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</si>
  <si>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</si>
  <si>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</si>
  <si>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</si>
  <si>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</si>
  <si>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</si>
  <si>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</si>
  <si>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</si>
  <si>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</si>
  <si>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</si>
  <si>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</si>
  <si>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</si>
  <si>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</si>
  <si>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</si>
  <si>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</si>
  <si>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</si>
  <si>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</si>
  <si>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</si>
  <si>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</si>
  <si>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</si>
  <si>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</si>
  <si>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</si>
  <si>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</si>
  <si>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</si>
  <si>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</si>
  <si>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</si>
  <si>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</si>
  <si>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</si>
  <si>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</si>
  <si>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</si>
  <si>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</si>
  <si>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</si>
  <si>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</si>
  <si>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</si>
  <si>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</si>
  <si>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</si>
  <si>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</si>
  <si>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</si>
  <si>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</si>
  <si>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</si>
  <si>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</si>
  <si>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</si>
  <si>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</si>
  <si>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</si>
  <si>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</si>
  <si>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</si>
  <si>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</si>
  <si>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</si>
  <si>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</si>
  <si>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</si>
  <si>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</si>
  <si>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</si>
  <si>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</si>
  <si>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</si>
  <si>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</si>
  <si>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</si>
  <si>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</si>
  <si>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</si>
  <si>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</si>
  <si>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</si>
  <si>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</si>
  <si>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</si>
  <si>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</si>
  <si>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</si>
  <si>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</si>
  <si>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</si>
  <si>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</si>
  <si>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</si>
  <si>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</si>
  <si>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</si>
  <si>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</si>
  <si>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</si>
  <si>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</si>
  <si>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</si>
  <si>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</si>
  <si>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</si>
  <si>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</si>
  <si>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</si>
  <si>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</si>
  <si>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</si>
  <si>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</si>
  <si>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</si>
  <si>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</si>
  <si>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</si>
  <si>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</si>
  <si>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</si>
  <si>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</si>
  <si>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</si>
  <si>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</si>
  <si>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</si>
  <si>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</si>
  <si>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</si>
  <si>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</si>
  <si>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</si>
  <si>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</si>
  <si>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</si>
  <si>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</si>
  <si>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</si>
  <si>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</si>
  <si>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</si>
  <si>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</si>
  <si>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</si>
  <si>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</si>
  <si>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</si>
  <si>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</si>
  <si>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</si>
  <si>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</si>
  <si>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</si>
  <si>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</si>
  <si>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</si>
  <si>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</si>
  <si>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</si>
  <si>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</si>
  <si>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</si>
  <si>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</si>
  <si>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</si>
  <si>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</si>
  <si>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</si>
  <si>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総括表44　排出源別・対象化学物質別の排出量推計結果（2023年度：大分県）［１．対象業種を営む事業者からのすそ切り以下～23.産業廃棄物焼却施設］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</si>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</sst>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9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116.5863424867396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0.46169663304466607</v>
      </c>
      <c r="X5" s="3">
        <v>11.899887596722808</v>
      </c>
      <c r="Y5" s="4">
        <v>317.94133228152964</v>
      </c>
      <c r="Z5" s="5">
        <v>446.88925899803672</v>
      </c>
    </row>
    <row r="6" spans="1:26" x14ac:dyDescent="0.15">
      <c r="A6" s="37">
        <v>2</v>
      </c>
      <c r="B6" s="29" t="s">
        <v>27</v>
      </c>
      <c r="C6" s="53">
        <v>0.40076869625192696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1.1202621819995595E-2</v>
      </c>
      <c r="X6" s="33"/>
      <c r="Y6" s="34"/>
      <c r="Z6" s="55">
        <v>0.41197131807192255</v>
      </c>
    </row>
    <row r="7" spans="1:26" x14ac:dyDescent="0.15">
      <c r="A7" s="37">
        <v>3</v>
      </c>
      <c r="B7" s="29" t="s">
        <v>28</v>
      </c>
      <c r="C7" s="56">
        <v>5.5139241551583025</v>
      </c>
      <c r="D7" s="31"/>
      <c r="E7" s="31"/>
      <c r="F7" s="31">
        <v>175.24970405617998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5.5048536523006958E-3</v>
      </c>
      <c r="X7" s="33"/>
      <c r="Y7" s="34"/>
      <c r="Z7" s="35">
        <v>180.76913306499057</v>
      </c>
    </row>
    <row r="8" spans="1:26" x14ac:dyDescent="0.15">
      <c r="A8" s="37">
        <v>4</v>
      </c>
      <c r="B8" s="29" t="s">
        <v>29</v>
      </c>
      <c r="C8" s="56">
        <v>9.3874140376889148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8.9055871013244432E-3</v>
      </c>
      <c r="X8" s="33"/>
      <c r="Y8" s="34"/>
      <c r="Z8" s="57">
        <v>9.3963196247902392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175.24970405617998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175.24970405617998</v>
      </c>
    </row>
    <row r="10" spans="1:26" x14ac:dyDescent="0.15">
      <c r="A10" s="37">
        <v>7</v>
      </c>
      <c r="B10" s="29" t="s">
        <v>147</v>
      </c>
      <c r="C10" s="30">
        <v>20.536936056747312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6.6401830558348958E-3</v>
      </c>
      <c r="X10" s="33"/>
      <c r="Y10" s="34"/>
      <c r="Z10" s="35">
        <v>20.543576239803148</v>
      </c>
    </row>
    <row r="11" spans="1:26" x14ac:dyDescent="0.15">
      <c r="A11" s="37">
        <v>8</v>
      </c>
      <c r="B11" s="29" t="s">
        <v>31</v>
      </c>
      <c r="C11" s="58">
        <v>1.862143475815824E-2</v>
      </c>
      <c r="D11" s="31"/>
      <c r="E11" s="31"/>
      <c r="F11" s="31">
        <v>175.24970405617998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3.3143451300317404E-4</v>
      </c>
      <c r="X11" s="33"/>
      <c r="Y11" s="34"/>
      <c r="Z11" s="35">
        <v>175.26865692545115</v>
      </c>
    </row>
    <row r="12" spans="1:26" x14ac:dyDescent="0.15">
      <c r="A12" s="37">
        <v>9</v>
      </c>
      <c r="B12" s="29" t="s">
        <v>32</v>
      </c>
      <c r="C12" s="53">
        <v>0.61112606887162579</v>
      </c>
      <c r="D12" s="31"/>
      <c r="E12" s="31"/>
      <c r="F12" s="31"/>
      <c r="G12" s="31"/>
      <c r="H12" s="31"/>
      <c r="I12" s="31"/>
      <c r="J12" s="31"/>
      <c r="K12" s="31"/>
      <c r="L12" s="31">
        <v>71.801031208508505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8.3726103483494407E-2</v>
      </c>
      <c r="X12" s="33"/>
      <c r="Y12" s="34"/>
      <c r="Z12" s="35">
        <v>72.495883380863631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52.966857264440307</v>
      </c>
      <c r="L13" s="31">
        <v>232.29518502313093</v>
      </c>
      <c r="M13" s="31">
        <v>2400.352140763393</v>
      </c>
      <c r="N13" s="31">
        <v>16.590066966999586</v>
      </c>
      <c r="O13" s="31">
        <v>432.7546373692831</v>
      </c>
      <c r="P13" s="31">
        <v>73.087204222633517</v>
      </c>
      <c r="Q13" s="31">
        <v>193.58722433121017</v>
      </c>
      <c r="R13" s="31"/>
      <c r="S13" s="31"/>
      <c r="T13" s="31"/>
      <c r="U13" s="32"/>
      <c r="V13" s="32"/>
      <c r="W13" s="33"/>
      <c r="X13" s="33"/>
      <c r="Y13" s="34"/>
      <c r="Z13" s="35">
        <v>3401.6333159410901</v>
      </c>
    </row>
    <row r="14" spans="1:26" x14ac:dyDescent="0.15">
      <c r="A14" s="37">
        <v>12</v>
      </c>
      <c r="B14" s="29" t="s">
        <v>34</v>
      </c>
      <c r="C14" s="53">
        <v>0.569099555574484</v>
      </c>
      <c r="D14" s="31"/>
      <c r="E14" s="31"/>
      <c r="F14" s="31"/>
      <c r="G14" s="31"/>
      <c r="H14" s="31"/>
      <c r="I14" s="31"/>
      <c r="J14" s="31"/>
      <c r="K14" s="31">
        <v>259.33281104012116</v>
      </c>
      <c r="L14" s="31">
        <v>1275.9637682862385</v>
      </c>
      <c r="M14" s="31">
        <v>12708.515259270995</v>
      </c>
      <c r="N14" s="31">
        <v>91.355754804235715</v>
      </c>
      <c r="O14" s="31">
        <v>1817.1399470919066</v>
      </c>
      <c r="P14" s="31">
        <v>5055.8559928731884</v>
      </c>
      <c r="Q14" s="31">
        <v>258.11629910828026</v>
      </c>
      <c r="R14" s="31">
        <v>168.27383551409162</v>
      </c>
      <c r="S14" s="31"/>
      <c r="T14" s="31"/>
      <c r="U14" s="32"/>
      <c r="V14" s="32"/>
      <c r="W14" s="54">
        <v>4.8376747901109254E-2</v>
      </c>
      <c r="X14" s="33"/>
      <c r="Y14" s="34">
        <v>89.453489440919469</v>
      </c>
      <c r="Z14" s="35">
        <v>21724.624633733449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8.5978566278030549E-2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4.5938561119036045E-4</v>
      </c>
      <c r="X17" s="33"/>
      <c r="Y17" s="34"/>
      <c r="Z17" s="60">
        <v>8.6437951889220904E-2</v>
      </c>
    </row>
    <row r="18" spans="1:26" x14ac:dyDescent="0.15">
      <c r="A18" s="37">
        <v>20</v>
      </c>
      <c r="B18" s="29" t="s">
        <v>36</v>
      </c>
      <c r="C18" s="30">
        <v>165.00542487580466</v>
      </c>
      <c r="D18" s="31"/>
      <c r="E18" s="61">
        <v>1.0354274061441687E-2</v>
      </c>
      <c r="F18" s="31"/>
      <c r="G18" s="31"/>
      <c r="H18" s="31"/>
      <c r="I18" s="31">
        <v>48515.722035806393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10972.900332641195</v>
      </c>
      <c r="X18" s="33"/>
      <c r="Y18" s="34"/>
      <c r="Z18" s="35">
        <v>59653.638147597449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23</v>
      </c>
      <c r="E20" s="31">
        <v>39.738514888194644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62.738514888194644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1396.3481476619959</v>
      </c>
      <c r="D26" s="31">
        <v>370.15000000000003</v>
      </c>
      <c r="E26" s="31">
        <v>14.815890351777909</v>
      </c>
      <c r="F26" s="31"/>
      <c r="G26" s="31"/>
      <c r="H26" s="31"/>
      <c r="I26" s="31">
        <v>97010.628482278044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9277.6742419129732</v>
      </c>
      <c r="X26" s="33"/>
      <c r="Y26" s="34"/>
      <c r="Z26" s="35">
        <v>108069.61676220479</v>
      </c>
    </row>
    <row r="27" spans="1:26" x14ac:dyDescent="0.15">
      <c r="A27" s="37">
        <v>31</v>
      </c>
      <c r="B27" s="29" t="s">
        <v>41</v>
      </c>
      <c r="C27" s="30">
        <v>11.661941646809119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9.2681622754291482E-2</v>
      </c>
      <c r="W27" s="33">
        <v>38.607515488355325</v>
      </c>
      <c r="X27" s="33"/>
      <c r="Y27" s="63">
        <v>4.3431322510377388</v>
      </c>
      <c r="Z27" s="35">
        <v>54.705271008956473</v>
      </c>
    </row>
    <row r="28" spans="1:26" x14ac:dyDescent="0.15">
      <c r="A28" s="37">
        <v>32</v>
      </c>
      <c r="B28" s="29" t="s">
        <v>150</v>
      </c>
      <c r="C28" s="64">
        <v>2.4408660386037053E-4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2.4408660386037053E-4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0.58327248094666428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8.4319612930955736E-5</v>
      </c>
      <c r="X30" s="33"/>
      <c r="Y30" s="34"/>
      <c r="Z30" s="55">
        <v>0.58335680055959527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2017.0940612847103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2017.0940612847103</v>
      </c>
    </row>
    <row r="32" spans="1:26" x14ac:dyDescent="0.15">
      <c r="A32" s="37">
        <v>37</v>
      </c>
      <c r="B32" s="29" t="s">
        <v>313</v>
      </c>
      <c r="C32" s="58">
        <v>3.5596286937593993E-2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0.66545348985404751</v>
      </c>
      <c r="X32" s="33"/>
      <c r="Y32" s="34"/>
      <c r="Z32" s="55">
        <v>0.70104977679164149</v>
      </c>
    </row>
    <row r="33" spans="1:26" x14ac:dyDescent="0.15">
      <c r="A33" s="37">
        <v>40</v>
      </c>
      <c r="B33" s="29" t="s">
        <v>314</v>
      </c>
      <c r="C33" s="30"/>
      <c r="D33" s="31">
        <v>20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</v>
      </c>
    </row>
    <row r="34" spans="1:26" x14ac:dyDescent="0.15">
      <c r="A34" s="37">
        <v>41</v>
      </c>
      <c r="B34" s="29" t="s">
        <v>315</v>
      </c>
      <c r="C34" s="30"/>
      <c r="D34" s="31">
        <v>531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531</v>
      </c>
    </row>
    <row r="35" spans="1:26" x14ac:dyDescent="0.15">
      <c r="A35" s="37">
        <v>44</v>
      </c>
      <c r="B35" s="29" t="s">
        <v>152</v>
      </c>
      <c r="C35" s="64">
        <v>3.4754873457461011E-4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3.5907614398108981E-2</v>
      </c>
      <c r="Z35" s="60">
        <v>3.6255163132683593E-2</v>
      </c>
    </row>
    <row r="36" spans="1:26" x14ac:dyDescent="0.15">
      <c r="A36" s="37">
        <v>46</v>
      </c>
      <c r="B36" s="29" t="s">
        <v>316</v>
      </c>
      <c r="C36" s="30"/>
      <c r="D36" s="69">
        <v>7.0000000000000009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57">
        <v>7.0000000000000009</v>
      </c>
    </row>
    <row r="37" spans="1:26" x14ac:dyDescent="0.15">
      <c r="A37" s="37">
        <v>47</v>
      </c>
      <c r="B37" s="29" t="s">
        <v>317</v>
      </c>
      <c r="C37" s="30"/>
      <c r="D37" s="31">
        <v>133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133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305.5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305.5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200</v>
      </c>
    </row>
    <row r="42" spans="1:26" x14ac:dyDescent="0.15">
      <c r="A42" s="37">
        <v>53</v>
      </c>
      <c r="B42" s="29" t="s">
        <v>44</v>
      </c>
      <c r="C42" s="30">
        <v>35832.272234689248</v>
      </c>
      <c r="D42" s="31">
        <v>6668.62</v>
      </c>
      <c r="E42" s="31">
        <v>75.158648839856269</v>
      </c>
      <c r="F42" s="31"/>
      <c r="G42" s="31">
        <v>25305.312253589058</v>
      </c>
      <c r="H42" s="31"/>
      <c r="I42" s="31"/>
      <c r="J42" s="31"/>
      <c r="K42" s="31">
        <v>554.81971105116509</v>
      </c>
      <c r="L42" s="31"/>
      <c r="M42" s="31">
        <v>38579.926099027194</v>
      </c>
      <c r="N42" s="31">
        <v>1046.7852291339595</v>
      </c>
      <c r="O42" s="31">
        <v>298.78826443536707</v>
      </c>
      <c r="P42" s="31">
        <v>6162.5552990852148</v>
      </c>
      <c r="Q42" s="31">
        <v>64.529074777070065</v>
      </c>
      <c r="R42" s="31"/>
      <c r="S42" s="31"/>
      <c r="T42" s="31"/>
      <c r="U42" s="32"/>
      <c r="V42" s="32"/>
      <c r="W42" s="33">
        <v>16.471941353854501</v>
      </c>
      <c r="X42" s="33"/>
      <c r="Y42" s="34">
        <v>12.640875194361971</v>
      </c>
      <c r="Z42" s="35">
        <v>114617.87963117637</v>
      </c>
    </row>
    <row r="43" spans="1:26" x14ac:dyDescent="0.15">
      <c r="A43" s="37">
        <v>54</v>
      </c>
      <c r="B43" s="29" t="s">
        <v>322</v>
      </c>
      <c r="C43" s="30"/>
      <c r="D43" s="31">
        <v>160.5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160.5</v>
      </c>
    </row>
    <row r="44" spans="1:26" x14ac:dyDescent="0.15">
      <c r="A44" s="37">
        <v>56</v>
      </c>
      <c r="B44" s="29" t="s">
        <v>45</v>
      </c>
      <c r="C44" s="30">
        <v>145.13786848389694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27.202928337280365</v>
      </c>
      <c r="X44" s="33"/>
      <c r="Y44" s="34"/>
      <c r="Z44" s="35">
        <v>172.34079682117729</v>
      </c>
    </row>
    <row r="45" spans="1:26" x14ac:dyDescent="0.15">
      <c r="A45" s="37">
        <v>57</v>
      </c>
      <c r="B45" s="29" t="s">
        <v>46</v>
      </c>
      <c r="C45" s="30">
        <v>652.55262228126389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5.0833913408728892E-2</v>
      </c>
      <c r="X45" s="33"/>
      <c r="Y45" s="34"/>
      <c r="Z45" s="35">
        <v>652.60345619467262</v>
      </c>
    </row>
    <row r="46" spans="1:26" x14ac:dyDescent="0.15">
      <c r="A46" s="37">
        <v>58</v>
      </c>
      <c r="B46" s="29" t="s">
        <v>47</v>
      </c>
      <c r="C46" s="30">
        <v>252.51060032561361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1.2964087265820748E-2</v>
      </c>
      <c r="X46" s="33"/>
      <c r="Y46" s="34"/>
      <c r="Z46" s="35">
        <v>252.52356441287944</v>
      </c>
    </row>
    <row r="47" spans="1:26" x14ac:dyDescent="0.15">
      <c r="A47" s="37">
        <v>59</v>
      </c>
      <c r="B47" s="29" t="s">
        <v>48</v>
      </c>
      <c r="C47" s="56">
        <v>1.0246612491365312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9">
        <v>6.1379329421444866E-4</v>
      </c>
      <c r="X47" s="33"/>
      <c r="Y47" s="34"/>
      <c r="Z47" s="57">
        <v>1.0252750424307457</v>
      </c>
    </row>
    <row r="48" spans="1:26" x14ac:dyDescent="0.15">
      <c r="A48" s="37">
        <v>61</v>
      </c>
      <c r="B48" s="29" t="s">
        <v>323</v>
      </c>
      <c r="C48" s="30"/>
      <c r="D48" s="31">
        <v>50.000000000000007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50.000000000000007</v>
      </c>
    </row>
    <row r="49" spans="1:26" x14ac:dyDescent="0.15">
      <c r="A49" s="37">
        <v>62</v>
      </c>
      <c r="B49" s="29" t="s">
        <v>324</v>
      </c>
      <c r="C49" s="30"/>
      <c r="D49" s="31">
        <v>20634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20634</v>
      </c>
    </row>
    <row r="50" spans="1:26" x14ac:dyDescent="0.15">
      <c r="A50" s="37">
        <v>63</v>
      </c>
      <c r="B50" s="29" t="s">
        <v>325</v>
      </c>
      <c r="C50" s="30"/>
      <c r="D50" s="31">
        <v>581.00000000000023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581.00000000000023</v>
      </c>
    </row>
    <row r="51" spans="1:26" x14ac:dyDescent="0.15">
      <c r="A51" s="37">
        <v>64</v>
      </c>
      <c r="B51" s="29" t="s">
        <v>326</v>
      </c>
      <c r="C51" s="30"/>
      <c r="D51" s="31">
        <v>319.00000000000006</v>
      </c>
      <c r="E51" s="31">
        <v>46.167165756624776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365.16716575662485</v>
      </c>
    </row>
    <row r="52" spans="1:26" x14ac:dyDescent="0.15">
      <c r="A52" s="37">
        <v>65</v>
      </c>
      <c r="B52" s="29" t="s">
        <v>153</v>
      </c>
      <c r="C52" s="58">
        <v>8.4493749021807688E-2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8.4493749021807688E-2</v>
      </c>
    </row>
    <row r="53" spans="1:26" x14ac:dyDescent="0.15">
      <c r="A53" s="37">
        <v>66</v>
      </c>
      <c r="B53" s="29" t="s">
        <v>154</v>
      </c>
      <c r="C53" s="56">
        <v>2.9556124658655039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2.9556124658655039</v>
      </c>
    </row>
    <row r="54" spans="1:26" x14ac:dyDescent="0.15">
      <c r="A54" s="37">
        <v>68</v>
      </c>
      <c r="B54" s="29" t="s">
        <v>327</v>
      </c>
      <c r="C54" s="58">
        <v>2.4336906480173118E-2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2.4336906480173118E-2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0.1209202142435328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6">
        <v>7.4507293919065257E-5</v>
      </c>
      <c r="X56" s="33"/>
      <c r="Y56" s="34"/>
      <c r="Z56" s="55">
        <v>0.12099472153745187</v>
      </c>
    </row>
    <row r="57" spans="1:26" ht="27" x14ac:dyDescent="0.15">
      <c r="A57" s="37">
        <v>74</v>
      </c>
      <c r="B57" s="29" t="s">
        <v>156</v>
      </c>
      <c r="C57" s="58">
        <v>6.8399105743006533E-2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6.8399105743006533E-2</v>
      </c>
    </row>
    <row r="58" spans="1:26" x14ac:dyDescent="0.15">
      <c r="A58" s="37">
        <v>75</v>
      </c>
      <c r="B58" s="29" t="s">
        <v>50</v>
      </c>
      <c r="C58" s="58">
        <v>1.8500283353500797E-2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70">
        <v>0.19950938792897482</v>
      </c>
      <c r="W58" s="54">
        <v>3.7828374848611029E-3</v>
      </c>
      <c r="X58" s="71">
        <v>8.3820161096327279</v>
      </c>
      <c r="Y58" s="63">
        <v>4.1912115616957539</v>
      </c>
      <c r="Z58" s="35">
        <v>12.795020180095818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45024.385914512532</v>
      </c>
      <c r="D61" s="31">
        <v>8075.2399999999989</v>
      </c>
      <c r="E61" s="31">
        <v>195.7452624155961</v>
      </c>
      <c r="F61" s="31">
        <v>481.29550629894607</v>
      </c>
      <c r="G61" s="31">
        <v>53792.591363265936</v>
      </c>
      <c r="H61" s="31">
        <v>40227.965028222301</v>
      </c>
      <c r="I61" s="31"/>
      <c r="J61" s="31"/>
      <c r="K61" s="31">
        <v>2869.1846471112158</v>
      </c>
      <c r="L61" s="31"/>
      <c r="M61" s="31">
        <v>152889.41712889311</v>
      </c>
      <c r="N61" s="31">
        <v>3036.6700769312747</v>
      </c>
      <c r="O61" s="31">
        <v>1355.4071871039653</v>
      </c>
      <c r="P61" s="31">
        <v>16560.228346533095</v>
      </c>
      <c r="Q61" s="31">
        <v>258.11629910828026</v>
      </c>
      <c r="R61" s="31">
        <v>101.46369136269315</v>
      </c>
      <c r="S61" s="31"/>
      <c r="T61" s="31"/>
      <c r="U61" s="32"/>
      <c r="V61" s="32"/>
      <c r="W61" s="71">
        <v>5.2716047174970768</v>
      </c>
      <c r="X61" s="33"/>
      <c r="Y61" s="34">
        <v>65.36276792844653</v>
      </c>
      <c r="Z61" s="35">
        <v>324938.34482440492</v>
      </c>
    </row>
    <row r="62" spans="1:26" x14ac:dyDescent="0.15">
      <c r="A62" s="37">
        <v>81</v>
      </c>
      <c r="B62" s="29" t="s">
        <v>53</v>
      </c>
      <c r="C62" s="72">
        <v>7.4434202911157724E-5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3">
        <v>7.4434202911157724E-5</v>
      </c>
    </row>
    <row r="63" spans="1:26" x14ac:dyDescent="0.15">
      <c r="A63" s="37">
        <v>82</v>
      </c>
      <c r="B63" s="29" t="s">
        <v>54</v>
      </c>
      <c r="C63" s="30">
        <v>12.152511277795904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71">
        <v>7.2550307080013585</v>
      </c>
      <c r="X63" s="33"/>
      <c r="Y63" s="63">
        <v>7.2155006852388759</v>
      </c>
      <c r="Z63" s="35">
        <v>26.623042671036139</v>
      </c>
    </row>
    <row r="64" spans="1:26" x14ac:dyDescent="0.15">
      <c r="A64" s="37">
        <v>83</v>
      </c>
      <c r="B64" s="29" t="s">
        <v>55</v>
      </c>
      <c r="C64" s="30">
        <v>549.57844400253668</v>
      </c>
      <c r="D64" s="31"/>
      <c r="E64" s="69">
        <v>5.227645096529919</v>
      </c>
      <c r="F64" s="31"/>
      <c r="G64" s="31"/>
      <c r="H64" s="31"/>
      <c r="I64" s="31"/>
      <c r="J64" s="31"/>
      <c r="K64" s="31"/>
      <c r="L64" s="31"/>
      <c r="M64" s="31">
        <v>816.61342888700005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0.4929813787547539</v>
      </c>
      <c r="X64" s="33"/>
      <c r="Y64" s="34"/>
      <c r="Z64" s="35">
        <v>1371.9124993648215</v>
      </c>
    </row>
    <row r="65" spans="1:26" x14ac:dyDescent="0.15">
      <c r="A65" s="37">
        <v>84</v>
      </c>
      <c r="B65" s="29" t="s">
        <v>56</v>
      </c>
      <c r="C65" s="58">
        <v>6.4783922055531976E-2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1.3412863874506919E-3</v>
      </c>
      <c r="X65" s="33"/>
      <c r="Y65" s="34"/>
      <c r="Z65" s="60">
        <v>6.6125208442982669E-2</v>
      </c>
    </row>
    <row r="66" spans="1:26" x14ac:dyDescent="0.15">
      <c r="A66" s="37">
        <v>85</v>
      </c>
      <c r="B66" s="29" t="s">
        <v>57</v>
      </c>
      <c r="C66" s="56">
        <v>2.3130706211620971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8.3859997977123443E-2</v>
      </c>
      <c r="X66" s="33"/>
      <c r="Y66" s="34"/>
      <c r="Z66" s="57">
        <v>2.3969306191392206</v>
      </c>
    </row>
    <row r="67" spans="1:26" x14ac:dyDescent="0.15">
      <c r="A67" s="37">
        <v>86</v>
      </c>
      <c r="B67" s="29" t="s">
        <v>58</v>
      </c>
      <c r="C67" s="56">
        <v>9.2021200656111617</v>
      </c>
      <c r="D67" s="31"/>
      <c r="E67" s="31">
        <v>12.736217799900608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0.5619306090014824</v>
      </c>
      <c r="X67" s="33"/>
      <c r="Y67" s="34"/>
      <c r="Z67" s="35">
        <v>22.500268474513252</v>
      </c>
    </row>
    <row r="68" spans="1:26" x14ac:dyDescent="0.15">
      <c r="A68" s="37">
        <v>87</v>
      </c>
      <c r="B68" s="29" t="s">
        <v>59</v>
      </c>
      <c r="C68" s="53">
        <v>0.99496439504464707</v>
      </c>
      <c r="D68" s="31"/>
      <c r="E68" s="61">
        <v>1.5381349149243086E-2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4">
        <v>2.0975314623339649</v>
      </c>
      <c r="W68" s="67">
        <v>0.31731992478730936</v>
      </c>
      <c r="X68" s="33">
        <v>32.066925763064766</v>
      </c>
      <c r="Y68" s="63">
        <v>3.674613453579362</v>
      </c>
      <c r="Z68" s="35">
        <v>39.166736347959294</v>
      </c>
    </row>
    <row r="69" spans="1:26" x14ac:dyDescent="0.15">
      <c r="A69" s="37">
        <v>88</v>
      </c>
      <c r="B69" s="29" t="s">
        <v>60</v>
      </c>
      <c r="C69" s="56">
        <v>1.0393704545811937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7">
        <v>1.0393704545811937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27.800000000000004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27.800000000000004</v>
      </c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555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555</v>
      </c>
    </row>
    <row r="74" spans="1:26" x14ac:dyDescent="0.15">
      <c r="A74" s="37">
        <v>93</v>
      </c>
      <c r="B74" s="29" t="s">
        <v>331</v>
      </c>
      <c r="C74" s="30"/>
      <c r="D74" s="31">
        <v>26.400000000000002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26.400000000000002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71">
        <v>1.2117000064232146</v>
      </c>
      <c r="Y75" s="34"/>
      <c r="Z75" s="57">
        <v>1.2117000064232146</v>
      </c>
    </row>
    <row r="76" spans="1:26" x14ac:dyDescent="0.15">
      <c r="A76" s="37">
        <v>95</v>
      </c>
      <c r="B76" s="29" t="s">
        <v>333</v>
      </c>
      <c r="C76" s="30"/>
      <c r="D76" s="31">
        <v>312.5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312.5</v>
      </c>
    </row>
    <row r="77" spans="1:26" x14ac:dyDescent="0.15">
      <c r="A77" s="37">
        <v>96</v>
      </c>
      <c r="B77" s="29" t="s">
        <v>334</v>
      </c>
      <c r="C77" s="30"/>
      <c r="D77" s="31">
        <v>10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10</v>
      </c>
    </row>
    <row r="78" spans="1:26" x14ac:dyDescent="0.15">
      <c r="A78" s="37">
        <v>98</v>
      </c>
      <c r="B78" s="29" t="s">
        <v>158</v>
      </c>
      <c r="C78" s="58">
        <v>9.2198954445257483E-2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9.2198954445257483E-2</v>
      </c>
    </row>
    <row r="79" spans="1:26" x14ac:dyDescent="0.15">
      <c r="A79" s="37">
        <v>100</v>
      </c>
      <c r="B79" s="29" t="s">
        <v>335</v>
      </c>
      <c r="C79" s="30"/>
      <c r="D79" s="31">
        <v>553.95000000000005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553.95000000000005</v>
      </c>
    </row>
    <row r="80" spans="1:26" x14ac:dyDescent="0.15">
      <c r="A80" s="37">
        <v>101</v>
      </c>
      <c r="B80" s="29" t="s">
        <v>336</v>
      </c>
      <c r="C80" s="30"/>
      <c r="D80" s="31">
        <v>1710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1710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2935.980426871135</v>
      </c>
      <c r="U81" s="32"/>
      <c r="V81" s="32"/>
      <c r="W81" s="33"/>
      <c r="X81" s="33"/>
      <c r="Y81" s="34"/>
      <c r="Z81" s="35">
        <v>2935.980426871135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7261.9206836667627</v>
      </c>
      <c r="U82" s="32"/>
      <c r="V82" s="32"/>
      <c r="W82" s="33"/>
      <c r="X82" s="33"/>
      <c r="Y82" s="34"/>
      <c r="Z82" s="35">
        <v>7261.9206836667627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201.70000000000002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201.70000000000002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379.8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379.8</v>
      </c>
    </row>
    <row r="88" spans="1:26" x14ac:dyDescent="0.15">
      <c r="A88" s="37">
        <v>117</v>
      </c>
      <c r="B88" s="29" t="s">
        <v>344</v>
      </c>
      <c r="C88" s="30"/>
      <c r="D88" s="31">
        <v>514.6</v>
      </c>
      <c r="E88" s="69">
        <v>2.3101285802733922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516.91012858027341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18</v>
      </c>
    </row>
    <row r="92" spans="1:26" x14ac:dyDescent="0.15">
      <c r="A92" s="37">
        <v>125</v>
      </c>
      <c r="B92" s="29" t="s">
        <v>63</v>
      </c>
      <c r="C92" s="30">
        <v>339.85972375070588</v>
      </c>
      <c r="D92" s="31">
        <v>196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15.123743612512392</v>
      </c>
      <c r="X92" s="33"/>
      <c r="Y92" s="63">
        <v>5.3709423896612085</v>
      </c>
      <c r="Z92" s="35">
        <v>556.35440975287941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184.14122418885765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883.51801917404725</v>
      </c>
      <c r="T94" s="31"/>
      <c r="U94" s="32"/>
      <c r="V94" s="32"/>
      <c r="W94" s="33">
        <v>71.648858136443579</v>
      </c>
      <c r="X94" s="33"/>
      <c r="Y94" s="63">
        <v>5.585768256163087</v>
      </c>
      <c r="Z94" s="35">
        <v>1144.8938697555116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25.545784019906971</v>
      </c>
      <c r="D96" s="31"/>
      <c r="E96" s="61">
        <v>5.2521680021805663E-3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70">
        <v>0.11219354333414233</v>
      </c>
      <c r="W96" s="33">
        <v>76.791929473197811</v>
      </c>
      <c r="X96" s="33"/>
      <c r="Y96" s="75">
        <v>0.33894238439481728</v>
      </c>
      <c r="Z96" s="35">
        <v>102.79410158883591</v>
      </c>
    </row>
    <row r="97" spans="1:26" ht="27" x14ac:dyDescent="0.15">
      <c r="A97" s="37">
        <v>133</v>
      </c>
      <c r="B97" s="29" t="s">
        <v>349</v>
      </c>
      <c r="C97" s="30">
        <v>456.4877085821168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2.5166634308553268E-3</v>
      </c>
      <c r="X97" s="33"/>
      <c r="Y97" s="34"/>
      <c r="Z97" s="35">
        <v>456.49022524554766</v>
      </c>
    </row>
    <row r="98" spans="1:26" x14ac:dyDescent="0.15">
      <c r="A98" s="37">
        <v>134</v>
      </c>
      <c r="B98" s="29" t="s">
        <v>66</v>
      </c>
      <c r="C98" s="30">
        <v>115.47609466770778</v>
      </c>
      <c r="D98" s="31"/>
      <c r="E98" s="61">
        <v>2.019045672525617E-2</v>
      </c>
      <c r="F98" s="31">
        <v>145.19764422863409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71">
        <v>1.4016803268097835</v>
      </c>
      <c r="X98" s="33"/>
      <c r="Y98" s="34"/>
      <c r="Z98" s="35">
        <v>262.09560967987693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102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102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14.918252035938828</v>
      </c>
      <c r="D102" s="31"/>
      <c r="E102" s="31"/>
      <c r="F102" s="31"/>
      <c r="G102" s="31"/>
      <c r="H102" s="31"/>
      <c r="I102" s="31"/>
      <c r="J102" s="31"/>
      <c r="K102" s="31"/>
      <c r="L102" s="31">
        <v>92.406779042404963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107.32503107834378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65.300000000000011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65.300000000000011</v>
      </c>
    </row>
    <row r="106" spans="1:26" x14ac:dyDescent="0.15">
      <c r="A106" s="37">
        <v>149</v>
      </c>
      <c r="B106" s="29" t="s">
        <v>160</v>
      </c>
      <c r="C106" s="53">
        <v>0.11237585045361867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0.11237585045361867</v>
      </c>
    </row>
    <row r="107" spans="1:26" x14ac:dyDescent="0.15">
      <c r="A107" s="37">
        <v>150</v>
      </c>
      <c r="B107" s="29" t="s">
        <v>68</v>
      </c>
      <c r="C107" s="30">
        <v>22.405327982114954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7.6521982685629091</v>
      </c>
      <c r="Z107" s="35">
        <v>30.057526250677864</v>
      </c>
    </row>
    <row r="108" spans="1:26" x14ac:dyDescent="0.15">
      <c r="A108" s="37">
        <v>152</v>
      </c>
      <c r="B108" s="29" t="s">
        <v>355</v>
      </c>
      <c r="C108" s="30"/>
      <c r="D108" s="31">
        <v>377.9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377.9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363.06850176381442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363.06850176381442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175.04218578582896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7">
        <v>0.2096489016884612</v>
      </c>
      <c r="X112" s="33"/>
      <c r="Y112" s="34"/>
      <c r="Z112" s="35">
        <v>175.25183468751743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1.3200657086998904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7">
        <v>1.3200657086998904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3796.6419630160462</v>
      </c>
      <c r="U115" s="32"/>
      <c r="V115" s="32"/>
      <c r="W115" s="33"/>
      <c r="X115" s="33"/>
      <c r="Y115" s="34"/>
      <c r="Z115" s="35">
        <v>3796.6419630160462</v>
      </c>
    </row>
    <row r="116" spans="1:26" x14ac:dyDescent="0.15">
      <c r="A116" s="37">
        <v>162</v>
      </c>
      <c r="B116" s="29" t="s">
        <v>359</v>
      </c>
      <c r="C116" s="30"/>
      <c r="D116" s="31">
        <v>180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180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397.69752685173739</v>
      </c>
      <c r="U118" s="32"/>
      <c r="V118" s="32"/>
      <c r="W118" s="33"/>
      <c r="X118" s="33"/>
      <c r="Y118" s="34"/>
      <c r="Z118" s="35">
        <v>397.69752685173739</v>
      </c>
    </row>
    <row r="119" spans="1:26" x14ac:dyDescent="0.15">
      <c r="A119" s="37">
        <v>168</v>
      </c>
      <c r="B119" s="29" t="s">
        <v>362</v>
      </c>
      <c r="C119" s="30"/>
      <c r="D119" s="31">
        <v>623.09999999999991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623.09999999999991</v>
      </c>
    </row>
    <row r="120" spans="1:26" x14ac:dyDescent="0.15">
      <c r="A120" s="37">
        <v>169</v>
      </c>
      <c r="B120" s="29" t="s">
        <v>363</v>
      </c>
      <c r="C120" s="53">
        <v>0.54047699051889853</v>
      </c>
      <c r="D120" s="31">
        <v>209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7">
        <v>0.12420759389802247</v>
      </c>
      <c r="X120" s="33"/>
      <c r="Y120" s="34"/>
      <c r="Z120" s="35">
        <v>209.66468458441693</v>
      </c>
    </row>
    <row r="121" spans="1:26" x14ac:dyDescent="0.15">
      <c r="A121" s="37">
        <v>171</v>
      </c>
      <c r="B121" s="29" t="s">
        <v>364</v>
      </c>
      <c r="C121" s="30"/>
      <c r="D121" s="31">
        <v>75</v>
      </c>
      <c r="E121" s="31">
        <v>14.001979769927551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89.001979769927544</v>
      </c>
    </row>
    <row r="122" spans="1:26" x14ac:dyDescent="0.15">
      <c r="A122" s="37">
        <v>172</v>
      </c>
      <c r="B122" s="29" t="s">
        <v>365</v>
      </c>
      <c r="C122" s="30"/>
      <c r="D122" s="31">
        <v>83.9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83.9</v>
      </c>
    </row>
    <row r="123" spans="1:26" x14ac:dyDescent="0.15">
      <c r="A123" s="37">
        <v>174</v>
      </c>
      <c r="B123" s="29" t="s">
        <v>366</v>
      </c>
      <c r="C123" s="30"/>
      <c r="D123" s="31">
        <v>708.98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708.98</v>
      </c>
    </row>
    <row r="124" spans="1:26" x14ac:dyDescent="0.15">
      <c r="A124" s="37">
        <v>175</v>
      </c>
      <c r="B124" s="29" t="s">
        <v>367</v>
      </c>
      <c r="C124" s="30"/>
      <c r="D124" s="31">
        <v>298.39999999999998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298.39999999999998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8796.4249745533325</v>
      </c>
      <c r="U125" s="32"/>
      <c r="V125" s="32"/>
      <c r="W125" s="33"/>
      <c r="X125" s="33"/>
      <c r="Y125" s="34"/>
      <c r="Z125" s="35">
        <v>8796.4249745533325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8.4495994011171032</v>
      </c>
      <c r="Z127" s="57">
        <v>8.4495994011171032</v>
      </c>
    </row>
    <row r="128" spans="1:26" x14ac:dyDescent="0.15">
      <c r="A128" s="37">
        <v>179</v>
      </c>
      <c r="B128" s="29" t="s">
        <v>370</v>
      </c>
      <c r="C128" s="30"/>
      <c r="D128" s="31">
        <v>50092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50092</v>
      </c>
    </row>
    <row r="129" spans="1:26" x14ac:dyDescent="0.15">
      <c r="A129" s="37">
        <v>181</v>
      </c>
      <c r="B129" s="29" t="s">
        <v>72</v>
      </c>
      <c r="C129" s="53">
        <v>0.55777047520634182</v>
      </c>
      <c r="D129" s="31"/>
      <c r="E129" s="31">
        <v>519.67070189896276</v>
      </c>
      <c r="F129" s="31"/>
      <c r="G129" s="31"/>
      <c r="H129" s="31"/>
      <c r="I129" s="31"/>
      <c r="J129" s="31">
        <v>43579.158896826761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1.6103647882947927E-3</v>
      </c>
      <c r="X129" s="33"/>
      <c r="Y129" s="34">
        <v>20.858218775940191</v>
      </c>
      <c r="Z129" s="35">
        <v>44120.247198341654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1272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1272</v>
      </c>
    </row>
    <row r="132" spans="1:26" x14ac:dyDescent="0.15">
      <c r="A132" s="37">
        <v>184</v>
      </c>
      <c r="B132" s="29" t="s">
        <v>373</v>
      </c>
      <c r="C132" s="30"/>
      <c r="D132" s="31">
        <v>152.30000000000001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152.30000000000001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2.3922860233056932E-2</v>
      </c>
      <c r="U133" s="32"/>
      <c r="V133" s="32"/>
      <c r="W133" s="33"/>
      <c r="X133" s="33"/>
      <c r="Y133" s="34"/>
      <c r="Z133" s="60">
        <v>2.3922860233056932E-2</v>
      </c>
    </row>
    <row r="134" spans="1:26" x14ac:dyDescent="0.15">
      <c r="A134" s="37">
        <v>186</v>
      </c>
      <c r="B134" s="29" t="s">
        <v>375</v>
      </c>
      <c r="C134" s="30">
        <v>14110.150144584371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71">
        <v>7.2160045647717803</v>
      </c>
      <c r="X134" s="33"/>
      <c r="Y134" s="34"/>
      <c r="Z134" s="35">
        <v>14117.366149149144</v>
      </c>
    </row>
    <row r="135" spans="1:26" x14ac:dyDescent="0.15">
      <c r="A135" s="37">
        <v>187</v>
      </c>
      <c r="B135" s="29" t="s">
        <v>376</v>
      </c>
      <c r="C135" s="30"/>
      <c r="D135" s="31">
        <v>630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630</v>
      </c>
    </row>
    <row r="136" spans="1:26" x14ac:dyDescent="0.15">
      <c r="A136" s="37">
        <v>188</v>
      </c>
      <c r="B136" s="29" t="s">
        <v>73</v>
      </c>
      <c r="C136" s="64">
        <v>3.5204296851528788E-4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3.5204296851528788E-4</v>
      </c>
    </row>
    <row r="137" spans="1:26" x14ac:dyDescent="0.15">
      <c r="A137" s="37">
        <v>190</v>
      </c>
      <c r="B137" s="29" t="s">
        <v>74</v>
      </c>
      <c r="C137" s="64">
        <v>4.7288852598399006E-4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4.7288852598399006E-4</v>
      </c>
    </row>
    <row r="138" spans="1:26" x14ac:dyDescent="0.15">
      <c r="A138" s="37">
        <v>191</v>
      </c>
      <c r="B138" s="29" t="s">
        <v>377</v>
      </c>
      <c r="C138" s="30"/>
      <c r="D138" s="31">
        <v>868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868</v>
      </c>
    </row>
    <row r="139" spans="1:26" x14ac:dyDescent="0.15">
      <c r="A139" s="37">
        <v>195</v>
      </c>
      <c r="B139" s="29" t="s">
        <v>378</v>
      </c>
      <c r="C139" s="30"/>
      <c r="D139" s="31">
        <v>183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183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153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153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0.39768896068131937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0.39768896068131937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2.7413803671641683</v>
      </c>
      <c r="D148" s="31">
        <v>16</v>
      </c>
      <c r="E148" s="31">
        <v>10.729108914483392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5.5821426284578306E-2</v>
      </c>
      <c r="X148" s="33"/>
      <c r="Y148" s="34"/>
      <c r="Z148" s="35">
        <v>29.526310707932137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218.41444561529201</v>
      </c>
      <c r="T149" s="31"/>
      <c r="U149" s="32"/>
      <c r="V149" s="32"/>
      <c r="W149" s="33">
        <v>80.722503733760064</v>
      </c>
      <c r="X149" s="33"/>
      <c r="Y149" s="34"/>
      <c r="Z149" s="35">
        <v>299.13694934905209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449.99999999999994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449.99999999999994</v>
      </c>
    </row>
    <row r="153" spans="1:26" x14ac:dyDescent="0.15">
      <c r="A153" s="37">
        <v>213</v>
      </c>
      <c r="B153" s="29" t="s">
        <v>80</v>
      </c>
      <c r="C153" s="30">
        <v>133.43210688299095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0.37476186006572293</v>
      </c>
      <c r="X153" s="33"/>
      <c r="Y153" s="34"/>
      <c r="Z153" s="35">
        <v>133.80686874305667</v>
      </c>
    </row>
    <row r="154" spans="1:26" x14ac:dyDescent="0.15">
      <c r="A154" s="37">
        <v>217</v>
      </c>
      <c r="B154" s="29" t="s">
        <v>386</v>
      </c>
      <c r="C154" s="30"/>
      <c r="D154" s="31">
        <v>150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150</v>
      </c>
    </row>
    <row r="155" spans="1:26" x14ac:dyDescent="0.15">
      <c r="A155" s="37">
        <v>218</v>
      </c>
      <c r="B155" s="29" t="s">
        <v>81</v>
      </c>
      <c r="C155" s="53">
        <v>0.23034404046047954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6.1227314454071723E-3</v>
      </c>
      <c r="X155" s="33"/>
      <c r="Y155" s="34"/>
      <c r="Z155" s="55">
        <v>0.23646677190588672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320.00000000000006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320.00000000000006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24.872588480766765</v>
      </c>
      <c r="D159" s="31"/>
      <c r="E159" s="31"/>
      <c r="F159" s="31"/>
      <c r="G159" s="31"/>
      <c r="H159" s="31"/>
      <c r="I159" s="31">
        <v>14628.693268324423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55.556645434381586</v>
      </c>
      <c r="X159" s="33"/>
      <c r="Y159" s="34"/>
      <c r="Z159" s="35">
        <v>14709.12250223957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415.00000000000011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415.00000000000011</v>
      </c>
    </row>
    <row r="162" spans="1:26" x14ac:dyDescent="0.15">
      <c r="A162" s="37">
        <v>229</v>
      </c>
      <c r="B162" s="29" t="s">
        <v>390</v>
      </c>
      <c r="C162" s="30"/>
      <c r="D162" s="31">
        <v>1009.7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1009.7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21353.171414737433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21353.171414737433</v>
      </c>
    </row>
    <row r="164" spans="1:26" x14ac:dyDescent="0.15">
      <c r="A164" s="37">
        <v>232</v>
      </c>
      <c r="B164" s="29" t="s">
        <v>84</v>
      </c>
      <c r="C164" s="30">
        <v>7843.3392099972189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7843.3392099972189</v>
      </c>
    </row>
    <row r="165" spans="1:26" x14ac:dyDescent="0.15">
      <c r="A165" s="37">
        <v>233</v>
      </c>
      <c r="B165" s="29" t="s">
        <v>391</v>
      </c>
      <c r="C165" s="30"/>
      <c r="D165" s="31">
        <v>253.99999999999997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253.99999999999997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0.7493692819303559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4">
        <v>2.1560672240735177</v>
      </c>
      <c r="W167" s="33"/>
      <c r="X167" s="33"/>
      <c r="Y167" s="34"/>
      <c r="Z167" s="57">
        <v>2.9054365060038734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1555.3560582238576</v>
      </c>
      <c r="D169" s="31"/>
      <c r="E169" s="31"/>
      <c r="F169" s="61">
        <v>3.6104557647499494E-2</v>
      </c>
      <c r="G169" s="31">
        <v>84.41898580708451</v>
      </c>
      <c r="H169" s="31"/>
      <c r="I169" s="31"/>
      <c r="J169" s="31"/>
      <c r="K169" s="31">
        <v>375.59238482121214</v>
      </c>
      <c r="L169" s="31"/>
      <c r="M169" s="31">
        <v>7437.9962842424857</v>
      </c>
      <c r="N169" s="31">
        <v>558.72507668802098</v>
      </c>
      <c r="O169" s="31">
        <v>334.14786396498323</v>
      </c>
      <c r="P169" s="31">
        <v>2903.7234382506458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13249.996196555938</v>
      </c>
    </row>
    <row r="170" spans="1:26" x14ac:dyDescent="0.15">
      <c r="A170" s="37">
        <v>242</v>
      </c>
      <c r="B170" s="29" t="s">
        <v>87</v>
      </c>
      <c r="C170" s="58">
        <v>4.3036451972511764E-3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74">
        <v>8.0974470406380981</v>
      </c>
      <c r="W170" s="59">
        <v>3.4068872488545105E-4</v>
      </c>
      <c r="X170" s="33"/>
      <c r="Y170" s="34"/>
      <c r="Z170" s="57">
        <v>8.1020913745602332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482.44134533091579</v>
      </c>
      <c r="V171" s="32"/>
      <c r="W171" s="33"/>
      <c r="X171" s="33"/>
      <c r="Y171" s="34"/>
      <c r="Z171" s="35">
        <v>482.44134533091579</v>
      </c>
    </row>
    <row r="172" spans="1:26" x14ac:dyDescent="0.15">
      <c r="A172" s="37">
        <v>244</v>
      </c>
      <c r="B172" s="29" t="s">
        <v>393</v>
      </c>
      <c r="C172" s="30"/>
      <c r="D172" s="31">
        <v>33196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33196</v>
      </c>
    </row>
    <row r="173" spans="1:26" x14ac:dyDescent="0.15">
      <c r="A173" s="37">
        <v>245</v>
      </c>
      <c r="B173" s="29" t="s">
        <v>88</v>
      </c>
      <c r="C173" s="64">
        <v>2.3228952440945149E-4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3.1022980678910826E-4</v>
      </c>
      <c r="X173" s="33"/>
      <c r="Y173" s="34"/>
      <c r="Z173" s="65">
        <v>5.4251933119855978E-4</v>
      </c>
    </row>
    <row r="174" spans="1:26" x14ac:dyDescent="0.15">
      <c r="A174" s="37">
        <v>248</v>
      </c>
      <c r="B174" s="29" t="s">
        <v>394</v>
      </c>
      <c r="C174" s="30"/>
      <c r="D174" s="31">
        <v>1396</v>
      </c>
      <c r="E174" s="76">
        <v>0.25626465212372274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1396.2562646521237</v>
      </c>
    </row>
    <row r="175" spans="1:26" x14ac:dyDescent="0.15">
      <c r="A175" s="37">
        <v>249</v>
      </c>
      <c r="B175" s="29" t="s">
        <v>395</v>
      </c>
      <c r="C175" s="30"/>
      <c r="D175" s="31">
        <v>43.000000000000007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43.000000000000007</v>
      </c>
    </row>
    <row r="176" spans="1:26" x14ac:dyDescent="0.15">
      <c r="A176" s="37">
        <v>250</v>
      </c>
      <c r="B176" s="29" t="s">
        <v>396</v>
      </c>
      <c r="C176" s="30"/>
      <c r="D176" s="31">
        <v>62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62</v>
      </c>
    </row>
    <row r="177" spans="1:26" x14ac:dyDescent="0.15">
      <c r="A177" s="37">
        <v>251</v>
      </c>
      <c r="B177" s="29" t="s">
        <v>397</v>
      </c>
      <c r="C177" s="58">
        <v>1.6320799099660971E-2</v>
      </c>
      <c r="D177" s="31">
        <v>833.00000000000023</v>
      </c>
      <c r="E177" s="31">
        <v>169.82625777787538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1002.8425785769753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73.241327407211898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73.241327407211898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0.21862006864593442</v>
      </c>
      <c r="D181" s="31">
        <v>1532.97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1533.1886200686461</v>
      </c>
    </row>
    <row r="182" spans="1:26" x14ac:dyDescent="0.15">
      <c r="A182" s="37">
        <v>258</v>
      </c>
      <c r="B182" s="29" t="s">
        <v>401</v>
      </c>
      <c r="C182" s="56">
        <v>1.1318022854688699</v>
      </c>
      <c r="D182" s="31">
        <v>785.19999999999993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71">
        <v>1.2839242123443202</v>
      </c>
      <c r="X182" s="33"/>
      <c r="Y182" s="34"/>
      <c r="Z182" s="35">
        <v>787.61572649781317</v>
      </c>
    </row>
    <row r="183" spans="1:26" x14ac:dyDescent="0.15">
      <c r="A183" s="37">
        <v>259</v>
      </c>
      <c r="B183" s="29" t="s">
        <v>402</v>
      </c>
      <c r="C183" s="56">
        <v>3.2596041215971163</v>
      </c>
      <c r="D183" s="31"/>
      <c r="E183" s="31"/>
      <c r="F183" s="31"/>
      <c r="G183" s="31"/>
      <c r="H183" s="31">
        <v>3625.12282950794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3628.382433629537</v>
      </c>
    </row>
    <row r="184" spans="1:26" x14ac:dyDescent="0.15">
      <c r="A184" s="37">
        <v>260</v>
      </c>
      <c r="B184" s="29" t="s">
        <v>403</v>
      </c>
      <c r="C184" s="58">
        <v>1.7500796667678953E-2</v>
      </c>
      <c r="D184" s="31">
        <v>775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775.01750079666772</v>
      </c>
    </row>
    <row r="185" spans="1:26" x14ac:dyDescent="0.15">
      <c r="A185" s="37">
        <v>261</v>
      </c>
      <c r="B185" s="29" t="s">
        <v>404</v>
      </c>
      <c r="C185" s="30"/>
      <c r="D185" s="31">
        <v>647.5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647.5</v>
      </c>
    </row>
    <row r="186" spans="1:26" x14ac:dyDescent="0.15">
      <c r="A186" s="37">
        <v>262</v>
      </c>
      <c r="B186" s="29" t="s">
        <v>90</v>
      </c>
      <c r="C186" s="30">
        <v>591.82179791998658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71">
        <v>1.1959917119025403</v>
      </c>
      <c r="X186" s="33"/>
      <c r="Y186" s="63">
        <v>9.471942007367506</v>
      </c>
      <c r="Z186" s="35">
        <v>602.48973163925666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47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47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6.9231575891718817</v>
      </c>
      <c r="D190" s="31">
        <v>860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866.92315758917186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6">
        <v>1.3844439194811163E-5</v>
      </c>
      <c r="X191" s="33"/>
      <c r="Y191" s="34"/>
      <c r="Z191" s="73">
        <v>1.3844439194811163E-5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7">
        <v>3.3515426003520767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8">
        <v>0.77639541821441549</v>
      </c>
      <c r="X193" s="9">
        <v>10.755665931932944</v>
      </c>
      <c r="Y193" s="10">
        <v>20.533389599385892</v>
      </c>
      <c r="Z193" s="11">
        <v>35.416993549885326</v>
      </c>
    </row>
    <row r="194" spans="1:26" x14ac:dyDescent="0.15">
      <c r="A194" s="38">
        <v>273</v>
      </c>
      <c r="B194" s="28" t="s">
        <v>408</v>
      </c>
      <c r="C194" s="79">
        <v>8.0219187792652774E-2</v>
      </c>
      <c r="D194" s="80">
        <v>7.4000000000000012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1">
        <v>2.9157792194964425E-5</v>
      </c>
      <c r="X194" s="9"/>
      <c r="Y194" s="10"/>
      <c r="Z194" s="82">
        <v>7.4802483455848492</v>
      </c>
    </row>
    <row r="195" spans="1:26" x14ac:dyDescent="0.15">
      <c r="A195" s="38">
        <v>275</v>
      </c>
      <c r="B195" s="28" t="s">
        <v>93</v>
      </c>
      <c r="C195" s="6">
        <v>1010.5623623437565</v>
      </c>
      <c r="D195" s="80">
        <v>9.5999999999999979</v>
      </c>
      <c r="E195" s="83">
        <v>0.80813364221369188</v>
      </c>
      <c r="F195" s="7"/>
      <c r="G195" s="7"/>
      <c r="H195" s="7"/>
      <c r="I195" s="7">
        <v>13134.833269817051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2324.8551969627374</v>
      </c>
      <c r="X195" s="9"/>
      <c r="Y195" s="10"/>
      <c r="Z195" s="11">
        <v>16480.658962765759</v>
      </c>
    </row>
    <row r="196" spans="1:26" x14ac:dyDescent="0.15">
      <c r="A196" s="38">
        <v>277</v>
      </c>
      <c r="B196" s="28" t="s">
        <v>94</v>
      </c>
      <c r="C196" s="6">
        <v>76.691925667366803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14.786160199212212</v>
      </c>
      <c r="X196" s="9"/>
      <c r="Y196" s="10"/>
      <c r="Z196" s="11">
        <v>91.478085866579022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1072.5681346367044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8">
        <v>0.7395264615237801</v>
      </c>
      <c r="X199" s="9"/>
      <c r="Y199" s="10">
        <v>13.279873686828658</v>
      </c>
      <c r="Z199" s="11">
        <v>1086.587534785057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4.6973543625326844E-3</v>
      </c>
      <c r="D201" s="7">
        <v>71054.5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71054.504697354365</v>
      </c>
    </row>
    <row r="202" spans="1:26" x14ac:dyDescent="0.15">
      <c r="A202" s="38">
        <v>286</v>
      </c>
      <c r="B202" s="28" t="s">
        <v>411</v>
      </c>
      <c r="C202" s="6"/>
      <c r="D202" s="7">
        <v>270.00000000000006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270.00000000000006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7201.1138579299804</v>
      </c>
      <c r="U204" s="8"/>
      <c r="V204" s="8"/>
      <c r="W204" s="9"/>
      <c r="X204" s="9"/>
      <c r="Y204" s="10"/>
      <c r="Z204" s="11">
        <v>7201.1138579299804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1555.5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1555.5</v>
      </c>
    </row>
    <row r="209" spans="1:26" x14ac:dyDescent="0.15">
      <c r="A209" s="38">
        <v>298</v>
      </c>
      <c r="B209" s="28" t="s">
        <v>97</v>
      </c>
      <c r="C209" s="77">
        <v>2.2982878651603373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2.2982878651603373</v>
      </c>
    </row>
    <row r="210" spans="1:26" x14ac:dyDescent="0.15">
      <c r="A210" s="38">
        <v>299</v>
      </c>
      <c r="B210" s="28" t="s">
        <v>98</v>
      </c>
      <c r="C210" s="79">
        <v>1.4677575248423917E-2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4">
        <v>1.4610131844342827E-3</v>
      </c>
      <c r="X210" s="9"/>
      <c r="Y210" s="10"/>
      <c r="Z210" s="85">
        <v>1.61385884328582E-2</v>
      </c>
    </row>
    <row r="211" spans="1:26" x14ac:dyDescent="0.15">
      <c r="A211" s="38">
        <v>300</v>
      </c>
      <c r="B211" s="28" t="s">
        <v>99</v>
      </c>
      <c r="C211" s="6">
        <v>92834.011343559294</v>
      </c>
      <c r="D211" s="80">
        <v>5.4999999999999991</v>
      </c>
      <c r="E211" s="80">
        <v>1.2784456906454504</v>
      </c>
      <c r="F211" s="7">
        <v>4784.5994352890721</v>
      </c>
      <c r="G211" s="7">
        <v>30521.1381776403</v>
      </c>
      <c r="H211" s="7"/>
      <c r="I211" s="7"/>
      <c r="J211" s="7"/>
      <c r="K211" s="7">
        <v>5353.9194065612719</v>
      </c>
      <c r="L211" s="7">
        <v>444.50938541405787</v>
      </c>
      <c r="M211" s="7">
        <v>265074.52076473751</v>
      </c>
      <c r="N211" s="7">
        <v>4532.2873606491166</v>
      </c>
      <c r="O211" s="7">
        <v>1893.7933337124859</v>
      </c>
      <c r="P211" s="7">
        <v>21228.538489687911</v>
      </c>
      <c r="Q211" s="7">
        <v>193.58722433121017</v>
      </c>
      <c r="R211" s="7">
        <v>88.070819048251707</v>
      </c>
      <c r="S211" s="7"/>
      <c r="T211" s="7"/>
      <c r="U211" s="8"/>
      <c r="V211" s="8"/>
      <c r="W211" s="9">
        <v>68.706884141519936</v>
      </c>
      <c r="X211" s="9"/>
      <c r="Y211" s="86">
        <v>2.9360118661870689</v>
      </c>
      <c r="Z211" s="11">
        <v>427027.39708232891</v>
      </c>
    </row>
    <row r="212" spans="1:26" x14ac:dyDescent="0.15">
      <c r="A212" s="38">
        <v>302</v>
      </c>
      <c r="B212" s="28" t="s">
        <v>100</v>
      </c>
      <c r="C212" s="6">
        <v>931.84275054953321</v>
      </c>
      <c r="D212" s="7">
        <v>203.5</v>
      </c>
      <c r="E212" s="83">
        <v>0.58179015269868728</v>
      </c>
      <c r="F212" s="7"/>
      <c r="G212" s="7"/>
      <c r="H212" s="7"/>
      <c r="I212" s="7"/>
      <c r="J212" s="7">
        <v>1174.3421521247012</v>
      </c>
      <c r="K212" s="7"/>
      <c r="L212" s="7"/>
      <c r="M212" s="7">
        <v>240.91553730259983</v>
      </c>
      <c r="N212" s="7"/>
      <c r="O212" s="7"/>
      <c r="P212" s="7"/>
      <c r="Q212" s="7"/>
      <c r="R212" s="7"/>
      <c r="S212" s="7"/>
      <c r="T212" s="7"/>
      <c r="U212" s="8"/>
      <c r="V212" s="8"/>
      <c r="W212" s="87">
        <v>5.1109139755068957</v>
      </c>
      <c r="X212" s="9"/>
      <c r="Y212" s="10"/>
      <c r="Z212" s="11">
        <v>2556.2931441050396</v>
      </c>
    </row>
    <row r="213" spans="1:26" x14ac:dyDescent="0.15">
      <c r="A213" s="38">
        <v>308</v>
      </c>
      <c r="B213" s="28" t="s">
        <v>101</v>
      </c>
      <c r="C213" s="79">
        <v>5.0115727033589831E-2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4">
        <v>4.1048493118559973E-2</v>
      </c>
      <c r="X213" s="9"/>
      <c r="Y213" s="10"/>
      <c r="Z213" s="85">
        <v>9.1164220152149811E-2</v>
      </c>
    </row>
    <row r="214" spans="1:26" x14ac:dyDescent="0.15">
      <c r="A214" s="38">
        <v>309</v>
      </c>
      <c r="B214" s="28" t="s">
        <v>102</v>
      </c>
      <c r="C214" s="77">
        <v>6.8650695346924353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8">
        <v>0.48779801449627097</v>
      </c>
      <c r="W214" s="9">
        <v>286.55803485563621</v>
      </c>
      <c r="X214" s="9">
        <v>23.560833458229165</v>
      </c>
      <c r="Y214" s="10">
        <v>11.78882907758628</v>
      </c>
      <c r="Z214" s="11">
        <v>329.26056494064039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9">
        <v>0.30525142373666392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90">
        <v>0.30525142373666392</v>
      </c>
    </row>
    <row r="218" spans="1:26" x14ac:dyDescent="0.15">
      <c r="A218" s="38">
        <v>317</v>
      </c>
      <c r="B218" s="28" t="s">
        <v>176</v>
      </c>
      <c r="C218" s="79">
        <v>6.7864814028585532E-2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5">
        <v>6.7864814028585532E-2</v>
      </c>
    </row>
    <row r="219" spans="1:26" x14ac:dyDescent="0.15">
      <c r="A219" s="38">
        <v>318</v>
      </c>
      <c r="B219" s="28" t="s">
        <v>104</v>
      </c>
      <c r="C219" s="89">
        <v>0.67064933401739446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4">
        <v>1.1705278935807327E-2</v>
      </c>
      <c r="X219" s="9"/>
      <c r="Y219" s="10"/>
      <c r="Z219" s="90">
        <v>0.68235461295320177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9.1782567786086768E-3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5">
        <v>9.1782567786086768E-3</v>
      </c>
    </row>
    <row r="222" spans="1:26" x14ac:dyDescent="0.15">
      <c r="A222" s="38">
        <v>321</v>
      </c>
      <c r="B222" s="28" t="s">
        <v>105</v>
      </c>
      <c r="C222" s="89">
        <v>0.3368182952800034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91">
        <v>4.4877417333656924</v>
      </c>
      <c r="W222" s="9">
        <v>19.76233967403444</v>
      </c>
      <c r="X222" s="9"/>
      <c r="Y222" s="92">
        <v>0.74014806659521326</v>
      </c>
      <c r="Z222" s="11">
        <v>25.32704776927535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485.00000000000006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485.00000000000006</v>
      </c>
    </row>
    <row r="225" spans="1:26" x14ac:dyDescent="0.15">
      <c r="A225" s="38">
        <v>328</v>
      </c>
      <c r="B225" s="28" t="s">
        <v>417</v>
      </c>
      <c r="C225" s="89">
        <v>0.47417576602082412</v>
      </c>
      <c r="D225" s="7">
        <v>120</v>
      </c>
      <c r="E225" s="7"/>
      <c r="F225" s="7"/>
      <c r="G225" s="7"/>
      <c r="H225" s="80">
        <v>2.6970866079225209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8">
        <v>0.16523995929169771</v>
      </c>
      <c r="X225" s="9"/>
      <c r="Y225" s="10"/>
      <c r="Z225" s="11">
        <v>123.33650233323503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562.56009464356578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562.56009464356578</v>
      </c>
    </row>
    <row r="227" spans="1:26" x14ac:dyDescent="0.15">
      <c r="A227" s="38">
        <v>331</v>
      </c>
      <c r="B227" s="28" t="s">
        <v>419</v>
      </c>
      <c r="C227" s="6"/>
      <c r="D227" s="7">
        <v>165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165</v>
      </c>
    </row>
    <row r="228" spans="1:26" x14ac:dyDescent="0.15">
      <c r="A228" s="38">
        <v>332</v>
      </c>
      <c r="B228" s="28" t="s">
        <v>106</v>
      </c>
      <c r="C228" s="93">
        <v>2.5569001278406155E-5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91">
        <v>0.99510794957239268</v>
      </c>
      <c r="W228" s="94">
        <v>1.9398765582931926E-6</v>
      </c>
      <c r="X228" s="87">
        <v>3.2150276466876484</v>
      </c>
      <c r="Y228" s="92">
        <v>0.77094114917988144</v>
      </c>
      <c r="Z228" s="82">
        <v>4.9811042543177591</v>
      </c>
    </row>
    <row r="229" spans="1:26" x14ac:dyDescent="0.15">
      <c r="A229" s="38">
        <v>333</v>
      </c>
      <c r="B229" s="28" t="s">
        <v>107</v>
      </c>
      <c r="C229" s="89">
        <v>0.88036277445116329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90">
        <v>0.88036277445116329</v>
      </c>
    </row>
    <row r="230" spans="1:26" x14ac:dyDescent="0.15">
      <c r="A230" s="38">
        <v>336</v>
      </c>
      <c r="B230" s="28" t="s">
        <v>108</v>
      </c>
      <c r="C230" s="77">
        <v>1.7470590065128033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8">
        <v>0.94265286473445042</v>
      </c>
      <c r="X230" s="9"/>
      <c r="Y230" s="10"/>
      <c r="Z230" s="82">
        <v>2.6897118712472539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9">
        <v>0.67613162057597365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4">
        <v>9.7439349320893494E-3</v>
      </c>
      <c r="X234" s="9"/>
      <c r="Y234" s="10"/>
      <c r="Z234" s="90">
        <v>0.68587555550806301</v>
      </c>
    </row>
    <row r="235" spans="1:26" x14ac:dyDescent="0.15">
      <c r="A235" s="38">
        <v>343</v>
      </c>
      <c r="B235" s="28" t="s">
        <v>420</v>
      </c>
      <c r="C235" s="79">
        <v>1.4268143240852788E-3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4">
        <v>3.4413083184519906E-6</v>
      </c>
      <c r="X235" s="9"/>
      <c r="Y235" s="10"/>
      <c r="Z235" s="85">
        <v>1.4302556324037308E-3</v>
      </c>
    </row>
    <row r="236" spans="1:26" x14ac:dyDescent="0.15">
      <c r="A236" s="38">
        <v>346</v>
      </c>
      <c r="B236" s="28" t="s">
        <v>111</v>
      </c>
      <c r="C236" s="6"/>
      <c r="D236" s="7"/>
      <c r="E236" s="80">
        <v>7.5030971459722373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2">
        <v>7.5030971459722373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23.172077095704193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4">
        <v>1.3639051864998942E-2</v>
      </c>
      <c r="X239" s="9">
        <v>26.941265323245737</v>
      </c>
      <c r="Y239" s="10"/>
      <c r="Z239" s="11">
        <v>50.126981470814926</v>
      </c>
    </row>
    <row r="240" spans="1:26" x14ac:dyDescent="0.15">
      <c r="A240" s="38">
        <v>350</v>
      </c>
      <c r="B240" s="28" t="s">
        <v>421</v>
      </c>
      <c r="C240" s="6"/>
      <c r="D240" s="7">
        <v>50.000000000000007</v>
      </c>
      <c r="E240" s="7">
        <v>137.04020886089833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187.04020886089833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199.43240772748072</v>
      </c>
      <c r="L241" s="7">
        <v>271.13524748587889</v>
      </c>
      <c r="M241" s="7">
        <v>8222.153174052266</v>
      </c>
      <c r="N241" s="7">
        <v>132.60156134910721</v>
      </c>
      <c r="O241" s="7">
        <v>463.79064247628844</v>
      </c>
      <c r="P241" s="7">
        <v>5168.0294553598742</v>
      </c>
      <c r="Q241" s="7">
        <v>258.11629910828026</v>
      </c>
      <c r="R241" s="7">
        <v>233.73421251790484</v>
      </c>
      <c r="S241" s="7"/>
      <c r="T241" s="7"/>
      <c r="U241" s="8"/>
      <c r="V241" s="8"/>
      <c r="W241" s="9"/>
      <c r="X241" s="9"/>
      <c r="Y241" s="10"/>
      <c r="Z241" s="11">
        <v>14948.99300007708</v>
      </c>
    </row>
    <row r="242" spans="1:26" x14ac:dyDescent="0.15">
      <c r="A242" s="38">
        <v>354</v>
      </c>
      <c r="B242" s="28" t="s">
        <v>181</v>
      </c>
      <c r="C242" s="6">
        <v>11.229471591931244</v>
      </c>
      <c r="D242" s="80">
        <v>3.8</v>
      </c>
      <c r="E242" s="7"/>
      <c r="F242" s="7"/>
      <c r="G242" s="7">
        <v>352.80501571988691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367.83448731181818</v>
      </c>
    </row>
    <row r="243" spans="1:26" x14ac:dyDescent="0.15">
      <c r="A243" s="38">
        <v>355</v>
      </c>
      <c r="B243" s="28" t="s">
        <v>115</v>
      </c>
      <c r="C243" s="6">
        <v>121.24232793326634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87">
        <v>6.4254583784668888</v>
      </c>
      <c r="X243" s="9"/>
      <c r="Y243" s="10"/>
      <c r="Z243" s="11">
        <v>127.66778631173322</v>
      </c>
    </row>
    <row r="244" spans="1:26" x14ac:dyDescent="0.15">
      <c r="A244" s="38">
        <v>356</v>
      </c>
      <c r="B244" s="28" t="s">
        <v>182</v>
      </c>
      <c r="C244" s="77">
        <v>4.5982072646780923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4.5982072646780923</v>
      </c>
    </row>
    <row r="245" spans="1:26" x14ac:dyDescent="0.15">
      <c r="A245" s="38">
        <v>357</v>
      </c>
      <c r="B245" s="28" t="s">
        <v>422</v>
      </c>
      <c r="C245" s="6"/>
      <c r="D245" s="7">
        <v>145.00000000000003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145.00000000000003</v>
      </c>
    </row>
    <row r="246" spans="1:26" x14ac:dyDescent="0.15">
      <c r="A246" s="38">
        <v>358</v>
      </c>
      <c r="B246" s="28" t="s">
        <v>423</v>
      </c>
      <c r="C246" s="6"/>
      <c r="D246" s="7">
        <v>10.000000000000002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10.000000000000002</v>
      </c>
    </row>
    <row r="247" spans="1:26" x14ac:dyDescent="0.15">
      <c r="A247" s="38">
        <v>360</v>
      </c>
      <c r="B247" s="28" t="s">
        <v>424</v>
      </c>
      <c r="C247" s="6"/>
      <c r="D247" s="7">
        <v>909.99999999999989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909.99999999999989</v>
      </c>
    </row>
    <row r="248" spans="1:26" x14ac:dyDescent="0.15">
      <c r="A248" s="38">
        <v>361</v>
      </c>
      <c r="B248" s="28" t="s">
        <v>425</v>
      </c>
      <c r="C248" s="6"/>
      <c r="D248" s="7">
        <v>517.20000000000005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517.20000000000005</v>
      </c>
    </row>
    <row r="249" spans="1:26" x14ac:dyDescent="0.15">
      <c r="A249" s="38">
        <v>362</v>
      </c>
      <c r="B249" s="28" t="s">
        <v>426</v>
      </c>
      <c r="C249" s="6"/>
      <c r="D249" s="7">
        <v>50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50</v>
      </c>
    </row>
    <row r="250" spans="1:26" x14ac:dyDescent="0.15">
      <c r="A250" s="38">
        <v>363</v>
      </c>
      <c r="B250" s="28" t="s">
        <v>427</v>
      </c>
      <c r="C250" s="6"/>
      <c r="D250" s="7">
        <v>664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664</v>
      </c>
    </row>
    <row r="251" spans="1:26" x14ac:dyDescent="0.15">
      <c r="A251" s="38">
        <v>369</v>
      </c>
      <c r="B251" s="28" t="s">
        <v>428</v>
      </c>
      <c r="C251" s="6"/>
      <c r="D251" s="7">
        <v>60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60</v>
      </c>
    </row>
    <row r="252" spans="1:26" x14ac:dyDescent="0.15">
      <c r="A252" s="38">
        <v>374</v>
      </c>
      <c r="B252" s="28" t="s">
        <v>116</v>
      </c>
      <c r="C252" s="6">
        <v>229.14307559121718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1273.1528178352671</v>
      </c>
      <c r="W252" s="9"/>
      <c r="X252" s="9">
        <v>1287.1442448090047</v>
      </c>
      <c r="Y252" s="10"/>
      <c r="Z252" s="11">
        <v>2789.440138235489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1130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1130</v>
      </c>
    </row>
    <row r="255" spans="1:26" x14ac:dyDescent="0.15">
      <c r="A255" s="38">
        <v>378</v>
      </c>
      <c r="B255" s="28" t="s">
        <v>430</v>
      </c>
      <c r="C255" s="6"/>
      <c r="D255" s="7">
        <v>910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910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456.86799082435118</v>
      </c>
      <c r="T257" s="7"/>
      <c r="U257" s="8"/>
      <c r="V257" s="8"/>
      <c r="W257" s="9">
        <v>82.107085123756207</v>
      </c>
      <c r="X257" s="9"/>
      <c r="Y257" s="10"/>
      <c r="Z257" s="11">
        <v>538.97507594810736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84.9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84.9</v>
      </c>
    </row>
    <row r="260" spans="1:26" x14ac:dyDescent="0.15">
      <c r="A260" s="38">
        <v>384</v>
      </c>
      <c r="B260" s="28" t="s">
        <v>118</v>
      </c>
      <c r="C260" s="6">
        <v>1543.4210799064301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1543.4210799064301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7546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7546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24.483938549609825</v>
      </c>
      <c r="D264" s="7"/>
      <c r="E264" s="7"/>
      <c r="F264" s="7"/>
      <c r="G264" s="7"/>
      <c r="H264" s="7"/>
      <c r="I264" s="7">
        <v>1318.5246044245814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121.18634242424221</v>
      </c>
      <c r="X264" s="9"/>
      <c r="Y264" s="10"/>
      <c r="Z264" s="11">
        <v>1464.1948853984334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9">
        <v>0.41316106253598806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90">
        <v>0.41316106253598806</v>
      </c>
    </row>
    <row r="267" spans="1:26" x14ac:dyDescent="0.15">
      <c r="A267" s="38">
        <v>392</v>
      </c>
      <c r="B267" s="28" t="s">
        <v>184</v>
      </c>
      <c r="C267" s="6">
        <v>22174.39650851387</v>
      </c>
      <c r="D267" s="7"/>
      <c r="E267" s="7"/>
      <c r="F267" s="7">
        <v>693.22136920412925</v>
      </c>
      <c r="G267" s="7"/>
      <c r="H267" s="7"/>
      <c r="I267" s="7"/>
      <c r="J267" s="7"/>
      <c r="K267" s="7">
        <v>2475.0688634951775</v>
      </c>
      <c r="L267" s="7"/>
      <c r="M267" s="7">
        <v>51567.775453012349</v>
      </c>
      <c r="N267" s="7"/>
      <c r="O267" s="7">
        <v>478.51906308195754</v>
      </c>
      <c r="P267" s="7"/>
      <c r="Q267" s="7"/>
      <c r="R267" s="7"/>
      <c r="S267" s="7"/>
      <c r="T267" s="7"/>
      <c r="U267" s="8"/>
      <c r="V267" s="8"/>
      <c r="W267" s="84">
        <v>7.5545730526505844E-2</v>
      </c>
      <c r="X267" s="9"/>
      <c r="Y267" s="10">
        <v>25.964728777893988</v>
      </c>
      <c r="Z267" s="11">
        <v>77415.021531815888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91">
        <v>1.4633940434888129</v>
      </c>
      <c r="W269" s="9"/>
      <c r="X269" s="9"/>
      <c r="Y269" s="10"/>
      <c r="Z269" s="82">
        <v>1.4633940434888129</v>
      </c>
    </row>
    <row r="270" spans="1:26" x14ac:dyDescent="0.15">
      <c r="A270" s="38">
        <v>395</v>
      </c>
      <c r="B270" s="28" t="s">
        <v>125</v>
      </c>
      <c r="C270" s="77">
        <v>5.2910171728149455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2">
        <v>5.2910171728149455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7.0820027369348209E-3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5">
        <v>7.0820027369348209E-3</v>
      </c>
    </row>
    <row r="274" spans="1:26" x14ac:dyDescent="0.15">
      <c r="A274" s="38">
        <v>399</v>
      </c>
      <c r="B274" s="28" t="s">
        <v>126</v>
      </c>
      <c r="C274" s="79">
        <v>3.8941824195993166E-3</v>
      </c>
      <c r="D274" s="7"/>
      <c r="E274" s="7"/>
      <c r="F274" s="7"/>
      <c r="G274" s="7"/>
      <c r="H274" s="7"/>
      <c r="I274" s="7"/>
      <c r="J274" s="7"/>
      <c r="K274" s="7">
        <v>116.89871767221805</v>
      </c>
      <c r="L274" s="7"/>
      <c r="M274" s="7">
        <v>3548.1340122300967</v>
      </c>
      <c r="N274" s="7">
        <v>82.836626103634572</v>
      </c>
      <c r="O274" s="7">
        <v>233.74966785208363</v>
      </c>
      <c r="P274" s="7">
        <v>372.24743479665733</v>
      </c>
      <c r="Q274" s="7">
        <v>64.529074777070065</v>
      </c>
      <c r="R274" s="7"/>
      <c r="S274" s="7"/>
      <c r="T274" s="7"/>
      <c r="U274" s="8"/>
      <c r="V274" s="8"/>
      <c r="W274" s="81">
        <v>2.7989422260395245E-5</v>
      </c>
      <c r="X274" s="9"/>
      <c r="Y274" s="10"/>
      <c r="Z274" s="11">
        <v>4418.3994556036023</v>
      </c>
    </row>
    <row r="275" spans="1:26" x14ac:dyDescent="0.15">
      <c r="A275" s="38">
        <v>400</v>
      </c>
      <c r="B275" s="28" t="s">
        <v>127</v>
      </c>
      <c r="C275" s="6">
        <v>1544.5306598980039</v>
      </c>
      <c r="D275" s="80">
        <v>1.2999999999999996</v>
      </c>
      <c r="E275" s="7"/>
      <c r="F275" s="7"/>
      <c r="G275" s="7"/>
      <c r="H275" s="7"/>
      <c r="I275" s="7"/>
      <c r="J275" s="7"/>
      <c r="K275" s="7">
        <v>4461.9102062243928</v>
      </c>
      <c r="L275" s="7">
        <v>221.71790491279404</v>
      </c>
      <c r="M275" s="7">
        <v>53191.077544434091</v>
      </c>
      <c r="N275" s="7">
        <v>1374.8791971687087</v>
      </c>
      <c r="O275" s="7">
        <v>2027.2700836335216</v>
      </c>
      <c r="P275" s="7">
        <v>10100.380693586523</v>
      </c>
      <c r="Q275" s="7">
        <v>258.11629910828026</v>
      </c>
      <c r="R275" s="7">
        <v>246.7085781503215</v>
      </c>
      <c r="S275" s="7"/>
      <c r="T275" s="7"/>
      <c r="U275" s="8"/>
      <c r="V275" s="8"/>
      <c r="W275" s="78">
        <v>0.50485367204671228</v>
      </c>
      <c r="X275" s="9"/>
      <c r="Y275" s="10">
        <v>71.824217835016455</v>
      </c>
      <c r="Z275" s="11">
        <v>73500.220238623704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49.000000000000007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49.000000000000007</v>
      </c>
    </row>
    <row r="278" spans="1:26" x14ac:dyDescent="0.15">
      <c r="A278" s="38">
        <v>403</v>
      </c>
      <c r="B278" s="28" t="s">
        <v>128</v>
      </c>
      <c r="C278" s="79">
        <v>2.2752226492660202E-3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5">
        <v>2.2752226492660202E-3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108.47385683616226</v>
      </c>
      <c r="D280" s="80">
        <v>3</v>
      </c>
      <c r="E280" s="7">
        <v>37.063438438031731</v>
      </c>
      <c r="F280" s="7"/>
      <c r="G280" s="7"/>
      <c r="H280" s="7">
        <v>29.039918134012222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2586.4026324621277</v>
      </c>
      <c r="W280" s="9"/>
      <c r="X280" s="9"/>
      <c r="Y280" s="10"/>
      <c r="Z280" s="11">
        <v>2763.979845870334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633.40832458055991</v>
      </c>
      <c r="D282" s="7">
        <v>1157.9413043478264</v>
      </c>
      <c r="E282" s="7">
        <v>17.505495665550285</v>
      </c>
      <c r="F282" s="7"/>
      <c r="G282" s="7"/>
      <c r="H282" s="7"/>
      <c r="I282" s="7">
        <v>258360.03929658458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3776.8644572540811</v>
      </c>
      <c r="X282" s="9"/>
      <c r="Y282" s="10"/>
      <c r="Z282" s="11">
        <v>263945.75887843262</v>
      </c>
    </row>
    <row r="283" spans="1:26" ht="40.5" customHeight="1" x14ac:dyDescent="0.15">
      <c r="A283" s="38">
        <v>408</v>
      </c>
      <c r="B283" s="28" t="s">
        <v>188</v>
      </c>
      <c r="C283" s="6">
        <v>38.718189965265971</v>
      </c>
      <c r="D283" s="7">
        <v>181.43478260869563</v>
      </c>
      <c r="E283" s="80">
        <v>2.184850812161832</v>
      </c>
      <c r="F283" s="7"/>
      <c r="G283" s="7"/>
      <c r="H283" s="7"/>
      <c r="I283" s="7">
        <v>78.05808705659436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87">
        <v>7.4129344122774912</v>
      </c>
      <c r="X283" s="9"/>
      <c r="Y283" s="10"/>
      <c r="Z283" s="11">
        <v>307.80884485499524</v>
      </c>
    </row>
    <row r="284" spans="1:26" ht="27" x14ac:dyDescent="0.15">
      <c r="A284" s="38">
        <v>409</v>
      </c>
      <c r="B284" s="28" t="s">
        <v>131</v>
      </c>
      <c r="C284" s="6">
        <v>69.483035291741658</v>
      </c>
      <c r="D284" s="7">
        <v>1703.5347826086954</v>
      </c>
      <c r="E284" s="95">
        <v>8.1033449176500169E-3</v>
      </c>
      <c r="F284" s="7"/>
      <c r="G284" s="7"/>
      <c r="H284" s="7"/>
      <c r="I284" s="7">
        <v>45542.729295458892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5346.8165317601215</v>
      </c>
      <c r="X284" s="9"/>
      <c r="Y284" s="10"/>
      <c r="Z284" s="11">
        <v>52662.571748464368</v>
      </c>
    </row>
    <row r="285" spans="1:26" ht="40.5" customHeight="1" x14ac:dyDescent="0.15">
      <c r="A285" s="38">
        <v>410</v>
      </c>
      <c r="B285" s="28" t="s">
        <v>189</v>
      </c>
      <c r="C285" s="6">
        <v>270.01338658910828</v>
      </c>
      <c r="D285" s="7">
        <v>1074.9495652173912</v>
      </c>
      <c r="E285" s="7">
        <v>29.764317635308217</v>
      </c>
      <c r="F285" s="7"/>
      <c r="G285" s="7"/>
      <c r="H285" s="7"/>
      <c r="I285" s="7">
        <v>1188.3701277795178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23.866657917339758</v>
      </c>
      <c r="X285" s="9"/>
      <c r="Y285" s="10"/>
      <c r="Z285" s="11">
        <v>2586.9640551386651</v>
      </c>
    </row>
    <row r="286" spans="1:26" x14ac:dyDescent="0.15">
      <c r="A286" s="38">
        <v>411</v>
      </c>
      <c r="B286" s="28" t="s">
        <v>132</v>
      </c>
      <c r="C286" s="6">
        <v>21365.014291414307</v>
      </c>
      <c r="D286" s="7"/>
      <c r="E286" s="7"/>
      <c r="F286" s="7">
        <v>149.36527060856901</v>
      </c>
      <c r="G286" s="7"/>
      <c r="H286" s="7"/>
      <c r="I286" s="7"/>
      <c r="J286" s="7"/>
      <c r="K286" s="7">
        <v>881.93744578302415</v>
      </c>
      <c r="L286" s="7">
        <v>333.68564086368849</v>
      </c>
      <c r="M286" s="7">
        <v>29109.578789240702</v>
      </c>
      <c r="N286" s="7">
        <v>276.12791837104947</v>
      </c>
      <c r="O286" s="7">
        <v>8263.7272618825973</v>
      </c>
      <c r="P286" s="7">
        <v>15218.319834792143</v>
      </c>
      <c r="Q286" s="7">
        <v>774.34889732484066</v>
      </c>
      <c r="R286" s="7">
        <v>117.83369082243279</v>
      </c>
      <c r="S286" s="7"/>
      <c r="T286" s="7"/>
      <c r="U286" s="8"/>
      <c r="V286" s="8"/>
      <c r="W286" s="9">
        <v>6994.4204538658041</v>
      </c>
      <c r="X286" s="9">
        <v>309.37982192729129</v>
      </c>
      <c r="Y286" s="10">
        <v>25.9058042961857</v>
      </c>
      <c r="Z286" s="11">
        <v>83819.645121192647</v>
      </c>
    </row>
    <row r="287" spans="1:26" x14ac:dyDescent="0.15">
      <c r="A287" s="38">
        <v>412</v>
      </c>
      <c r="B287" s="28" t="s">
        <v>133</v>
      </c>
      <c r="C287" s="77">
        <v>3.027194177265399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91">
        <v>2.4389900724813547</v>
      </c>
      <c r="W287" s="84">
        <v>8.8338956402697968E-2</v>
      </c>
      <c r="X287" s="87">
        <v>2.3950875523016344</v>
      </c>
      <c r="Y287" s="10">
        <v>12.033919373887001</v>
      </c>
      <c r="Z287" s="11">
        <v>19.983530132338085</v>
      </c>
    </row>
    <row r="288" spans="1:26" x14ac:dyDescent="0.15">
      <c r="A288" s="38">
        <v>413</v>
      </c>
      <c r="B288" s="28" t="s">
        <v>134</v>
      </c>
      <c r="C288" s="89">
        <v>0.9081309596706153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90">
        <v>0.9081309596706153</v>
      </c>
    </row>
    <row r="289" spans="1:26" x14ac:dyDescent="0.15">
      <c r="A289" s="38">
        <v>415</v>
      </c>
      <c r="B289" s="28" t="s">
        <v>135</v>
      </c>
      <c r="C289" s="6">
        <v>40.99950051946756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8">
        <v>0.35745941878944104</v>
      </c>
      <c r="X289" s="9"/>
      <c r="Y289" s="10"/>
      <c r="Z289" s="11">
        <v>41.356959938256999</v>
      </c>
    </row>
    <row r="290" spans="1:26" x14ac:dyDescent="0.15">
      <c r="A290" s="38">
        <v>420</v>
      </c>
      <c r="B290" s="28" t="s">
        <v>136</v>
      </c>
      <c r="C290" s="6">
        <v>448.55094855410584</v>
      </c>
      <c r="D290" s="7"/>
      <c r="E290" s="7"/>
      <c r="F290" s="7">
        <v>80.730927173933978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87">
        <v>2.2504502449188051</v>
      </c>
      <c r="X290" s="9"/>
      <c r="Y290" s="10"/>
      <c r="Z290" s="11">
        <v>531.53232597295869</v>
      </c>
    </row>
    <row r="291" spans="1:26" x14ac:dyDescent="0.15">
      <c r="A291" s="38">
        <v>422</v>
      </c>
      <c r="B291" s="28" t="s">
        <v>440</v>
      </c>
      <c r="C291" s="6"/>
      <c r="D291" s="7">
        <v>715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715</v>
      </c>
    </row>
    <row r="292" spans="1:26" x14ac:dyDescent="0.15">
      <c r="A292" s="38">
        <v>424</v>
      </c>
      <c r="B292" s="28" t="s">
        <v>137</v>
      </c>
      <c r="C292" s="6"/>
      <c r="D292" s="7">
        <v>2980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2980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215</v>
      </c>
      <c r="E294" s="7">
        <v>127.11560877867636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342.11560877867635</v>
      </c>
    </row>
    <row r="295" spans="1:26" x14ac:dyDescent="0.15">
      <c r="A295" s="38">
        <v>428</v>
      </c>
      <c r="B295" s="28" t="s">
        <v>443</v>
      </c>
      <c r="C295" s="6"/>
      <c r="D295" s="7">
        <v>20</v>
      </c>
      <c r="E295" s="7">
        <v>108.49383497645249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128.49383497645249</v>
      </c>
    </row>
    <row r="296" spans="1:26" x14ac:dyDescent="0.15">
      <c r="A296" s="38">
        <v>431</v>
      </c>
      <c r="B296" s="28" t="s">
        <v>444</v>
      </c>
      <c r="C296" s="6"/>
      <c r="D296" s="7">
        <v>513.30000000000007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513.30000000000007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23.946938388654551</v>
      </c>
      <c r="D299" s="7">
        <v>537.80000000000007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4">
        <v>1.1047153615592548E-2</v>
      </c>
      <c r="X299" s="9"/>
      <c r="Y299" s="10"/>
      <c r="Z299" s="11">
        <v>561.75798554227015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45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</v>
      </c>
    </row>
    <row r="303" spans="1:26" x14ac:dyDescent="0.15">
      <c r="A303" s="38">
        <v>444</v>
      </c>
      <c r="B303" s="28" t="s">
        <v>448</v>
      </c>
      <c r="C303" s="6"/>
      <c r="D303" s="7">
        <v>27.799999999999997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27.799999999999997</v>
      </c>
    </row>
    <row r="304" spans="1:26" x14ac:dyDescent="0.15">
      <c r="A304" s="38">
        <v>445</v>
      </c>
      <c r="B304" s="28" t="s">
        <v>449</v>
      </c>
      <c r="C304" s="6"/>
      <c r="D304" s="7">
        <v>238.4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238.4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43.147121864253144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4">
        <v>1.5558140115339927E-3</v>
      </c>
      <c r="X306" s="9"/>
      <c r="Y306" s="10"/>
      <c r="Z306" s="11">
        <v>43.148677678264676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192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192</v>
      </c>
    </row>
    <row r="309" spans="1:26" x14ac:dyDescent="0.15">
      <c r="A309" s="38">
        <v>453</v>
      </c>
      <c r="B309" s="28" t="s">
        <v>142</v>
      </c>
      <c r="C309" s="77">
        <v>2.1496713218812658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73.167437198568351</v>
      </c>
      <c r="X309" s="9"/>
      <c r="Y309" s="92">
        <v>0.63350869700987134</v>
      </c>
      <c r="Z309" s="11">
        <v>75.950617217459495</v>
      </c>
    </row>
    <row r="310" spans="1:26" x14ac:dyDescent="0.15">
      <c r="A310" s="38">
        <v>456</v>
      </c>
      <c r="B310" s="28" t="s">
        <v>143</v>
      </c>
      <c r="C310" s="6"/>
      <c r="D310" s="7">
        <v>56.000000000000007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56.000000000000007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228.47963819560988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228.47963819560988</v>
      </c>
    </row>
    <row r="312" spans="1:26" x14ac:dyDescent="0.15">
      <c r="A312" s="38">
        <v>458</v>
      </c>
      <c r="B312" s="28" t="s">
        <v>191</v>
      </c>
      <c r="C312" s="89">
        <v>0.2150212170225759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90">
        <v>0.2150212170225759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9">
        <v>0.81568545423964212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90">
        <v>0.81568545423964212</v>
      </c>
    </row>
    <row r="315" spans="1:26" x14ac:dyDescent="0.15">
      <c r="A315" s="38">
        <v>461</v>
      </c>
      <c r="B315" s="28" t="s">
        <v>146</v>
      </c>
      <c r="C315" s="77">
        <v>1.4225776704927684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87">
        <v>1.3438124452947815</v>
      </c>
      <c r="X315" s="9"/>
      <c r="Y315" s="10"/>
      <c r="Z315" s="82">
        <v>2.7663901157875497</v>
      </c>
    </row>
    <row r="316" spans="1:26" x14ac:dyDescent="0.15">
      <c r="A316" s="38">
        <v>462</v>
      </c>
      <c r="B316" s="28" t="s">
        <v>192</v>
      </c>
      <c r="C316" s="79">
        <v>4.7881119180630011E-2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6">
        <v>1.7463001526106813E-4</v>
      </c>
      <c r="X316" s="9"/>
      <c r="Y316" s="10"/>
      <c r="Z316" s="85">
        <v>4.8055749195891076E-2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1.6247082377998092E-3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5">
        <v>1.6247082377998092E-3</v>
      </c>
    </row>
    <row r="323" spans="1:26" x14ac:dyDescent="0.15">
      <c r="A323" s="38">
        <v>522</v>
      </c>
      <c r="B323" s="28" t="s">
        <v>455</v>
      </c>
      <c r="C323" s="89">
        <v>0.6823774598759198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90">
        <v>0.6823774598759198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6.498832951199237E-3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5">
        <v>6.498832951199237E-3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7">
        <v>5.4443973048671603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2">
        <v>5.4443973048671603</v>
      </c>
    </row>
    <row r="330" spans="1:26" x14ac:dyDescent="0.15">
      <c r="A330" s="38">
        <v>565</v>
      </c>
      <c r="B330" s="28" t="s">
        <v>201</v>
      </c>
      <c r="C330" s="6"/>
      <c r="D330" s="7"/>
      <c r="E330" s="97">
        <v>5.2521680021805665E-4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8">
        <v>5.2521680021805665E-4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2.5995331804796948E-2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5">
        <v>2.5995331804796948E-2</v>
      </c>
    </row>
    <row r="333" spans="1:26" x14ac:dyDescent="0.15">
      <c r="A333" s="38">
        <v>568</v>
      </c>
      <c r="B333" s="28" t="s">
        <v>203</v>
      </c>
      <c r="C333" s="77">
        <v>1.1113004346550692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2">
        <v>1.1113004346550692</v>
      </c>
    </row>
    <row r="334" spans="1:26" x14ac:dyDescent="0.15">
      <c r="A334" s="38">
        <v>569</v>
      </c>
      <c r="B334" s="28" t="s">
        <v>458</v>
      </c>
      <c r="C334" s="79">
        <v>6.498832951199237E-3</v>
      </c>
      <c r="D334" s="7">
        <v>40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40.006498832951202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3.2494164755996185E-3</v>
      </c>
      <c r="D336" s="7">
        <v>1418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1418.0032494164757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7">
        <v>6.1228894782577123</v>
      </c>
      <c r="D339" s="7"/>
      <c r="E339" s="7"/>
      <c r="F339" s="7"/>
      <c r="G339" s="7"/>
      <c r="H339" s="7"/>
      <c r="I339" s="7">
        <v>18141.672423064243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18147.795312542501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1591.5359081628037</v>
      </c>
      <c r="D341" s="7"/>
      <c r="E341" s="7"/>
      <c r="F341" s="7"/>
      <c r="G341" s="7"/>
      <c r="H341" s="7"/>
      <c r="I341" s="7">
        <v>1821.4529310297455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3412.9888391925492</v>
      </c>
    </row>
    <row r="342" spans="1:26" ht="108" x14ac:dyDescent="0.15">
      <c r="A342" s="38">
        <v>577</v>
      </c>
      <c r="B342" s="28" t="s">
        <v>532</v>
      </c>
      <c r="C342" s="6">
        <v>634.54254524931775</v>
      </c>
      <c r="D342" s="7"/>
      <c r="E342" s="7"/>
      <c r="F342" s="7"/>
      <c r="G342" s="7"/>
      <c r="H342" s="7"/>
      <c r="I342" s="7">
        <v>1355.4234775238956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1989.9660227732134</v>
      </c>
    </row>
    <row r="343" spans="1:26" ht="135" x14ac:dyDescent="0.15">
      <c r="A343" s="38">
        <v>578</v>
      </c>
      <c r="B343" s="28" t="s">
        <v>533</v>
      </c>
      <c r="C343" s="6">
        <v>274.86279634064448</v>
      </c>
      <c r="D343" s="7"/>
      <c r="E343" s="7"/>
      <c r="F343" s="7"/>
      <c r="G343" s="7"/>
      <c r="H343" s="7"/>
      <c r="I343" s="7">
        <v>3392.3227674519721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3667.1855637926164</v>
      </c>
    </row>
    <row r="344" spans="1:26" ht="94.5" x14ac:dyDescent="0.15">
      <c r="A344" s="38">
        <v>579</v>
      </c>
      <c r="B344" s="28" t="s">
        <v>534</v>
      </c>
      <c r="C344" s="6">
        <v>71.807926586618265</v>
      </c>
      <c r="D344" s="7"/>
      <c r="E344" s="7"/>
      <c r="F344" s="7"/>
      <c r="G344" s="7"/>
      <c r="H344" s="7"/>
      <c r="I344" s="7">
        <v>260.6175829184786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332.4255095050969</v>
      </c>
    </row>
    <row r="345" spans="1:26" ht="67.5" customHeight="1" x14ac:dyDescent="0.15">
      <c r="A345" s="38">
        <v>580</v>
      </c>
      <c r="B345" s="28" t="s">
        <v>535</v>
      </c>
      <c r="C345" s="6">
        <v>233.6110277248716</v>
      </c>
      <c r="D345" s="7"/>
      <c r="E345" s="7"/>
      <c r="F345" s="7"/>
      <c r="G345" s="7"/>
      <c r="H345" s="7"/>
      <c r="I345" s="7">
        <v>11103.853538882904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11337.464566607776</v>
      </c>
    </row>
    <row r="346" spans="1:26" ht="40.5" x14ac:dyDescent="0.15">
      <c r="A346" s="38">
        <v>581</v>
      </c>
      <c r="B346" s="28" t="s">
        <v>207</v>
      </c>
      <c r="C346" s="6">
        <v>65.190195947793441</v>
      </c>
      <c r="D346" s="7"/>
      <c r="E346" s="95">
        <v>1.0626556171187459E-3</v>
      </c>
      <c r="F346" s="7"/>
      <c r="G346" s="7"/>
      <c r="H346" s="7"/>
      <c r="I346" s="7">
        <v>874.85419761989829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940.04545622330886</v>
      </c>
    </row>
    <row r="347" spans="1:26" x14ac:dyDescent="0.15">
      <c r="A347" s="38">
        <v>582</v>
      </c>
      <c r="B347" s="28" t="s">
        <v>460</v>
      </c>
      <c r="C347" s="6"/>
      <c r="D347" s="7">
        <v>318.80000000000007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318.80000000000007</v>
      </c>
    </row>
    <row r="348" spans="1:26" x14ac:dyDescent="0.15">
      <c r="A348" s="38">
        <v>583</v>
      </c>
      <c r="B348" s="28" t="s">
        <v>208</v>
      </c>
      <c r="C348" s="6"/>
      <c r="D348" s="7"/>
      <c r="E348" s="95">
        <v>5.1007469621699802E-2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5">
        <v>5.1007469621699802E-2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9.7482494267988537E-3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5">
        <v>9.7482494267988537E-3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1.2997665902398474E-2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5">
        <v>1.2997665902398474E-2</v>
      </c>
    </row>
    <row r="354" spans="1:26" x14ac:dyDescent="0.15">
      <c r="A354" s="38">
        <v>589</v>
      </c>
      <c r="B354" s="28" t="s">
        <v>463</v>
      </c>
      <c r="C354" s="6"/>
      <c r="D354" s="7">
        <v>90.7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90.7</v>
      </c>
    </row>
    <row r="355" spans="1:26" x14ac:dyDescent="0.15">
      <c r="A355" s="38">
        <v>590</v>
      </c>
      <c r="B355" s="28" t="s">
        <v>212</v>
      </c>
      <c r="C355" s="77">
        <v>2.2226008693101389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2">
        <v>2.2226008693101389</v>
      </c>
    </row>
    <row r="356" spans="1:26" x14ac:dyDescent="0.15">
      <c r="A356" s="38">
        <v>591</v>
      </c>
      <c r="B356" s="28" t="s">
        <v>213</v>
      </c>
      <c r="C356" s="77">
        <v>5.2526817328067814</v>
      </c>
      <c r="D356" s="7"/>
      <c r="E356" s="7"/>
      <c r="F356" s="7"/>
      <c r="G356" s="7">
        <v>181.22867288377296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186.48135461657975</v>
      </c>
    </row>
    <row r="357" spans="1:26" x14ac:dyDescent="0.15">
      <c r="A357" s="38">
        <v>592</v>
      </c>
      <c r="B357" s="28" t="s">
        <v>464</v>
      </c>
      <c r="C357" s="6"/>
      <c r="D357" s="7">
        <v>130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130</v>
      </c>
    </row>
    <row r="358" spans="1:26" ht="27" x14ac:dyDescent="0.15">
      <c r="A358" s="38">
        <v>593</v>
      </c>
      <c r="B358" s="28" t="s">
        <v>214</v>
      </c>
      <c r="C358" s="77">
        <v>2.2727176352602263</v>
      </c>
      <c r="D358" s="7"/>
      <c r="E358" s="7"/>
      <c r="F358" s="7"/>
      <c r="G358" s="7"/>
      <c r="H358" s="7"/>
      <c r="I358" s="7">
        <v>690.72212832029504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692.99484595555532</v>
      </c>
    </row>
    <row r="359" spans="1:26" x14ac:dyDescent="0.15">
      <c r="A359" s="38">
        <v>594</v>
      </c>
      <c r="B359" s="28" t="s">
        <v>465</v>
      </c>
      <c r="C359" s="6">
        <v>432.65893444852395</v>
      </c>
      <c r="D359" s="7"/>
      <c r="E359" s="7"/>
      <c r="F359" s="7"/>
      <c r="G359" s="7">
        <v>2317.216439282447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2749.8753737309708</v>
      </c>
    </row>
    <row r="360" spans="1:26" ht="27" x14ac:dyDescent="0.15">
      <c r="A360" s="38">
        <v>595</v>
      </c>
      <c r="B360" s="28" t="s">
        <v>215</v>
      </c>
      <c r="C360" s="6">
        <v>241.91180000375547</v>
      </c>
      <c r="D360" s="7"/>
      <c r="E360" s="7"/>
      <c r="F360" s="7"/>
      <c r="G360" s="7"/>
      <c r="H360" s="7"/>
      <c r="I360" s="7">
        <v>8947.2980404870959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21.024095129685545</v>
      </c>
      <c r="X360" s="9"/>
      <c r="Y360" s="10"/>
      <c r="Z360" s="11">
        <v>9210.2339356205375</v>
      </c>
    </row>
    <row r="361" spans="1:26" x14ac:dyDescent="0.15">
      <c r="A361" s="38">
        <v>596</v>
      </c>
      <c r="B361" s="28" t="s">
        <v>466</v>
      </c>
      <c r="C361" s="6"/>
      <c r="D361" s="7">
        <v>19</v>
      </c>
      <c r="E361" s="80">
        <v>9.7302337700630108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28.730233770063009</v>
      </c>
    </row>
    <row r="362" spans="1:26" ht="27" x14ac:dyDescent="0.15">
      <c r="A362" s="38">
        <v>597</v>
      </c>
      <c r="B362" s="28" t="s">
        <v>216</v>
      </c>
      <c r="C362" s="89">
        <v>0.1722190732067797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90">
        <v>0.1722190732067797</v>
      </c>
    </row>
    <row r="363" spans="1:26" ht="27" customHeight="1" x14ac:dyDescent="0.15">
      <c r="A363" s="38">
        <v>598</v>
      </c>
      <c r="B363" s="28" t="s">
        <v>217</v>
      </c>
      <c r="C363" s="6">
        <v>7506.1520586351144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7506.1520586351144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53.823334501832058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53.823334501832058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15.45422475795178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15.45422475795178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16310.499999999998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16310.499999999998</v>
      </c>
    </row>
    <row r="371" spans="1:26" x14ac:dyDescent="0.15">
      <c r="A371" s="38">
        <v>606</v>
      </c>
      <c r="B371" s="28" t="s">
        <v>467</v>
      </c>
      <c r="C371" s="6"/>
      <c r="D371" s="7">
        <v>145.4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145.4</v>
      </c>
    </row>
    <row r="372" spans="1:26" x14ac:dyDescent="0.15">
      <c r="A372" s="38">
        <v>607</v>
      </c>
      <c r="B372" s="28" t="s">
        <v>468</v>
      </c>
      <c r="C372" s="6"/>
      <c r="D372" s="7">
        <v>26.400000000000002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26.400000000000002</v>
      </c>
    </row>
    <row r="373" spans="1:26" x14ac:dyDescent="0.15">
      <c r="A373" s="38">
        <v>608</v>
      </c>
      <c r="B373" s="28" t="s">
        <v>469</v>
      </c>
      <c r="C373" s="6"/>
      <c r="D373" s="7">
        <v>555.09999999999991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555.09999999999991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9">
        <v>0.6173891303639274</v>
      </c>
      <c r="D375" s="7">
        <v>108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108.61738913036393</v>
      </c>
    </row>
    <row r="376" spans="1:26" x14ac:dyDescent="0.15">
      <c r="A376" s="38">
        <v>611</v>
      </c>
      <c r="B376" s="28" t="s">
        <v>472</v>
      </c>
      <c r="C376" s="79">
        <v>8.1235411889990453E-3</v>
      </c>
      <c r="D376" s="7">
        <v>498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498.00812354118898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16.2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16.2</v>
      </c>
    </row>
    <row r="379" spans="1:26" x14ac:dyDescent="0.15">
      <c r="A379" s="38">
        <v>614</v>
      </c>
      <c r="B379" s="28" t="s">
        <v>475</v>
      </c>
      <c r="C379" s="6"/>
      <c r="D379" s="7">
        <v>262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262</v>
      </c>
    </row>
    <row r="380" spans="1:26" x14ac:dyDescent="0.15">
      <c r="A380" s="38">
        <v>615</v>
      </c>
      <c r="B380" s="28" t="s">
        <v>476</v>
      </c>
      <c r="C380" s="6"/>
      <c r="D380" s="7">
        <v>31.800000000000004</v>
      </c>
      <c r="E380" s="80">
        <v>6.7347799982246803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38.534779998224685</v>
      </c>
    </row>
    <row r="381" spans="1:26" x14ac:dyDescent="0.15">
      <c r="A381" s="38">
        <v>616</v>
      </c>
      <c r="B381" s="28" t="s">
        <v>477</v>
      </c>
      <c r="C381" s="6"/>
      <c r="D381" s="7">
        <v>306.50000000000006</v>
      </c>
      <c r="E381" s="7">
        <v>20.000105690360677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326.50010569036073</v>
      </c>
    </row>
    <row r="382" spans="1:26" x14ac:dyDescent="0.15">
      <c r="A382" s="38">
        <v>617</v>
      </c>
      <c r="B382" s="28" t="s">
        <v>478</v>
      </c>
      <c r="C382" s="6"/>
      <c r="D382" s="7">
        <v>136</v>
      </c>
      <c r="E382" s="83">
        <v>0.78388012827567566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136.78388012827568</v>
      </c>
    </row>
    <row r="383" spans="1:26" x14ac:dyDescent="0.15">
      <c r="A383" s="38">
        <v>618</v>
      </c>
      <c r="B383" s="28" t="s">
        <v>479</v>
      </c>
      <c r="C383" s="6"/>
      <c r="D383" s="7">
        <v>58.000000000000007</v>
      </c>
      <c r="E383" s="7">
        <v>127.53089249980471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185.53089249980471</v>
      </c>
    </row>
    <row r="384" spans="1:26" x14ac:dyDescent="0.15">
      <c r="A384" s="38">
        <v>619</v>
      </c>
      <c r="B384" s="28" t="s">
        <v>480</v>
      </c>
      <c r="C384" s="6"/>
      <c r="D384" s="80">
        <v>6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82">
        <v>6</v>
      </c>
    </row>
    <row r="385" spans="1:26" x14ac:dyDescent="0.15">
      <c r="A385" s="38">
        <v>620</v>
      </c>
      <c r="B385" s="28" t="s">
        <v>481</v>
      </c>
      <c r="C385" s="6"/>
      <c r="D385" s="7">
        <v>25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25</v>
      </c>
    </row>
    <row r="386" spans="1:26" x14ac:dyDescent="0.15">
      <c r="A386" s="38">
        <v>621</v>
      </c>
      <c r="B386" s="28" t="s">
        <v>482</v>
      </c>
      <c r="C386" s="6"/>
      <c r="D386" s="7">
        <v>108.8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108.8</v>
      </c>
    </row>
    <row r="387" spans="1:26" x14ac:dyDescent="0.15">
      <c r="A387" s="38">
        <v>622</v>
      </c>
      <c r="B387" s="28" t="s">
        <v>483</v>
      </c>
      <c r="C387" s="79">
        <v>3.2494164755996185E-3</v>
      </c>
      <c r="D387" s="7">
        <v>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40.003249416475597</v>
      </c>
    </row>
    <row r="388" spans="1:26" x14ac:dyDescent="0.15">
      <c r="A388" s="38">
        <v>623</v>
      </c>
      <c r="B388" s="28" t="s">
        <v>225</v>
      </c>
      <c r="C388" s="79">
        <v>4.8741247133994269E-3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5">
        <v>4.8741247133994269E-3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7">
        <v>2.0178876313473624</v>
      </c>
      <c r="D391" s="7"/>
      <c r="E391" s="83">
        <v>0.60384925830784564</v>
      </c>
      <c r="F391" s="7"/>
      <c r="G391" s="7"/>
      <c r="H391" s="7"/>
      <c r="I391" s="7">
        <v>803.0397312421228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805.66146813177795</v>
      </c>
    </row>
    <row r="392" spans="1:26" x14ac:dyDescent="0.15">
      <c r="A392" s="38">
        <v>627</v>
      </c>
      <c r="B392" s="28" t="s">
        <v>229</v>
      </c>
      <c r="C392" s="6">
        <v>115.09009673357374</v>
      </c>
      <c r="D392" s="7"/>
      <c r="E392" s="7">
        <v>64.921952246038586</v>
      </c>
      <c r="F392" s="7"/>
      <c r="G392" s="7">
        <v>424.55351624297043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604.56556522258279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23119.531984819929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23119.531984819929</v>
      </c>
    </row>
    <row r="395" spans="1:26" x14ac:dyDescent="0.15">
      <c r="A395" s="38">
        <v>630</v>
      </c>
      <c r="B395" s="28" t="s">
        <v>232</v>
      </c>
      <c r="C395" s="89">
        <v>0.86272007427169861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90">
        <v>0.86272007427169861</v>
      </c>
    </row>
    <row r="396" spans="1:26" x14ac:dyDescent="0.15">
      <c r="A396" s="38">
        <v>631</v>
      </c>
      <c r="B396" s="28" t="s">
        <v>233</v>
      </c>
      <c r="C396" s="77">
        <v>6.6239354855098194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2">
        <v>6.6239354855098194</v>
      </c>
    </row>
    <row r="397" spans="1:26" x14ac:dyDescent="0.15">
      <c r="A397" s="38">
        <v>632</v>
      </c>
      <c r="B397" s="28" t="s">
        <v>234</v>
      </c>
      <c r="C397" s="77">
        <v>1.436242082215031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2">
        <v>1.436242082215031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0">
        <v>5.7531153068938954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2">
        <v>5.7531153068938954</v>
      </c>
    </row>
    <row r="399" spans="1:26" x14ac:dyDescent="0.15">
      <c r="A399" s="38">
        <v>634</v>
      </c>
      <c r="B399" s="28" t="s">
        <v>484</v>
      </c>
      <c r="C399" s="6"/>
      <c r="D399" s="7">
        <v>1602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1602</v>
      </c>
    </row>
    <row r="400" spans="1:26" x14ac:dyDescent="0.15">
      <c r="A400" s="38">
        <v>635</v>
      </c>
      <c r="B400" s="28" t="s">
        <v>485</v>
      </c>
      <c r="C400" s="6"/>
      <c r="D400" s="80">
        <v>3.3000000000000003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82">
        <v>3.3000000000000003</v>
      </c>
    </row>
    <row r="401" spans="1:26" x14ac:dyDescent="0.15">
      <c r="A401" s="38">
        <v>636</v>
      </c>
      <c r="B401" s="28" t="s">
        <v>486</v>
      </c>
      <c r="C401" s="6"/>
      <c r="D401" s="7">
        <v>200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200</v>
      </c>
    </row>
    <row r="402" spans="1:26" x14ac:dyDescent="0.15">
      <c r="A402" s="38">
        <v>637</v>
      </c>
      <c r="B402" s="28" t="s">
        <v>487</v>
      </c>
      <c r="C402" s="6"/>
      <c r="D402" s="7">
        <v>340.8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340.8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236.5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236.5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3703.0671647094418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3703.0671647094418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/>
    </row>
    <row r="411" spans="1:26" x14ac:dyDescent="0.15">
      <c r="A411" s="38">
        <v>646</v>
      </c>
      <c r="B411" s="28" t="s">
        <v>493</v>
      </c>
      <c r="C411" s="6"/>
      <c r="D411" s="7">
        <v>120.4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120.4</v>
      </c>
    </row>
    <row r="412" spans="1:26" x14ac:dyDescent="0.15">
      <c r="A412" s="38">
        <v>647</v>
      </c>
      <c r="B412" s="28" t="s">
        <v>494</v>
      </c>
      <c r="C412" s="6"/>
      <c r="D412" s="7">
        <v>117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117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58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58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3.2494164755996185E-3</v>
      </c>
      <c r="D418" s="7"/>
      <c r="E418" s="7">
        <v>115.54960988653765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115.55285930301325</v>
      </c>
    </row>
    <row r="419" spans="1:26" x14ac:dyDescent="0.15">
      <c r="A419" s="38">
        <v>654</v>
      </c>
      <c r="B419" s="28" t="s">
        <v>498</v>
      </c>
      <c r="C419" s="6"/>
      <c r="D419" s="7">
        <v>150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150</v>
      </c>
    </row>
    <row r="420" spans="1:26" x14ac:dyDescent="0.15">
      <c r="A420" s="38">
        <v>655</v>
      </c>
      <c r="B420" s="28" t="s">
        <v>499</v>
      </c>
      <c r="C420" s="77">
        <v>3.6620923680007684</v>
      </c>
      <c r="D420" s="7">
        <v>80.000000000000028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83.662092368000799</v>
      </c>
    </row>
    <row r="421" spans="1:26" x14ac:dyDescent="0.15">
      <c r="A421" s="38">
        <v>656</v>
      </c>
      <c r="B421" s="28" t="s">
        <v>500</v>
      </c>
      <c r="C421" s="79">
        <v>1.6247082377998092E-3</v>
      </c>
      <c r="D421" s="7">
        <v>785.4</v>
      </c>
      <c r="E421" s="80">
        <v>1.7373421441498715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787.13896685238774</v>
      </c>
    </row>
    <row r="422" spans="1:26" x14ac:dyDescent="0.15">
      <c r="A422" s="38">
        <v>657</v>
      </c>
      <c r="B422" s="28" t="s">
        <v>501</v>
      </c>
      <c r="C422" s="6"/>
      <c r="D422" s="7">
        <v>60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60</v>
      </c>
    </row>
    <row r="423" spans="1:26" x14ac:dyDescent="0.15">
      <c r="A423" s="38">
        <v>658</v>
      </c>
      <c r="B423" s="28" t="s">
        <v>502</v>
      </c>
      <c r="C423" s="6"/>
      <c r="D423" s="7">
        <v>21.000000000000004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21.000000000000004</v>
      </c>
    </row>
    <row r="424" spans="1:26" x14ac:dyDescent="0.15">
      <c r="A424" s="38">
        <v>659</v>
      </c>
      <c r="B424" s="28" t="s">
        <v>503</v>
      </c>
      <c r="C424" s="6"/>
      <c r="D424" s="7"/>
      <c r="E424" s="95">
        <v>1.0626556171187459E-3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5">
        <v>1.0626556171187459E-3</v>
      </c>
    </row>
    <row r="425" spans="1:26" x14ac:dyDescent="0.15">
      <c r="A425" s="38">
        <v>660</v>
      </c>
      <c r="B425" s="28" t="s">
        <v>504</v>
      </c>
      <c r="C425" s="79">
        <v>4.8741247133994269E-3</v>
      </c>
      <c r="D425" s="7">
        <v>40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40.004874124713396</v>
      </c>
    </row>
    <row r="426" spans="1:26" x14ac:dyDescent="0.15">
      <c r="A426" s="38">
        <v>661</v>
      </c>
      <c r="B426" s="28" t="s">
        <v>242</v>
      </c>
      <c r="C426" s="6">
        <v>26.22441566632671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26.22441566632671</v>
      </c>
    </row>
    <row r="427" spans="1:26" x14ac:dyDescent="0.15">
      <c r="A427" s="38">
        <v>662</v>
      </c>
      <c r="B427" s="28" t="s">
        <v>505</v>
      </c>
      <c r="C427" s="6"/>
      <c r="D427" s="7">
        <v>232.96000000000004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232.96000000000004</v>
      </c>
    </row>
    <row r="428" spans="1:26" x14ac:dyDescent="0.15">
      <c r="A428" s="38">
        <v>663</v>
      </c>
      <c r="B428" s="28" t="s">
        <v>506</v>
      </c>
      <c r="C428" s="6"/>
      <c r="D428" s="7">
        <v>28.95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28.95</v>
      </c>
    </row>
    <row r="429" spans="1:26" ht="27" x14ac:dyDescent="0.15">
      <c r="A429" s="38">
        <v>664</v>
      </c>
      <c r="B429" s="28" t="s">
        <v>243</v>
      </c>
      <c r="C429" s="79">
        <v>1.8874342368208677E-3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5">
        <v>1.8874342368208677E-3</v>
      </c>
    </row>
    <row r="430" spans="1:26" x14ac:dyDescent="0.15">
      <c r="A430" s="38">
        <v>665</v>
      </c>
      <c r="B430" s="28" t="s">
        <v>244</v>
      </c>
      <c r="C430" s="89">
        <v>0.11890835691971466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90">
        <v>0.11890835691971466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9">
        <v>5.8510461341446891E-2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5">
        <v>5.8510461341446891E-2</v>
      </c>
    </row>
    <row r="433" spans="1:26" x14ac:dyDescent="0.15">
      <c r="A433" s="38">
        <v>668</v>
      </c>
      <c r="B433" s="28" t="s">
        <v>247</v>
      </c>
      <c r="C433" s="79">
        <v>9.4371711841043371E-3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5">
        <v>9.4371711841043371E-3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80">
        <v>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82">
        <v>7</v>
      </c>
    </row>
    <row r="438" spans="1:26" x14ac:dyDescent="0.15">
      <c r="A438" s="38">
        <v>673</v>
      </c>
      <c r="B438" s="28" t="s">
        <v>510</v>
      </c>
      <c r="C438" s="79">
        <v>6.8237745987591983E-2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5">
        <v>6.8237745987591983E-2</v>
      </c>
    </row>
    <row r="439" spans="1:26" x14ac:dyDescent="0.15">
      <c r="A439" s="38">
        <v>674</v>
      </c>
      <c r="B439" s="28" t="s">
        <v>249</v>
      </c>
      <c r="C439" s="6">
        <v>364.37568818847075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364.37568818847075</v>
      </c>
    </row>
    <row r="440" spans="1:26" x14ac:dyDescent="0.15">
      <c r="A440" s="38">
        <v>675</v>
      </c>
      <c r="B440" s="28" t="s">
        <v>250</v>
      </c>
      <c r="C440" s="6">
        <v>302.61815637259235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302.61815637259235</v>
      </c>
    </row>
    <row r="441" spans="1:26" x14ac:dyDescent="0.15">
      <c r="A441" s="38">
        <v>676</v>
      </c>
      <c r="B441" s="28" t="s">
        <v>511</v>
      </c>
      <c r="C441" s="6"/>
      <c r="D441" s="7">
        <v>370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370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4.1523553210059072E-2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5">
        <v>4.1523553210059072E-2</v>
      </c>
    </row>
    <row r="445" spans="1:26" x14ac:dyDescent="0.15">
      <c r="A445" s="38">
        <v>680</v>
      </c>
      <c r="B445" s="28" t="s">
        <v>254</v>
      </c>
      <c r="C445" s="79">
        <v>3.2494164755996185E-3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5">
        <v>3.2494164755996185E-3</v>
      </c>
    </row>
    <row r="446" spans="1:26" ht="27" x14ac:dyDescent="0.15">
      <c r="A446" s="38">
        <v>681</v>
      </c>
      <c r="B446" s="28" t="s">
        <v>255</v>
      </c>
      <c r="C446" s="6">
        <v>10.095785028190745</v>
      </c>
      <c r="D446" s="7"/>
      <c r="E446" s="7"/>
      <c r="F446" s="7"/>
      <c r="G446" s="7"/>
      <c r="H446" s="7"/>
      <c r="I446" s="7">
        <v>1463.3311594210247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1473.4269444492154</v>
      </c>
    </row>
    <row r="447" spans="1:26" x14ac:dyDescent="0.15">
      <c r="A447" s="38">
        <v>682</v>
      </c>
      <c r="B447" s="28" t="s">
        <v>512</v>
      </c>
      <c r="C447" s="89">
        <v>0.14947315787758242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90">
        <v>0.14947315787758242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1.6247082377998092E-3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5">
        <v>1.6247082377998092E-3</v>
      </c>
    </row>
    <row r="450" spans="1:26" x14ac:dyDescent="0.15">
      <c r="A450" s="38">
        <v>685</v>
      </c>
      <c r="B450" s="28" t="s">
        <v>513</v>
      </c>
      <c r="C450" s="6"/>
      <c r="D450" s="7">
        <v>1315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1315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24.853896731936096</v>
      </c>
      <c r="D453" s="7"/>
      <c r="E453" s="7"/>
      <c r="F453" s="7"/>
      <c r="G453" s="7"/>
      <c r="H453" s="7"/>
      <c r="I453" s="7">
        <v>1297.3602133543284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1322.2141100862646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82.309289797361103</v>
      </c>
      <c r="D455" s="7"/>
      <c r="E455" s="7"/>
      <c r="F455" s="7"/>
      <c r="G455" s="7"/>
      <c r="H455" s="7"/>
      <c r="I455" s="7">
        <v>529.00021485131151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611.3095046486726</v>
      </c>
    </row>
    <row r="456" spans="1:26" x14ac:dyDescent="0.15">
      <c r="A456" s="38">
        <v>691</v>
      </c>
      <c r="B456" s="28" t="s">
        <v>263</v>
      </c>
      <c r="C456" s="6">
        <v>1431.9393432596746</v>
      </c>
      <c r="D456" s="7">
        <v>653.1</v>
      </c>
      <c r="E456" s="7">
        <v>138.39450123954833</v>
      </c>
      <c r="F456" s="7"/>
      <c r="G456" s="7">
        <v>34534.00575568877</v>
      </c>
      <c r="H456" s="7"/>
      <c r="I456" s="7"/>
      <c r="J456" s="7"/>
      <c r="K456" s="7">
        <v>1015.5963979371163</v>
      </c>
      <c r="L456" s="7"/>
      <c r="M456" s="7">
        <v>33736.205121445368</v>
      </c>
      <c r="N456" s="7">
        <v>381.83074851241207</v>
      </c>
      <c r="O456" s="7">
        <v>428.42352955894881</v>
      </c>
      <c r="P456" s="7">
        <v>1781.1453894940191</v>
      </c>
      <c r="Q456" s="7"/>
      <c r="R456" s="7"/>
      <c r="S456" s="7"/>
      <c r="T456" s="7"/>
      <c r="U456" s="8"/>
      <c r="V456" s="8"/>
      <c r="W456" s="87">
        <v>6.0757614257213373</v>
      </c>
      <c r="X456" s="9"/>
      <c r="Y456" s="10">
        <v>258.62018981083389</v>
      </c>
      <c r="Z456" s="11">
        <v>74365.336738372411</v>
      </c>
    </row>
    <row r="457" spans="1:26" ht="40.5" customHeight="1" x14ac:dyDescent="0.15">
      <c r="A457" s="38">
        <v>692</v>
      </c>
      <c r="B457" s="28" t="s">
        <v>264</v>
      </c>
      <c r="C457" s="6">
        <v>19.836062875297866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19.836062875297866</v>
      </c>
    </row>
    <row r="458" spans="1:26" ht="27" x14ac:dyDescent="0.15">
      <c r="A458" s="38">
        <v>693</v>
      </c>
      <c r="B458" s="28" t="s">
        <v>265</v>
      </c>
      <c r="C458" s="77">
        <v>1.0089438156736812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2">
        <v>1.0089438156736812</v>
      </c>
    </row>
    <row r="459" spans="1:26" ht="81" x14ac:dyDescent="0.15">
      <c r="A459" s="38">
        <v>694</v>
      </c>
      <c r="B459" s="28" t="s">
        <v>536</v>
      </c>
      <c r="C459" s="6">
        <v>17.957287373990305</v>
      </c>
      <c r="D459" s="7"/>
      <c r="E459" s="80">
        <v>9.0687030364913763</v>
      </c>
      <c r="F459" s="7"/>
      <c r="G459" s="7"/>
      <c r="H459" s="7"/>
      <c r="I459" s="7">
        <v>3339.7805253119081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3366.80651572239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1.1372957664598662E-2</v>
      </c>
      <c r="D461" s="7"/>
      <c r="E461" s="7"/>
      <c r="F461" s="7"/>
      <c r="G461" s="7"/>
      <c r="H461" s="7"/>
      <c r="I461" s="7">
        <v>890.24150133012222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890.25287428778677</v>
      </c>
    </row>
    <row r="462" spans="1:26" x14ac:dyDescent="0.15">
      <c r="A462" s="38">
        <v>697</v>
      </c>
      <c r="B462" s="28" t="s">
        <v>268</v>
      </c>
      <c r="C462" s="79">
        <v>7.5497369472834697E-2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91">
        <v>2.3902102710317279</v>
      </c>
      <c r="W462" s="78">
        <v>0.57222392183107418</v>
      </c>
      <c r="X462" s="9">
        <v>28.186980049635388</v>
      </c>
      <c r="Y462" s="10">
        <v>18.5203315941027</v>
      </c>
      <c r="Z462" s="11">
        <v>49.745243206073724</v>
      </c>
    </row>
    <row r="463" spans="1:26" x14ac:dyDescent="0.15">
      <c r="A463" s="38">
        <v>698</v>
      </c>
      <c r="B463" s="28" t="s">
        <v>269</v>
      </c>
      <c r="C463" s="77">
        <v>5.8920628614385215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2">
        <v>5.8920628614385215</v>
      </c>
    </row>
    <row r="464" spans="1:26" x14ac:dyDescent="0.15">
      <c r="A464" s="38">
        <v>699</v>
      </c>
      <c r="B464" s="28" t="s">
        <v>270</v>
      </c>
      <c r="C464" s="89">
        <v>0.41267589240115149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90">
        <v>0.41267589240115149</v>
      </c>
    </row>
    <row r="465" spans="1:26" ht="67.5" customHeight="1" x14ac:dyDescent="0.15">
      <c r="A465" s="38">
        <v>700</v>
      </c>
      <c r="B465" s="28" t="s">
        <v>537</v>
      </c>
      <c r="C465" s="6">
        <v>20.259912788334354</v>
      </c>
      <c r="D465" s="7"/>
      <c r="E465" s="7"/>
      <c r="F465" s="7"/>
      <c r="G465" s="7"/>
      <c r="H465" s="7"/>
      <c r="I465" s="7">
        <v>577.05275130610858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597.31266409444288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9">
        <v>1.787179061579789E-2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5">
        <v>1.787179061579789E-2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3">
        <v>0.67427165198063022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90">
        <v>0.67427165198063022</v>
      </c>
    </row>
    <row r="470" spans="1:26" ht="27" x14ac:dyDescent="0.15">
      <c r="A470" s="38">
        <v>705</v>
      </c>
      <c r="B470" s="28" t="s">
        <v>274</v>
      </c>
      <c r="C470" s="79">
        <v>3.4118872993795991E-2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5">
        <v>3.4118872993795991E-2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364.2714520511841</v>
      </c>
      <c r="D472" s="7"/>
      <c r="E472" s="7"/>
      <c r="F472" s="7"/>
      <c r="G472" s="7"/>
      <c r="H472" s="7"/>
      <c r="I472" s="7">
        <v>3584.7188144667143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3948.9902665178984</v>
      </c>
    </row>
    <row r="473" spans="1:26" ht="40.5" customHeight="1" x14ac:dyDescent="0.15">
      <c r="A473" s="38">
        <v>708</v>
      </c>
      <c r="B473" s="28" t="s">
        <v>276</v>
      </c>
      <c r="C473" s="77">
        <v>7.5516438892935129</v>
      </c>
      <c r="D473" s="7"/>
      <c r="E473" s="7"/>
      <c r="F473" s="7"/>
      <c r="G473" s="7"/>
      <c r="H473" s="7"/>
      <c r="I473" s="7">
        <v>978.79313231202843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986.34477620132191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6.498832951199237E-3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5">
        <v>6.498832951199237E-3</v>
      </c>
    </row>
    <row r="477" spans="1:26" ht="27" x14ac:dyDescent="0.15">
      <c r="A477" s="38">
        <v>712</v>
      </c>
      <c r="B477" s="28" t="s">
        <v>279</v>
      </c>
      <c r="C477" s="79">
        <v>1.787179061579789E-2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5">
        <v>1.787179061579789E-2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20.000000000000004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20.000000000000004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7">
        <v>1.8018014357199881</v>
      </c>
      <c r="D485" s="7"/>
      <c r="E485" s="7"/>
      <c r="F485" s="7"/>
      <c r="G485" s="7">
        <v>323.57491397512717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325.37671541084717</v>
      </c>
    </row>
    <row r="486" spans="1:26" x14ac:dyDescent="0.15">
      <c r="A486" s="38">
        <v>721</v>
      </c>
      <c r="B486" s="28" t="s">
        <v>286</v>
      </c>
      <c r="C486" s="79">
        <v>3.2494164755996181E-2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5">
        <v>3.2494164755996181E-2</v>
      </c>
    </row>
    <row r="487" spans="1:26" x14ac:dyDescent="0.15">
      <c r="A487" s="38">
        <v>722</v>
      </c>
      <c r="B487" s="28" t="s">
        <v>518</v>
      </c>
      <c r="C487" s="6"/>
      <c r="D487" s="7">
        <v>20</v>
      </c>
      <c r="E487" s="80">
        <v>2.253180072935463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22.253180072935464</v>
      </c>
    </row>
    <row r="488" spans="1:26" x14ac:dyDescent="0.15">
      <c r="A488" s="38">
        <v>723</v>
      </c>
      <c r="B488" s="28" t="s">
        <v>519</v>
      </c>
      <c r="C488" s="6"/>
      <c r="D488" s="7">
        <v>653.25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653.25</v>
      </c>
    </row>
    <row r="489" spans="1:26" x14ac:dyDescent="0.15">
      <c r="A489" s="38">
        <v>724</v>
      </c>
      <c r="B489" s="28" t="s">
        <v>520</v>
      </c>
      <c r="C489" s="6"/>
      <c r="D489" s="7">
        <v>18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18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3.5743581231595781E-2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5">
        <v>3.5743581231595781E-2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490.13060822178164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490.13060822178164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2873.8673958212166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2873.8673958212166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1.6247082377998092E-3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5">
        <v>1.6247082377998092E-3</v>
      </c>
    </row>
    <row r="501" spans="1:26" x14ac:dyDescent="0.15">
      <c r="A501" s="38">
        <v>736</v>
      </c>
      <c r="B501" s="28" t="s">
        <v>296</v>
      </c>
      <c r="C501" s="77">
        <v>1.7953026027687884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2">
        <v>1.7953026027687884</v>
      </c>
    </row>
    <row r="502" spans="1:26" x14ac:dyDescent="0.15">
      <c r="A502" s="38">
        <v>737</v>
      </c>
      <c r="B502" s="28" t="s">
        <v>297</v>
      </c>
      <c r="C502" s="6">
        <v>23171.963674703093</v>
      </c>
      <c r="D502" s="7"/>
      <c r="E502" s="97">
        <v>8.5012449369499673E-4</v>
      </c>
      <c r="F502" s="7"/>
      <c r="G502" s="7">
        <v>4959.7933658449947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28131.757890672579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1221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1221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44.6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44.6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598.77</v>
      </c>
      <c r="E510" s="7">
        <v>101.95533840376017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700.72533840376013</v>
      </c>
    </row>
    <row r="511" spans="1:26" x14ac:dyDescent="0.15">
      <c r="A511" s="38">
        <v>746</v>
      </c>
      <c r="B511" s="28" t="s">
        <v>302</v>
      </c>
      <c r="C511" s="6">
        <v>1355.9367137638751</v>
      </c>
      <c r="D511" s="7"/>
      <c r="E511" s="7">
        <v>27.917967231362528</v>
      </c>
      <c r="F511" s="7"/>
      <c r="G511" s="7">
        <v>190.33735615837466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1574.1920371536123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80">
        <v>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82">
        <v>4</v>
      </c>
    </row>
    <row r="516" spans="1:26" x14ac:dyDescent="0.15">
      <c r="A516" s="38">
        <v>751</v>
      </c>
      <c r="B516" s="28" t="s">
        <v>305</v>
      </c>
      <c r="C516" s="6">
        <v>30.698862153227385</v>
      </c>
      <c r="D516" s="7"/>
      <c r="E516" s="7">
        <v>141.73711352415552</v>
      </c>
      <c r="F516" s="7"/>
      <c r="G516" s="7">
        <v>473.98002266261659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646.41599833999953</v>
      </c>
    </row>
    <row r="517" spans="1:26" ht="27" customHeight="1" x14ac:dyDescent="0.15">
      <c r="A517" s="38">
        <v>752</v>
      </c>
      <c r="B517" s="28" t="s">
        <v>306</v>
      </c>
      <c r="C517" s="79">
        <v>8.123541188999045E-2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5">
        <v>8.123541188999045E-2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9">
        <v>0.77823524590610837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90">
        <v>0.77823524590610837</v>
      </c>
    </row>
    <row r="520" spans="1:26" x14ac:dyDescent="0.15">
      <c r="A520" s="39" t="s">
        <v>24</v>
      </c>
      <c r="B520" s="40"/>
      <c r="C520" s="12">
        <f>SUM(C5:C170)+C171/10^6+SUM(C172:C519)</f>
        <v>319502.90882059932</v>
      </c>
      <c r="D520" s="13">
        <f>SUM(D5:D170)+D171/10^6+SUM(D172:D519)</f>
        <v>266789.60043478251</v>
      </c>
      <c r="E520" s="13">
        <f>SUM(E5:E170)+E171/10^6+SUM(E172:E519)</f>
        <v>3009.5457147523939</v>
      </c>
      <c r="F520" s="13">
        <f>SUM(F5:F170)+F171/10^6+SUM(F172:F519)</f>
        <v>6860.1953695294724</v>
      </c>
      <c r="G520" s="13">
        <f>SUM(G5:G170)+G171/10^6+SUM(G172:G519)</f>
        <v>153460.95583876135</v>
      </c>
      <c r="H520" s="13">
        <f>SUM(H5:H170)+H171/10^6+SUM(H172:H519)</f>
        <v>44453.812344074613</v>
      </c>
      <c r="I520" s="13">
        <f>SUM(I5:I170)+I171/10^6+SUM(I172:I519)</f>
        <v>543532.20076313359</v>
      </c>
      <c r="J520" s="13">
        <f>SUM(J5:J170)+J171/10^6+SUM(J172:J519)</f>
        <v>44753.501048951461</v>
      </c>
      <c r="K520" s="13">
        <f>SUM(K5:K170)+K171/10^6+SUM(K172:K519)</f>
        <v>18616.659856688835</v>
      </c>
      <c r="L520" s="13">
        <f>SUM(L5:L170)+L171/10^6+SUM(L172:L519)</f>
        <v>4960.6090035214129</v>
      </c>
      <c r="M520" s="13">
        <f>SUM(M5:M170)+M171/10^6+SUM(M172:M519)</f>
        <v>680876.35215227655</v>
      </c>
      <c r="N520" s="13">
        <f>SUM(N5:N170)+N171/10^6+SUM(N172:N519)</f>
        <v>11530.689616678519</v>
      </c>
      <c r="O520" s="13">
        <f>SUM(O5:O170)+O171/10^6+SUM(O172:O519)</f>
        <v>18027.511482163391</v>
      </c>
      <c r="P520" s="13">
        <f>SUM(P5:P170)+P171/10^6+SUM(P172:P519)</f>
        <v>84624.111578681899</v>
      </c>
      <c r="Q520" s="13">
        <f>SUM(Q5:Q170)+Q171/10^6+SUM(Q172:Q519)</f>
        <v>2323.0466919745222</v>
      </c>
      <c r="R520" s="13">
        <f>SUM(R5:R170)+R171/10^6+SUM(R172:R519)</f>
        <v>956.0848274156956</v>
      </c>
      <c r="S520" s="13">
        <f>SUM(S5:S170)+S171/10^6+SUM(S172:S519)</f>
        <v>1558.8004556136905</v>
      </c>
      <c r="T520" s="13">
        <f>SUM(T5:T170)+T171/10^6+SUM(T172:T519)</f>
        <v>30389.803355749227</v>
      </c>
      <c r="U520" s="14">
        <f>SUM(U5:U519)</f>
        <v>482.44134533091579</v>
      </c>
      <c r="V520" s="14">
        <f>SUM(V5:V170)+V171/10^6+SUM(V172:V519)</f>
        <v>3884.5741226628938</v>
      </c>
      <c r="W520" s="15">
        <f>SUM(W5:W170)+W171/10^6+SUM(W172:W519)</f>
        <v>39846.971996055523</v>
      </c>
      <c r="X520" s="15">
        <f>SUM(X5:X170)+X171/10^6+SUM(X172:X519)</f>
        <v>1745.1394561741722</v>
      </c>
      <c r="Y520" s="16">
        <f>SUM(Y5:Y170)+Y171/10^6+SUM(Y172:Y519)</f>
        <v>1026.1383357251068</v>
      </c>
      <c r="Z520" s="17">
        <f>SUM(Z5:Z170)+Z171/10^6+SUM(Z172:Z519)</f>
        <v>2282729.2137484076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2025-02-25T02:59:21Z</dcterms:modified>
</cp:coreProperties>
</file>