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C331E998-1958-4599-A898-DE636DEB22E3}" xr6:coauthVersionLast="47" xr6:coauthVersionMax="47" xr10:uidLastSave="{00000000-0000-0000-0000-000000000000}"/>
  <bookViews>
    <workbookView xWindow="780" yWindow="780" windowWidth="13065" windowHeight="11940" tabRatio="897" xr2:uid="{00000000-000D-0000-FFFF-FFFF00000000}"/>
  </bookViews>
  <sheets>
    <sheet name="総括表43" sheetId="21" r:id="rId1"/>
  </sheets>
  <definedNames>
    <definedName name="_xlnm._FilterDatabase" localSheetId="0" hidden="1">総括表43!$A$4:$FZ$520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総括表43!$1:$4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<sst xmlns="http://schemas.openxmlformats.org/spreadsheetml/2006/main" count="545" uniqueCount="544">
  <si>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</si>
  <si>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</si>
  <si>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</si>
  <si>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</si>
  <si>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</si>
  <si>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</si>
  <si>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</si>
  <si>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</si>
  <si>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</si>
  <si>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</si>
  <si>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</si>
  <si>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</si>
  <si>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</si>
  <si>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</si>
  <si>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</si>
  <si>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</si>
  <si>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</si>
  <si>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</si>
  <si>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</si>
  <si>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</si>
  <si>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</si>
  <si>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</si>
  <si>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</si>
  <si>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</si>
  <si>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</si>
  <si>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</si>
  <si>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</si>
  <si>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</si>
  <si>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</si>
  <si>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</si>
  <si>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</si>
  <si>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</si>
  <si>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</si>
  <si>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</si>
  <si>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</si>
  <si>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</si>
  <si>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</si>
  <si>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</si>
  <si>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</si>
  <si>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</si>
  <si>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</si>
  <si>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</si>
  <si>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</si>
  <si>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</si>
  <si>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</si>
  <si>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</si>
  <si>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</si>
  <si>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</si>
  <si>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</si>
  <si>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</si>
  <si>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</si>
  <si>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</si>
  <si>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</si>
  <si>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</si>
  <si>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</si>
  <si>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</si>
  <si>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</si>
  <si>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</si>
  <si>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</si>
  <si>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</si>
  <si>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</si>
  <si>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</si>
  <si>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</si>
  <si>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</si>
  <si>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</si>
  <si>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</si>
  <si>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</si>
  <si>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</si>
  <si>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</si>
  <si>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</si>
  <si>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</si>
  <si>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</si>
  <si>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</si>
  <si>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</si>
  <si>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</si>
  <si>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</si>
  <si>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</si>
  <si>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</si>
  <si>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</si>
  <si>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</si>
  <si>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</si>
  <si>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</si>
  <si>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</si>
  <si>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</si>
  <si>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</si>
  <si>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</si>
  <si>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</si>
  <si>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</si>
  <si>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</si>
  <si>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</si>
  <si>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</si>
  <si>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</si>
  <si>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</si>
  <si>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</si>
  <si>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</si>
  <si>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</si>
  <si>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</si>
  <si>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</si>
  <si>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</si>
  <si>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</si>
  <si>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</si>
  <si>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</si>
  <si>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</si>
  <si>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</si>
  <si>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</si>
  <si>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</si>
  <si>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</si>
  <si>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</si>
  <si>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</si>
  <si>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</si>
  <si>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</si>
  <si>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</si>
  <si>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</si>
  <si>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</si>
  <si>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</si>
  <si>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</si>
  <si>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</si>
  <si>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</si>
  <si>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</si>
  <si>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</si>
  <si>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</si>
  <si>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</si>
  <si>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</si>
  <si>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</si>
  <si>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</si>
  <si>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</si>
  <si>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</si>
  <si>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</si>
  <si>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</si>
  <si>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</si>
  <si>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</si>
  <si>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</si>
  <si>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</si>
  <si>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</si>
  <si>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</si>
  <si>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</si>
  <si>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</si>
  <si>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</si>
  <si>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</si>
  <si>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</si>
  <si>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</si>
  <si>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</si>
  <si>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</si>
  <si>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</si>
  <si>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</si>
  <si>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</si>
  <si>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</si>
  <si>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</si>
  <si>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</si>
  <si>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</si>
  <si>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</si>
  <si>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</si>
  <si>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</si>
  <si>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</si>
  <si>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</si>
  <si>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</si>
  <si>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</si>
  <si>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</si>
  <si>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</si>
  <si>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</si>
  <si>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</si>
  <si>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</si>
  <si>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</si>
  <si>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</si>
  <si>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</si>
  <si>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</si>
  <si>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</si>
  <si>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</si>
  <si>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</si>
  <si>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</si>
  <si>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</si>
  <si>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</si>
  <si>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</si>
  <si>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</si>
  <si>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</si>
  <si>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</si>
  <si>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</si>
  <si>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</si>
  <si>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</si>
  <si>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</si>
  <si>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</si>
  <si>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</si>
  <si>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</si>
  <si>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</si>
  <si>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</si>
  <si>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</si>
  <si>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</si>
  <si>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</si>
  <si>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</si>
  <si>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</si>
  <si>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</si>
  <si>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</si>
  <si>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</si>
  <si>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</si>
  <si>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</si>
  <si>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</si>
  <si>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</si>
  <si>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</si>
  <si>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</si>
  <si>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</si>
  <si>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</si>
  <si>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</si>
  <si>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</si>
  <si>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</si>
  <si>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</si>
  <si>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</si>
  <si>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</si>
  <si>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</si>
  <si>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</si>
  <si>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</si>
  <si>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</si>
  <si>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</si>
  <si>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</si>
  <si>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</si>
  <si>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</si>
  <si>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</si>
  <si>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</si>
  <si>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</si>
  <si>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</si>
  <si>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</si>
  <si>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</si>
  <si>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</si>
  <si>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</si>
  <si>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</si>
  <si>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</si>
  <si>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</si>
  <si>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</si>
  <si>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</si>
  <si>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</si>
  <si>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</si>
  <si>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</si>
  <si>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</si>
  <si>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</si>
  <si>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</si>
  <si>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</si>
  <si>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</si>
  <si>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</si>
  <si>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</si>
  <si>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</si>
  <si>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</si>
  <si>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</si>
  <si>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</si>
  <si>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</si>
  <si>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</si>
  <si>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</si>
  <si>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</si>
  <si>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</si>
  <si>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</si>
  <si>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</si>
  <si>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</si>
  <si>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</si>
  <si>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</si>
  <si>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</si>
  <si>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</si>
  <si>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</si>
  <si>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</si>
  <si>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</si>
  <si>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</si>
  <si>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</si>
  <si>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</si>
  <si>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</si>
  <si>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</si>
  <si>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</si>
  <si>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</si>
  <si>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</si>
  <si>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</si>
  <si>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</si>
  <si>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</si>
  <si>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</si>
  <si>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</si>
  <si>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</si>
  <si>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</si>
  <si>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</si>
  <si>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</si>
  <si>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</si>
  <si>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</si>
  <si>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</si>
  <si>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</si>
  <si>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</si>
  <si>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</si>
  <si>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</si>
  <si>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</si>
  <si>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</si>
  <si>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</si>
  <si>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</si>
  <si>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</si>
  <si>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</si>
  <si>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</si>
  <si>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</si>
  <si>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</si>
  <si>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</si>
  <si>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</si>
  <si>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</si>
  <si>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</si>
  <si>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</si>
  <si>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</si>
  <si>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</si>
  <si>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</si>
  <si>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</si>
  <si>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</si>
  <si>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</si>
  <si>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</si>
  <si>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</si>
  <si>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</si>
  <si>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</si>
  <si>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</si>
  <si>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</si>
  <si>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</si>
  <si>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</si>
  <si>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</si>
  <si>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</si>
  <si>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</si>
  <si>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</si>
  <si>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</si>
  <si>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</si>
  <si>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</si>
  <si>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</si>
  <si>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</si>
  <si>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</si>
  <si>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</si>
  <si>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</si>
  <si>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</si>
  <si>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</si>
  <si>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</si>
  <si>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</si>
  <si>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</si>
  <si>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</si>
  <si>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</si>
  <si>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</si>
  <si>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</si>
  <si>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</si>
  <si>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</si>
  <si>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</si>
  <si>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</si>
  <si>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</si>
  <si>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</si>
  <si>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</si>
  <si>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</si>
  <si>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</si>
  <si>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</si>
  <si>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</si>
  <si>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</si>
  <si>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</si>
  <si>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</si>
  <si>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</si>
  <si>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</si>
  <si>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</si>
  <si>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</si>
  <si>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</si>
  <si>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</si>
  <si>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</si>
  <si>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</si>
  <si>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</si>
  <si>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</si>
  <si>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</si>
  <si>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</si>
  <si>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</si>
  <si>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</si>
  <si>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</si>
  <si>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</si>
  <si>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</si>
  <si>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</si>
  <si>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</si>
  <si>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</si>
  <si>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</si>
  <si>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</si>
  <si>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</si>
  <si>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</si>
  <si>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</si>
  <si>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</si>
  <si>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</si>
  <si>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</si>
  <si>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</si>
  <si>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</si>
  <si>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</si>
  <si>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</si>
  <si>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</si>
  <si>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</si>
  <si>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</si>
  <si>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</si>
  <si>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</si>
  <si>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</si>
  <si>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</si>
  <si>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</si>
  <si>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</si>
  <si>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</si>
  <si>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</si>
  <si>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</si>
  <si>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</si>
  <si>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</si>
  <si>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</si>
  <si>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</si>
  <si>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</si>
  <si>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</si>
  <si>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</si>
  <si>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</si>
  <si>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</si>
  <si>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</si>
  <si>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</si>
  <si>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</si>
  <si>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</si>
  <si>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</si>
  <si>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</si>
  <si>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</si>
  <si>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</si>
  <si>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</si>
  <si>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</si>
  <si>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</si>
  <si>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</si>
  <si>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</si>
  <si>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</si>
  <si>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</si>
  <si>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</si>
  <si>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</si>
  <si>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</si>
  <si>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</si>
  <si>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</si>
  <si>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</si>
  <si>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</si>
  <si>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</si>
  <si>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</si>
  <si>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</si>
  <si>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</si>
  <si>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</si>
  <si>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</si>
  <si>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</si>
  <si>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</si>
  <si>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</si>
  <si>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</si>
  <si>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</si>
  <si>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</si>
  <si>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</si>
  <si>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</si>
  <si>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</si>
  <si>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</si>
  <si>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</si>
  <si>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</si>
  <si>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</si>
  <si>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</si>
  <si>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</si>
  <si>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</si>
  <si>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</si>
  <si>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</si>
  <si>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</si>
  <si>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</si>
  <si>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</si>
  <si>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</si>
  <si>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</si>
  <si>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</si>
  <si>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</si>
  <si>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</si>
  <si>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</si>
  <si>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</si>
  <si>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</si>
  <si>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</si>
  <si>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</si>
  <si>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</si>
  <si>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</si>
  <si>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</si>
  <si>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</si>
  <si>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</si>
  <si>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</si>
  <si>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</si>
  <si>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</si>
  <si>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</si>
  <si>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</si>
  <si>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</si>
  <si>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</si>
  <si>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</si>
  <si>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</si>
  <si>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</si>
  <si>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</si>
  <si>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</si>
  <si>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</si>
  <si>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</si>
  <si>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</si>
  <si>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</si>
  <si>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</si>
  <si>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</si>
  <si>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</si>
  <si>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</si>
  <si>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</si>
  <si>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</si>
  <si>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</si>
  <si>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</si>
  <si>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</si>
  <si>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</si>
  <si>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</si>
  <si>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</si>
  <si>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</si>
  <si>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</si>
  <si>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</si>
  <si>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</si>
  <si>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</si>
  <si>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</si>
  <si>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</si>
  <si>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</si>
  <si>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</si>
  <si>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</si>
  <si>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</si>
  <si>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</si>
  <si>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</si>
  <si>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</si>
  <si>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</si>
  <si>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</si>
  <si>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</si>
  <si>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</si>
  <si>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</si>
  <si>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</si>
  <si>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</si>
  <si>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</si>
  <si>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</si>
  <si>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</si>
  <si>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</si>
  <si>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</si>
  <si>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</si>
  <si>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</si>
  <si>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</si>
  <si>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</si>
  <si>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</si>
  <si>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</si>
  <si>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</si>
  <si>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</si>
  <si>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</si>
  <si>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</si>
  <si>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</si>
  <si>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</si>
  <si>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</si>
  <si>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</si>
  <si>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</si>
  <si>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</si>
  <si>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</si>
  <si>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</si>
  <si>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</si>
  <si>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</si>
  <si>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</si>
  <si>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</si>
  <si>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</si>
  <si>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</si>
  <si>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</si>
  <si>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総括表43　排出源別・対象化学物質別の排出量推計結果（2023年度：熊本県）［１．対象業種を営む事業者からのすそ切り以下～23.産業廃棄物焼却施設］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</si>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</sst>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2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3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9" fontId="2" fillId="0" borderId="14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9" fontId="2" fillId="0" borderId="29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61.989713224928998</v>
      </c>
      <c r="D5" s="2">
        <v>243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28.628727037436718</v>
      </c>
      <c r="X5" s="3">
        <v>15.29782731370927</v>
      </c>
      <c r="Y5" s="4">
        <v>72.932284327839639</v>
      </c>
      <c r="Z5" s="5">
        <v>421.8485519039146</v>
      </c>
    </row>
    <row r="6" spans="1:26" x14ac:dyDescent="0.15">
      <c r="A6" s="37">
        <v>2</v>
      </c>
      <c r="B6" s="29" t="s">
        <v>27</v>
      </c>
      <c r="C6" s="52">
        <v>0.50170877060218833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3">
        <v>3.3271845243279412E-2</v>
      </c>
      <c r="X6" s="33"/>
      <c r="Y6" s="34"/>
      <c r="Z6" s="54">
        <v>0.53498061584546774</v>
      </c>
    </row>
    <row r="7" spans="1:26" x14ac:dyDescent="0.15">
      <c r="A7" s="37">
        <v>3</v>
      </c>
      <c r="B7" s="29" t="s">
        <v>28</v>
      </c>
      <c r="C7" s="55">
        <v>5.6973813437362057</v>
      </c>
      <c r="D7" s="31"/>
      <c r="E7" s="31"/>
      <c r="F7" s="31">
        <v>319.68266111917274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3">
        <v>1.2620100413723067E-2</v>
      </c>
      <c r="X7" s="33"/>
      <c r="Y7" s="34"/>
      <c r="Z7" s="35">
        <v>325.39266256332263</v>
      </c>
    </row>
    <row r="8" spans="1:26" x14ac:dyDescent="0.15">
      <c r="A8" s="37">
        <v>4</v>
      </c>
      <c r="B8" s="29" t="s">
        <v>29</v>
      </c>
      <c r="C8" s="30">
        <v>13.849835842135315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3">
        <v>3.1365867894495386E-2</v>
      </c>
      <c r="X8" s="33"/>
      <c r="Y8" s="34"/>
      <c r="Z8" s="35">
        <v>13.88120171002981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319.68266111917274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319.68266111917274</v>
      </c>
    </row>
    <row r="10" spans="1:26" x14ac:dyDescent="0.15">
      <c r="A10" s="37">
        <v>7</v>
      </c>
      <c r="B10" s="29" t="s">
        <v>147</v>
      </c>
      <c r="C10" s="30">
        <v>29.582973193166996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3">
        <v>2.1685627244659052E-2</v>
      </c>
      <c r="X10" s="33"/>
      <c r="Y10" s="34"/>
      <c r="Z10" s="35">
        <v>29.604658820411654</v>
      </c>
    </row>
    <row r="11" spans="1:26" x14ac:dyDescent="0.15">
      <c r="A11" s="37">
        <v>8</v>
      </c>
      <c r="B11" s="29" t="s">
        <v>31</v>
      </c>
      <c r="C11" s="56">
        <v>2.350414285562414E-2</v>
      </c>
      <c r="D11" s="31"/>
      <c r="E11" s="31"/>
      <c r="F11" s="31">
        <v>319.68266111917274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3">
        <v>9.8189404532275583E-4</v>
      </c>
      <c r="X11" s="33"/>
      <c r="Y11" s="34"/>
      <c r="Z11" s="35">
        <v>319.70714715607369</v>
      </c>
    </row>
    <row r="12" spans="1:26" x14ac:dyDescent="0.15">
      <c r="A12" s="37">
        <v>9</v>
      </c>
      <c r="B12" s="29" t="s">
        <v>32</v>
      </c>
      <c r="C12" s="52">
        <v>0.59595992847141988</v>
      </c>
      <c r="D12" s="31"/>
      <c r="E12" s="31"/>
      <c r="F12" s="31"/>
      <c r="G12" s="31"/>
      <c r="H12" s="31"/>
      <c r="I12" s="31"/>
      <c r="J12" s="31"/>
      <c r="K12" s="31"/>
      <c r="L12" s="31">
        <v>109.88346630988522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7">
        <v>0.19470436858817711</v>
      </c>
      <c r="X12" s="33"/>
      <c r="Y12" s="34"/>
      <c r="Z12" s="35">
        <v>110.67413060694481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71.636712588992197</v>
      </c>
      <c r="L13" s="31">
        <v>355.50185990104512</v>
      </c>
      <c r="M13" s="31">
        <v>3314.3267469081952</v>
      </c>
      <c r="N13" s="31">
        <v>28.262676044985639</v>
      </c>
      <c r="O13" s="31">
        <v>638.58280179424537</v>
      </c>
      <c r="P13" s="31">
        <v>98.723490025551015</v>
      </c>
      <c r="Q13" s="31">
        <v>133.60113915174657</v>
      </c>
      <c r="R13" s="31"/>
      <c r="S13" s="31"/>
      <c r="T13" s="31"/>
      <c r="U13" s="32"/>
      <c r="V13" s="32"/>
      <c r="W13" s="33"/>
      <c r="X13" s="33"/>
      <c r="Y13" s="34"/>
      <c r="Z13" s="35">
        <v>4640.6354264147612</v>
      </c>
    </row>
    <row r="14" spans="1:26" x14ac:dyDescent="0.15">
      <c r="A14" s="37">
        <v>12</v>
      </c>
      <c r="B14" s="29" t="s">
        <v>34</v>
      </c>
      <c r="C14" s="52">
        <v>0.56722016291463351</v>
      </c>
      <c r="D14" s="31"/>
      <c r="E14" s="31"/>
      <c r="F14" s="31"/>
      <c r="G14" s="31"/>
      <c r="H14" s="31"/>
      <c r="I14" s="31"/>
      <c r="J14" s="31"/>
      <c r="K14" s="31">
        <v>347.54819427892869</v>
      </c>
      <c r="L14" s="31">
        <v>1952.7201682933537</v>
      </c>
      <c r="M14" s="31">
        <v>18032.069090784818</v>
      </c>
      <c r="N14" s="31">
        <v>154.57485979059055</v>
      </c>
      <c r="O14" s="31">
        <v>2684.4352753173389</v>
      </c>
      <c r="P14" s="31">
        <v>2331.8792213416823</v>
      </c>
      <c r="Q14" s="31">
        <v>178.13485220232874</v>
      </c>
      <c r="R14" s="31">
        <v>381.51661539314472</v>
      </c>
      <c r="S14" s="31"/>
      <c r="T14" s="31"/>
      <c r="U14" s="32"/>
      <c r="V14" s="32"/>
      <c r="W14" s="57">
        <v>0.1093304975969283</v>
      </c>
      <c r="X14" s="33"/>
      <c r="Y14" s="34">
        <v>32.470274456000226</v>
      </c>
      <c r="Z14" s="35">
        <v>26096.025102518703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2">
        <v>0.11441004785128298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3">
        <v>1.2734191025214146E-3</v>
      </c>
      <c r="X17" s="33"/>
      <c r="Y17" s="34"/>
      <c r="Z17" s="54">
        <v>0.1156834669538044</v>
      </c>
    </row>
    <row r="18" spans="1:26" x14ac:dyDescent="0.15">
      <c r="A18" s="37">
        <v>20</v>
      </c>
      <c r="B18" s="29" t="s">
        <v>36</v>
      </c>
      <c r="C18" s="30">
        <v>154.54311235265166</v>
      </c>
      <c r="D18" s="31"/>
      <c r="E18" s="58">
        <v>2.0708548122883374E-2</v>
      </c>
      <c r="F18" s="31"/>
      <c r="G18" s="31"/>
      <c r="H18" s="31"/>
      <c r="I18" s="31">
        <v>46417.655135207555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22779.473577035595</v>
      </c>
      <c r="X18" s="33"/>
      <c r="Y18" s="34"/>
      <c r="Z18" s="35">
        <v>69351.692533143927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235.6</v>
      </c>
      <c r="E20" s="31">
        <v>79.371290635349638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314.97129063534965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>
        <v>50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>
        <v>50</v>
      </c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59">
        <v>2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60">
        <v>2</v>
      </c>
    </row>
    <row r="26" spans="1:26" ht="40.5" x14ac:dyDescent="0.15">
      <c r="A26" s="37">
        <v>30</v>
      </c>
      <c r="B26" s="29" t="s">
        <v>40</v>
      </c>
      <c r="C26" s="30">
        <v>997.10030439440175</v>
      </c>
      <c r="D26" s="31">
        <v>3309.8380000000002</v>
      </c>
      <c r="E26" s="31">
        <v>23.476628362353665</v>
      </c>
      <c r="F26" s="31"/>
      <c r="G26" s="31"/>
      <c r="H26" s="31"/>
      <c r="I26" s="31">
        <v>96500.791347814578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19165.429915907262</v>
      </c>
      <c r="X26" s="33"/>
      <c r="Y26" s="34"/>
      <c r="Z26" s="35">
        <v>119996.63619647859</v>
      </c>
    </row>
    <row r="27" spans="1:26" x14ac:dyDescent="0.15">
      <c r="A27" s="37">
        <v>31</v>
      </c>
      <c r="B27" s="29" t="s">
        <v>41</v>
      </c>
      <c r="C27" s="30">
        <v>15.180952736191813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1">
        <v>1.0636451164781875</v>
      </c>
      <c r="W27" s="33">
        <v>101.42072184473037</v>
      </c>
      <c r="X27" s="33"/>
      <c r="Y27" s="62">
        <v>1.4089913028901118</v>
      </c>
      <c r="Z27" s="35">
        <v>119.07431100029048</v>
      </c>
    </row>
    <row r="28" spans="1:26" x14ac:dyDescent="0.15">
      <c r="A28" s="37">
        <v>32</v>
      </c>
      <c r="B28" s="29" t="s">
        <v>150</v>
      </c>
      <c r="C28" s="63">
        <v>3.1246369934359342E-4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4">
        <v>3.1246369934359342E-4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2">
        <v>0.74793773509767481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5">
        <v>2.5921814107178519E-4</v>
      </c>
      <c r="X30" s="33"/>
      <c r="Y30" s="34"/>
      <c r="Z30" s="54">
        <v>0.74819695323874658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3086.9373823252663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3086.9373823252663</v>
      </c>
    </row>
    <row r="32" spans="1:26" x14ac:dyDescent="0.15">
      <c r="A32" s="37">
        <v>37</v>
      </c>
      <c r="B32" s="29" t="s">
        <v>313</v>
      </c>
      <c r="C32" s="56">
        <v>3.8710851996761074E-2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6">
        <v>1.5276646276663066</v>
      </c>
      <c r="X32" s="33"/>
      <c r="Y32" s="34"/>
      <c r="Z32" s="60">
        <v>1.5663754796630678</v>
      </c>
    </row>
    <row r="33" spans="1:26" x14ac:dyDescent="0.15">
      <c r="A33" s="37">
        <v>40</v>
      </c>
      <c r="B33" s="29" t="s">
        <v>314</v>
      </c>
      <c r="C33" s="30"/>
      <c r="D33" s="31">
        <v>180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180</v>
      </c>
    </row>
    <row r="34" spans="1:26" x14ac:dyDescent="0.15">
      <c r="A34" s="37">
        <v>41</v>
      </c>
      <c r="B34" s="29" t="s">
        <v>315</v>
      </c>
      <c r="C34" s="30"/>
      <c r="D34" s="31">
        <v>3280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3280</v>
      </c>
    </row>
    <row r="35" spans="1:26" x14ac:dyDescent="0.15">
      <c r="A35" s="37">
        <v>44</v>
      </c>
      <c r="B35" s="29" t="s">
        <v>152</v>
      </c>
      <c r="C35" s="63">
        <v>2.537058296058518E-4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7">
        <v>5.237116541227234E-3</v>
      </c>
      <c r="Z35" s="68">
        <v>5.4908223708330858E-3</v>
      </c>
    </row>
    <row r="36" spans="1:26" x14ac:dyDescent="0.15">
      <c r="A36" s="37">
        <v>46</v>
      </c>
      <c r="B36" s="29" t="s">
        <v>316</v>
      </c>
      <c r="C36" s="30"/>
      <c r="D36" s="31">
        <v>140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140</v>
      </c>
    </row>
    <row r="37" spans="1:26" x14ac:dyDescent="0.15">
      <c r="A37" s="37">
        <v>47</v>
      </c>
      <c r="B37" s="29" t="s">
        <v>317</v>
      </c>
      <c r="C37" s="30"/>
      <c r="D37" s="31">
        <v>969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969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2607.9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2607.9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2560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2560</v>
      </c>
    </row>
    <row r="42" spans="1:26" x14ac:dyDescent="0.15">
      <c r="A42" s="37">
        <v>53</v>
      </c>
      <c r="B42" s="29" t="s">
        <v>44</v>
      </c>
      <c r="C42" s="30">
        <v>46839.086987182382</v>
      </c>
      <c r="D42" s="31">
        <v>12415.640000000001</v>
      </c>
      <c r="E42" s="31">
        <v>86.108925829397933</v>
      </c>
      <c r="F42" s="31"/>
      <c r="G42" s="31">
        <v>33677.033597869828</v>
      </c>
      <c r="H42" s="31"/>
      <c r="I42" s="31"/>
      <c r="J42" s="31"/>
      <c r="K42" s="31">
        <v>706.02171469826237</v>
      </c>
      <c r="L42" s="31"/>
      <c r="M42" s="31">
        <v>51168.39518107802</v>
      </c>
      <c r="N42" s="31">
        <v>1774.1976285649448</v>
      </c>
      <c r="O42" s="31">
        <v>466.19567653799311</v>
      </c>
      <c r="P42" s="31">
        <v>7171.495202439587</v>
      </c>
      <c r="Q42" s="31">
        <v>44.533713050582186</v>
      </c>
      <c r="R42" s="31"/>
      <c r="S42" s="31"/>
      <c r="T42" s="31"/>
      <c r="U42" s="32"/>
      <c r="V42" s="32"/>
      <c r="W42" s="33">
        <v>51.722899481094267</v>
      </c>
      <c r="X42" s="33"/>
      <c r="Y42" s="62">
        <v>4.5884480246694705</v>
      </c>
      <c r="Z42" s="35">
        <v>154405.01997475678</v>
      </c>
    </row>
    <row r="43" spans="1:26" x14ac:dyDescent="0.15">
      <c r="A43" s="37">
        <v>54</v>
      </c>
      <c r="B43" s="29" t="s">
        <v>322</v>
      </c>
      <c r="C43" s="30"/>
      <c r="D43" s="31">
        <v>2160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2160</v>
      </c>
    </row>
    <row r="44" spans="1:26" x14ac:dyDescent="0.15">
      <c r="A44" s="37">
        <v>56</v>
      </c>
      <c r="B44" s="29" t="s">
        <v>45</v>
      </c>
      <c r="C44" s="30">
        <v>163.21011970258354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84.426732033191982</v>
      </c>
      <c r="X44" s="33"/>
      <c r="Y44" s="34"/>
      <c r="Z44" s="35">
        <v>247.63685173577551</v>
      </c>
    </row>
    <row r="45" spans="1:26" x14ac:dyDescent="0.15">
      <c r="A45" s="37">
        <v>57</v>
      </c>
      <c r="B45" s="29" t="s">
        <v>46</v>
      </c>
      <c r="C45" s="30">
        <v>853.89992439229468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7">
        <v>0.20819001620233341</v>
      </c>
      <c r="X45" s="33"/>
      <c r="Y45" s="34"/>
      <c r="Z45" s="35">
        <v>854.10811440849704</v>
      </c>
    </row>
    <row r="46" spans="1:26" x14ac:dyDescent="0.15">
      <c r="A46" s="37">
        <v>58</v>
      </c>
      <c r="B46" s="29" t="s">
        <v>47</v>
      </c>
      <c r="C46" s="30">
        <v>269.42775726452493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3">
        <v>8.5998582890183362E-2</v>
      </c>
      <c r="X46" s="33"/>
      <c r="Y46" s="34"/>
      <c r="Z46" s="35">
        <v>269.5137558474151</v>
      </c>
    </row>
    <row r="47" spans="1:26" x14ac:dyDescent="0.15">
      <c r="A47" s="37">
        <v>59</v>
      </c>
      <c r="B47" s="29" t="s">
        <v>48</v>
      </c>
      <c r="C47" s="52">
        <v>0.69371398702998299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3">
        <v>9.9251943281289889E-4</v>
      </c>
      <c r="X47" s="33"/>
      <c r="Y47" s="34"/>
      <c r="Z47" s="54">
        <v>0.69470650646279586</v>
      </c>
    </row>
    <row r="48" spans="1:26" x14ac:dyDescent="0.15">
      <c r="A48" s="37">
        <v>61</v>
      </c>
      <c r="B48" s="29" t="s">
        <v>323</v>
      </c>
      <c r="C48" s="30"/>
      <c r="D48" s="31">
        <v>18275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18275</v>
      </c>
    </row>
    <row r="49" spans="1:26" x14ac:dyDescent="0.15">
      <c r="A49" s="37">
        <v>62</v>
      </c>
      <c r="B49" s="29" t="s">
        <v>324</v>
      </c>
      <c r="C49" s="30"/>
      <c r="D49" s="31">
        <v>104913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104913</v>
      </c>
    </row>
    <row r="50" spans="1:26" x14ac:dyDescent="0.15">
      <c r="A50" s="37">
        <v>63</v>
      </c>
      <c r="B50" s="29" t="s">
        <v>325</v>
      </c>
      <c r="C50" s="30"/>
      <c r="D50" s="31">
        <v>3104.8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3104.8</v>
      </c>
    </row>
    <row r="51" spans="1:26" x14ac:dyDescent="0.15">
      <c r="A51" s="37">
        <v>64</v>
      </c>
      <c r="B51" s="29" t="s">
        <v>326</v>
      </c>
      <c r="C51" s="30"/>
      <c r="D51" s="31">
        <v>2188.9</v>
      </c>
      <c r="E51" s="31">
        <v>67.722177575892232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2256.6221775758922</v>
      </c>
    </row>
    <row r="52" spans="1:26" x14ac:dyDescent="0.15">
      <c r="A52" s="37">
        <v>65</v>
      </c>
      <c r="B52" s="29" t="s">
        <v>153</v>
      </c>
      <c r="C52" s="52">
        <v>0.1193599668402901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4">
        <v>0.1193599668402901</v>
      </c>
    </row>
    <row r="53" spans="1:26" x14ac:dyDescent="0.15">
      <c r="A53" s="37">
        <v>66</v>
      </c>
      <c r="B53" s="29" t="s">
        <v>154</v>
      </c>
      <c r="C53" s="55">
        <v>4.4751528431191918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60">
        <v>4.4751528431191918</v>
      </c>
    </row>
    <row r="54" spans="1:26" x14ac:dyDescent="0.15">
      <c r="A54" s="37">
        <v>68</v>
      </c>
      <c r="B54" s="29" t="s">
        <v>327</v>
      </c>
      <c r="C54" s="56">
        <v>3.1114024917765021E-2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8">
        <v>3.1114024917765021E-2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2">
        <v>0.15832543981419211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5">
        <v>2.2128416646300498E-4</v>
      </c>
      <c r="X56" s="33"/>
      <c r="Y56" s="34"/>
      <c r="Z56" s="54">
        <v>0.15854672398065511</v>
      </c>
    </row>
    <row r="57" spans="1:26" ht="27" x14ac:dyDescent="0.15">
      <c r="A57" s="37">
        <v>74</v>
      </c>
      <c r="B57" s="29" t="s">
        <v>156</v>
      </c>
      <c r="C57" s="56">
        <v>6.529005548196079E-2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8">
        <v>6.529005548196079E-2</v>
      </c>
    </row>
    <row r="58" spans="1:26" x14ac:dyDescent="0.15">
      <c r="A58" s="37">
        <v>75</v>
      </c>
      <c r="B58" s="29" t="s">
        <v>50</v>
      </c>
      <c r="C58" s="56">
        <v>2.5100100236569289E-2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1">
        <v>2.2896360665240985</v>
      </c>
      <c r="W58" s="53">
        <v>1.1291353597923149E-2</v>
      </c>
      <c r="X58" s="33">
        <v>10.775449258966438</v>
      </c>
      <c r="Y58" s="62">
        <v>1.4850162760809633</v>
      </c>
      <c r="Z58" s="35">
        <v>14.586493055405992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60382.19317501504</v>
      </c>
      <c r="D61" s="31">
        <v>17206.48</v>
      </c>
      <c r="E61" s="31">
        <v>228.67550689131139</v>
      </c>
      <c r="F61" s="31">
        <v>848.14168156953201</v>
      </c>
      <c r="G61" s="31">
        <v>72755.886324046427</v>
      </c>
      <c r="H61" s="31">
        <v>90316.331426147663</v>
      </c>
      <c r="I61" s="31"/>
      <c r="J61" s="31"/>
      <c r="K61" s="31">
        <v>3646.9747764040917</v>
      </c>
      <c r="L61" s="31"/>
      <c r="M61" s="31">
        <v>202952.01537370178</v>
      </c>
      <c r="N61" s="31">
        <v>5141.2792063201132</v>
      </c>
      <c r="O61" s="31">
        <v>2208.9356027077638</v>
      </c>
      <c r="P61" s="31">
        <v>17796.377699050678</v>
      </c>
      <c r="Q61" s="31">
        <v>178.13485220232874</v>
      </c>
      <c r="R61" s="31">
        <v>227.97664970449003</v>
      </c>
      <c r="S61" s="31"/>
      <c r="T61" s="31"/>
      <c r="U61" s="32"/>
      <c r="V61" s="32"/>
      <c r="W61" s="33">
        <v>16.921146699686929</v>
      </c>
      <c r="X61" s="33"/>
      <c r="Y61" s="34">
        <v>23.725704017865453</v>
      </c>
      <c r="Z61" s="35">
        <v>473930.04912447877</v>
      </c>
    </row>
    <row r="62" spans="1:26" x14ac:dyDescent="0.15">
      <c r="A62" s="37">
        <v>81</v>
      </c>
      <c r="B62" s="29" t="s">
        <v>53</v>
      </c>
      <c r="C62" s="63">
        <v>9.7465665377772983E-5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4">
        <v>9.7465665377772983E-5</v>
      </c>
    </row>
    <row r="63" spans="1:26" x14ac:dyDescent="0.15">
      <c r="A63" s="37">
        <v>82</v>
      </c>
      <c r="B63" s="29" t="s">
        <v>54</v>
      </c>
      <c r="C63" s="30">
        <v>15.741129629899874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16.676271799841224</v>
      </c>
      <c r="X63" s="33"/>
      <c r="Y63" s="69">
        <v>0.25227529322731873</v>
      </c>
      <c r="Z63" s="35">
        <v>32.669676722968418</v>
      </c>
    </row>
    <row r="64" spans="1:26" x14ac:dyDescent="0.15">
      <c r="A64" s="37">
        <v>83</v>
      </c>
      <c r="B64" s="29" t="s">
        <v>55</v>
      </c>
      <c r="C64" s="30">
        <v>666.75640341164046</v>
      </c>
      <c r="D64" s="59">
        <v>4</v>
      </c>
      <c r="E64" s="31">
        <v>10.454776595169102</v>
      </c>
      <c r="F64" s="31"/>
      <c r="G64" s="31"/>
      <c r="H64" s="31"/>
      <c r="I64" s="31"/>
      <c r="J64" s="31"/>
      <c r="K64" s="31"/>
      <c r="L64" s="31"/>
      <c r="M64" s="31">
        <v>1077.1305456519999</v>
      </c>
      <c r="N64" s="31"/>
      <c r="O64" s="31"/>
      <c r="P64" s="31"/>
      <c r="Q64" s="31"/>
      <c r="R64" s="31"/>
      <c r="S64" s="31"/>
      <c r="T64" s="31"/>
      <c r="U64" s="32"/>
      <c r="V64" s="32"/>
      <c r="W64" s="66">
        <v>1.4033197818510728</v>
      </c>
      <c r="X64" s="33"/>
      <c r="Y64" s="34"/>
      <c r="Z64" s="35">
        <v>1759.7450454406605</v>
      </c>
    </row>
    <row r="65" spans="1:26" x14ac:dyDescent="0.15">
      <c r="A65" s="37">
        <v>84</v>
      </c>
      <c r="B65" s="29" t="s">
        <v>56</v>
      </c>
      <c r="C65" s="56">
        <v>5.4880134904904683E-2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3">
        <v>2.3825157473541555E-3</v>
      </c>
      <c r="X65" s="33"/>
      <c r="Y65" s="34"/>
      <c r="Z65" s="68">
        <v>5.7262650652258835E-2</v>
      </c>
    </row>
    <row r="66" spans="1:26" x14ac:dyDescent="0.15">
      <c r="A66" s="37">
        <v>85</v>
      </c>
      <c r="B66" s="29" t="s">
        <v>57</v>
      </c>
      <c r="C66" s="55">
        <v>2.2743567693180435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7">
        <v>0.28434649841041248</v>
      </c>
      <c r="X66" s="33"/>
      <c r="Y66" s="34"/>
      <c r="Z66" s="60">
        <v>2.5587032677284558</v>
      </c>
    </row>
    <row r="67" spans="1:26" x14ac:dyDescent="0.15">
      <c r="A67" s="37">
        <v>86</v>
      </c>
      <c r="B67" s="29" t="s">
        <v>58</v>
      </c>
      <c r="C67" s="55">
        <v>8.1959816140866373</v>
      </c>
      <c r="D67" s="31"/>
      <c r="E67" s="31">
        <v>14.279964891397247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6">
        <v>1.5667999005227755</v>
      </c>
      <c r="X67" s="33"/>
      <c r="Y67" s="34"/>
      <c r="Z67" s="35">
        <v>24.042746406006657</v>
      </c>
    </row>
    <row r="68" spans="1:26" x14ac:dyDescent="0.15">
      <c r="A68" s="37">
        <v>87</v>
      </c>
      <c r="B68" s="29" t="s">
        <v>59</v>
      </c>
      <c r="C68" s="55">
        <v>1.4566161875527002</v>
      </c>
      <c r="D68" s="31"/>
      <c r="E68" s="58">
        <v>3.0762698298486171E-2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24.071968425558978</v>
      </c>
      <c r="W68" s="66">
        <v>4.7481477577800746</v>
      </c>
      <c r="X68" s="33">
        <v>41.223439197862412</v>
      </c>
      <c r="Y68" s="62">
        <v>2.4632573682221581</v>
      </c>
      <c r="Z68" s="35">
        <v>73.994191635274817</v>
      </c>
    </row>
    <row r="69" spans="1:26" x14ac:dyDescent="0.15">
      <c r="A69" s="37">
        <v>88</v>
      </c>
      <c r="B69" s="29" t="s">
        <v>60</v>
      </c>
      <c r="C69" s="52">
        <v>0.69905048084969823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4">
        <v>0.69905048084969823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1241.5999999999999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1241.5999999999999</v>
      </c>
    </row>
    <row r="72" spans="1:26" x14ac:dyDescent="0.15">
      <c r="A72" s="37">
        <v>91</v>
      </c>
      <c r="B72" s="29" t="s">
        <v>329</v>
      </c>
      <c r="C72" s="30"/>
      <c r="D72" s="31">
        <v>160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160</v>
      </c>
    </row>
    <row r="73" spans="1:26" x14ac:dyDescent="0.15">
      <c r="A73" s="37">
        <v>92</v>
      </c>
      <c r="B73" s="29" t="s">
        <v>330</v>
      </c>
      <c r="C73" s="30"/>
      <c r="D73" s="31">
        <v>99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99</v>
      </c>
    </row>
    <row r="74" spans="1:26" x14ac:dyDescent="0.15">
      <c r="A74" s="37">
        <v>93</v>
      </c>
      <c r="B74" s="29" t="s">
        <v>331</v>
      </c>
      <c r="C74" s="30"/>
      <c r="D74" s="31">
        <v>1048.9000000000001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1048.9000000000001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7">
        <v>0.82094685591285732</v>
      </c>
      <c r="Y75" s="34"/>
      <c r="Z75" s="54">
        <v>0.82094685591285732</v>
      </c>
    </row>
    <row r="76" spans="1:26" x14ac:dyDescent="0.15">
      <c r="A76" s="37">
        <v>95</v>
      </c>
      <c r="B76" s="29" t="s">
        <v>333</v>
      </c>
      <c r="C76" s="30"/>
      <c r="D76" s="31">
        <v>4168.5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4168.5</v>
      </c>
    </row>
    <row r="77" spans="1:26" x14ac:dyDescent="0.15">
      <c r="A77" s="37">
        <v>96</v>
      </c>
      <c r="B77" s="29" t="s">
        <v>334</v>
      </c>
      <c r="C77" s="30"/>
      <c r="D77" s="31">
        <v>124.71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124.71</v>
      </c>
    </row>
    <row r="78" spans="1:26" x14ac:dyDescent="0.15">
      <c r="A78" s="37">
        <v>98</v>
      </c>
      <c r="B78" s="29" t="s">
        <v>158</v>
      </c>
      <c r="C78" s="52">
        <v>0.12164614731903764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4">
        <v>0.12164614731903764</v>
      </c>
    </row>
    <row r="79" spans="1:26" x14ac:dyDescent="0.15">
      <c r="A79" s="37">
        <v>100</v>
      </c>
      <c r="B79" s="29" t="s">
        <v>335</v>
      </c>
      <c r="C79" s="30"/>
      <c r="D79" s="31">
        <v>2240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2240</v>
      </c>
    </row>
    <row r="80" spans="1:26" x14ac:dyDescent="0.15">
      <c r="A80" s="37">
        <v>101</v>
      </c>
      <c r="B80" s="29" t="s">
        <v>336</v>
      </c>
      <c r="C80" s="30"/>
      <c r="D80" s="31">
        <v>4670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4670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4133.6987933992432</v>
      </c>
      <c r="U81" s="32"/>
      <c r="V81" s="32"/>
      <c r="W81" s="33"/>
      <c r="X81" s="33"/>
      <c r="Y81" s="34"/>
      <c r="Z81" s="35">
        <v>4133.6987933992432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10366.554862219624</v>
      </c>
      <c r="U82" s="32"/>
      <c r="V82" s="32"/>
      <c r="W82" s="33"/>
      <c r="X82" s="33"/>
      <c r="Y82" s="34"/>
      <c r="Z82" s="35">
        <v>10366.554862219624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762.35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762.35</v>
      </c>
    </row>
    <row r="86" spans="1:26" x14ac:dyDescent="0.15">
      <c r="A86" s="37">
        <v>113</v>
      </c>
      <c r="B86" s="29" t="s">
        <v>342</v>
      </c>
      <c r="C86" s="30"/>
      <c r="D86" s="31">
        <v>152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152</v>
      </c>
    </row>
    <row r="87" spans="1:26" x14ac:dyDescent="0.15">
      <c r="A87" s="37">
        <v>115</v>
      </c>
      <c r="B87" s="29" t="s">
        <v>343</v>
      </c>
      <c r="C87" s="30"/>
      <c r="D87" s="31">
        <v>2185.3000000000002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2185.3000000000002</v>
      </c>
    </row>
    <row r="88" spans="1:26" x14ac:dyDescent="0.15">
      <c r="A88" s="37">
        <v>117</v>
      </c>
      <c r="B88" s="29" t="s">
        <v>344</v>
      </c>
      <c r="C88" s="30"/>
      <c r="D88" s="31">
        <v>1242.0999999999999</v>
      </c>
      <c r="E88" s="59">
        <v>4.6202571605467844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1246.7202571605467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328.47168516546179</v>
      </c>
      <c r="D92" s="31">
        <v>2254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34.441969107533836</v>
      </c>
      <c r="X92" s="33"/>
      <c r="Y92" s="62">
        <v>1.9495714987714015</v>
      </c>
      <c r="Z92" s="35">
        <v>2618.8632257717668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221.33661474029776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364.17183245683145</v>
      </c>
      <c r="T94" s="31"/>
      <c r="U94" s="32"/>
      <c r="V94" s="32"/>
      <c r="W94" s="33">
        <v>62.587430655497059</v>
      </c>
      <c r="X94" s="33"/>
      <c r="Y94" s="62">
        <v>2.0275500649420493</v>
      </c>
      <c r="Z94" s="35">
        <v>650.12342791756839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20.396359755683655</v>
      </c>
      <c r="D96" s="31"/>
      <c r="E96" s="58">
        <v>1.0504336004361133E-2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1">
        <v>1.287570404157806</v>
      </c>
      <c r="W96" s="33">
        <v>145.95850907513616</v>
      </c>
      <c r="X96" s="33"/>
      <c r="Y96" s="69">
        <v>0.14563348226770179</v>
      </c>
      <c r="Z96" s="35">
        <v>167.79857705324969</v>
      </c>
    </row>
    <row r="97" spans="1:26" ht="27" x14ac:dyDescent="0.15">
      <c r="A97" s="37">
        <v>133</v>
      </c>
      <c r="B97" s="29" t="s">
        <v>349</v>
      </c>
      <c r="C97" s="30">
        <v>612.69269968850881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3">
        <v>7.9664649802719204E-3</v>
      </c>
      <c r="X97" s="33"/>
      <c r="Y97" s="34"/>
      <c r="Z97" s="35">
        <v>612.70066615348912</v>
      </c>
    </row>
    <row r="98" spans="1:26" x14ac:dyDescent="0.15">
      <c r="A98" s="37">
        <v>134</v>
      </c>
      <c r="B98" s="29" t="s">
        <v>66</v>
      </c>
      <c r="C98" s="30">
        <v>123.98128021340467</v>
      </c>
      <c r="D98" s="31"/>
      <c r="E98" s="58">
        <v>3.062255352653187E-2</v>
      </c>
      <c r="F98" s="31">
        <v>250.94307355936334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6">
        <v>3.8519216344375584</v>
      </c>
      <c r="X98" s="33"/>
      <c r="Y98" s="34"/>
      <c r="Z98" s="35">
        <v>378.80689796073204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738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738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23.20654618474898</v>
      </c>
      <c r="D102" s="31"/>
      <c r="E102" s="31"/>
      <c r="F102" s="31"/>
      <c r="G102" s="31"/>
      <c r="H102" s="31"/>
      <c r="I102" s="31"/>
      <c r="J102" s="31"/>
      <c r="K102" s="31"/>
      <c r="L102" s="31">
        <v>141.41826406676807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164.62481025151706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4554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4554</v>
      </c>
    </row>
    <row r="105" spans="1:26" x14ac:dyDescent="0.15">
      <c r="A105" s="37">
        <v>148</v>
      </c>
      <c r="B105" s="29" t="s">
        <v>354</v>
      </c>
      <c r="C105" s="30"/>
      <c r="D105" s="31">
        <v>654.70000000000016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654.70000000000016</v>
      </c>
    </row>
    <row r="106" spans="1:26" x14ac:dyDescent="0.15">
      <c r="A106" s="37">
        <v>149</v>
      </c>
      <c r="B106" s="29" t="s">
        <v>160</v>
      </c>
      <c r="C106" s="52">
        <v>0.1502445584666062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4">
        <v>0.1502445584666062</v>
      </c>
    </row>
    <row r="107" spans="1:26" x14ac:dyDescent="0.15">
      <c r="A107" s="37">
        <v>150</v>
      </c>
      <c r="B107" s="29" t="s">
        <v>68</v>
      </c>
      <c r="C107" s="30">
        <v>24.704648535566836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62">
        <v>2.7776331535515046</v>
      </c>
      <c r="Z107" s="35">
        <v>27.482281689118341</v>
      </c>
    </row>
    <row r="108" spans="1:26" x14ac:dyDescent="0.15">
      <c r="A108" s="37">
        <v>152</v>
      </c>
      <c r="B108" s="29" t="s">
        <v>355</v>
      </c>
      <c r="C108" s="30"/>
      <c r="D108" s="31">
        <v>2453.8000000000002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2453.8000000000002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547.93587980373752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547.93587980373752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178.53654053329291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7">
        <v>0.77014399937028311</v>
      </c>
      <c r="X112" s="33"/>
      <c r="Y112" s="34"/>
      <c r="Z112" s="35">
        <v>179.30668453266318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5">
        <v>1.2600627219408045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60">
        <v>1.2600627219408045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4911.9302414105814</v>
      </c>
      <c r="U115" s="32"/>
      <c r="V115" s="32"/>
      <c r="W115" s="33"/>
      <c r="X115" s="33"/>
      <c r="Y115" s="34"/>
      <c r="Z115" s="35">
        <v>4911.9302414105814</v>
      </c>
    </row>
    <row r="116" spans="1:26" x14ac:dyDescent="0.15">
      <c r="A116" s="37">
        <v>162</v>
      </c>
      <c r="B116" s="29" t="s">
        <v>359</v>
      </c>
      <c r="C116" s="30"/>
      <c r="D116" s="31">
        <v>1582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1582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529.71764589936561</v>
      </c>
      <c r="U118" s="32"/>
      <c r="V118" s="32"/>
      <c r="W118" s="33"/>
      <c r="X118" s="33"/>
      <c r="Y118" s="34"/>
      <c r="Z118" s="35">
        <v>529.71764589936561</v>
      </c>
    </row>
    <row r="119" spans="1:26" x14ac:dyDescent="0.15">
      <c r="A119" s="37">
        <v>168</v>
      </c>
      <c r="B119" s="29" t="s">
        <v>362</v>
      </c>
      <c r="C119" s="30"/>
      <c r="D119" s="31">
        <v>1000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1000</v>
      </c>
    </row>
    <row r="120" spans="1:26" x14ac:dyDescent="0.15">
      <c r="A120" s="37">
        <v>169</v>
      </c>
      <c r="B120" s="29" t="s">
        <v>363</v>
      </c>
      <c r="C120" s="52">
        <v>0.47732072931893849</v>
      </c>
      <c r="D120" s="31">
        <v>1941.1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7">
        <v>0.25872271610887493</v>
      </c>
      <c r="X120" s="33"/>
      <c r="Y120" s="34"/>
      <c r="Z120" s="35">
        <v>1941.8360434454278</v>
      </c>
    </row>
    <row r="121" spans="1:26" x14ac:dyDescent="0.15">
      <c r="A121" s="37">
        <v>171</v>
      </c>
      <c r="B121" s="29" t="s">
        <v>364</v>
      </c>
      <c r="C121" s="30"/>
      <c r="D121" s="31">
        <v>339.3</v>
      </c>
      <c r="E121" s="31">
        <v>28.003959539855103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367.3039595398551</v>
      </c>
    </row>
    <row r="122" spans="1:26" x14ac:dyDescent="0.15">
      <c r="A122" s="37">
        <v>172</v>
      </c>
      <c r="B122" s="29" t="s">
        <v>365</v>
      </c>
      <c r="C122" s="30"/>
      <c r="D122" s="31">
        <v>331.95000000000005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331.95000000000005</v>
      </c>
    </row>
    <row r="123" spans="1:26" x14ac:dyDescent="0.15">
      <c r="A123" s="37">
        <v>174</v>
      </c>
      <c r="B123" s="29" t="s">
        <v>366</v>
      </c>
      <c r="C123" s="30"/>
      <c r="D123" s="31">
        <v>2602.1699999999996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2602.1699999999996</v>
      </c>
    </row>
    <row r="124" spans="1:26" x14ac:dyDescent="0.15">
      <c r="A124" s="37">
        <v>175</v>
      </c>
      <c r="B124" s="29" t="s">
        <v>367</v>
      </c>
      <c r="C124" s="30"/>
      <c r="D124" s="31">
        <v>2145.6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2145.6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11735.293616301227</v>
      </c>
      <c r="U125" s="32"/>
      <c r="V125" s="32"/>
      <c r="W125" s="33"/>
      <c r="X125" s="33"/>
      <c r="Y125" s="34"/>
      <c r="Z125" s="35">
        <v>11735.293616301227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62">
        <v>3.0670778000083718</v>
      </c>
      <c r="Z127" s="60">
        <v>3.0670778000083718</v>
      </c>
    </row>
    <row r="128" spans="1:26" x14ac:dyDescent="0.15">
      <c r="A128" s="37">
        <v>179</v>
      </c>
      <c r="B128" s="29" t="s">
        <v>370</v>
      </c>
      <c r="C128" s="30"/>
      <c r="D128" s="31">
        <v>290850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290850</v>
      </c>
    </row>
    <row r="129" spans="1:26" x14ac:dyDescent="0.15">
      <c r="A129" s="37">
        <v>181</v>
      </c>
      <c r="B129" s="29" t="s">
        <v>72</v>
      </c>
      <c r="C129" s="52">
        <v>0.79126018282032962</v>
      </c>
      <c r="D129" s="31"/>
      <c r="E129" s="31">
        <v>702.36769394119915</v>
      </c>
      <c r="F129" s="31"/>
      <c r="G129" s="31"/>
      <c r="H129" s="31"/>
      <c r="I129" s="31"/>
      <c r="J129" s="31">
        <v>67440.389499607176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3">
        <v>4.7340946472878139E-3</v>
      </c>
      <c r="X129" s="33"/>
      <c r="Y129" s="62">
        <v>7.5712204470836983</v>
      </c>
      <c r="Z129" s="35">
        <v>68151.124408272924</v>
      </c>
    </row>
    <row r="130" spans="1:26" x14ac:dyDescent="0.15">
      <c r="A130" s="37">
        <v>182</v>
      </c>
      <c r="B130" s="29" t="s">
        <v>371</v>
      </c>
      <c r="C130" s="30"/>
      <c r="D130" s="31">
        <v>2488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2488</v>
      </c>
    </row>
    <row r="131" spans="1:26" x14ac:dyDescent="0.15">
      <c r="A131" s="37">
        <v>183</v>
      </c>
      <c r="B131" s="29" t="s">
        <v>372</v>
      </c>
      <c r="C131" s="30"/>
      <c r="D131" s="31">
        <v>4849.3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4849.3</v>
      </c>
    </row>
    <row r="132" spans="1:26" x14ac:dyDescent="0.15">
      <c r="A132" s="37">
        <v>184</v>
      </c>
      <c r="B132" s="29" t="s">
        <v>373</v>
      </c>
      <c r="C132" s="30"/>
      <c r="D132" s="31">
        <v>708.1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708.1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58">
        <v>3.3210918356746978E-2</v>
      </c>
      <c r="U133" s="32"/>
      <c r="V133" s="32"/>
      <c r="W133" s="33"/>
      <c r="X133" s="33"/>
      <c r="Y133" s="34"/>
      <c r="Z133" s="68">
        <v>3.3210918356746978E-2</v>
      </c>
    </row>
    <row r="134" spans="1:26" x14ac:dyDescent="0.15">
      <c r="A134" s="37">
        <v>186</v>
      </c>
      <c r="B134" s="29" t="s">
        <v>375</v>
      </c>
      <c r="C134" s="30">
        <v>18729.038431925233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22.242786937241448</v>
      </c>
      <c r="X134" s="33"/>
      <c r="Y134" s="34"/>
      <c r="Z134" s="35">
        <v>18751.281218862474</v>
      </c>
    </row>
    <row r="135" spans="1:26" x14ac:dyDescent="0.15">
      <c r="A135" s="37">
        <v>187</v>
      </c>
      <c r="B135" s="29" t="s">
        <v>376</v>
      </c>
      <c r="C135" s="30"/>
      <c r="D135" s="31">
        <v>3528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3528</v>
      </c>
    </row>
    <row r="136" spans="1:26" x14ac:dyDescent="0.15">
      <c r="A136" s="37">
        <v>188</v>
      </c>
      <c r="B136" s="29" t="s">
        <v>73</v>
      </c>
      <c r="C136" s="63">
        <v>2.0288883113341198E-4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4">
        <v>2.0288883113341198E-4</v>
      </c>
    </row>
    <row r="137" spans="1:26" x14ac:dyDescent="0.15">
      <c r="A137" s="37">
        <v>190</v>
      </c>
      <c r="B137" s="29" t="s">
        <v>74</v>
      </c>
      <c r="C137" s="63">
        <v>6.037414522443845E-4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4">
        <v>6.037414522443845E-4</v>
      </c>
    </row>
    <row r="138" spans="1:26" x14ac:dyDescent="0.15">
      <c r="A138" s="37">
        <v>191</v>
      </c>
      <c r="B138" s="29" t="s">
        <v>377</v>
      </c>
      <c r="C138" s="30"/>
      <c r="D138" s="31">
        <v>708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708</v>
      </c>
    </row>
    <row r="139" spans="1:26" x14ac:dyDescent="0.15">
      <c r="A139" s="37">
        <v>195</v>
      </c>
      <c r="B139" s="29" t="s">
        <v>378</v>
      </c>
      <c r="C139" s="30"/>
      <c r="D139" s="31">
        <v>927.99999999999977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927.99999999999977</v>
      </c>
    </row>
    <row r="140" spans="1:26" x14ac:dyDescent="0.15">
      <c r="A140" s="37">
        <v>196</v>
      </c>
      <c r="B140" s="29" t="s">
        <v>379</v>
      </c>
      <c r="C140" s="30"/>
      <c r="D140" s="31">
        <v>720.00000000000011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>
        <v>720.00000000000011</v>
      </c>
    </row>
    <row r="141" spans="1:26" x14ac:dyDescent="0.15">
      <c r="A141" s="37">
        <v>197</v>
      </c>
      <c r="B141" s="29" t="s">
        <v>380</v>
      </c>
      <c r="C141" s="30"/>
      <c r="D141" s="31">
        <v>1001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1001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2">
        <v>0.37961388519217382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4">
        <v>0.37961388519217382</v>
      </c>
    </row>
    <row r="147" spans="1:26" x14ac:dyDescent="0.15">
      <c r="A147" s="37">
        <v>206</v>
      </c>
      <c r="B147" s="29" t="s">
        <v>383</v>
      </c>
      <c r="C147" s="3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/>
    </row>
    <row r="148" spans="1:26" ht="27" x14ac:dyDescent="0.15">
      <c r="A148" s="37">
        <v>207</v>
      </c>
      <c r="B148" s="29" t="s">
        <v>77</v>
      </c>
      <c r="C148" s="55">
        <v>3.9690862558725395</v>
      </c>
      <c r="D148" s="31">
        <v>332</v>
      </c>
      <c r="E148" s="31">
        <v>16.069055045507685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7">
        <v>0.18559179540472909</v>
      </c>
      <c r="X148" s="33"/>
      <c r="Y148" s="34"/>
      <c r="Z148" s="35">
        <v>352.22373309678494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325.35628148677171</v>
      </c>
      <c r="T149" s="31"/>
      <c r="U149" s="32"/>
      <c r="V149" s="32"/>
      <c r="W149" s="33">
        <v>213.90866436843416</v>
      </c>
      <c r="X149" s="33"/>
      <c r="Y149" s="34"/>
      <c r="Z149" s="35">
        <v>539.26494585520584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2580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2580</v>
      </c>
    </row>
    <row r="153" spans="1:26" x14ac:dyDescent="0.15">
      <c r="A153" s="37">
        <v>213</v>
      </c>
      <c r="B153" s="29" t="s">
        <v>80</v>
      </c>
      <c r="C153" s="30">
        <v>167.29926217340036</v>
      </c>
      <c r="D153" s="31">
        <v>91.000000000000014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6">
        <v>1.17958403138766</v>
      </c>
      <c r="X153" s="33"/>
      <c r="Y153" s="34"/>
      <c r="Z153" s="35">
        <v>259.47884620478806</v>
      </c>
    </row>
    <row r="154" spans="1:26" x14ac:dyDescent="0.15">
      <c r="A154" s="37">
        <v>217</v>
      </c>
      <c r="B154" s="29" t="s">
        <v>386</v>
      </c>
      <c r="C154" s="30"/>
      <c r="D154" s="31">
        <v>225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225</v>
      </c>
    </row>
    <row r="155" spans="1:26" x14ac:dyDescent="0.15">
      <c r="A155" s="37">
        <v>218</v>
      </c>
      <c r="B155" s="29" t="s">
        <v>81</v>
      </c>
      <c r="C155" s="52">
        <v>0.24653449464698221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3">
        <v>2.1174588944630195E-2</v>
      </c>
      <c r="X155" s="33"/>
      <c r="Y155" s="34"/>
      <c r="Z155" s="54">
        <v>0.26770908359161238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169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169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23.858341031529093</v>
      </c>
      <c r="D159" s="31"/>
      <c r="E159" s="31"/>
      <c r="F159" s="31"/>
      <c r="G159" s="31"/>
      <c r="H159" s="31"/>
      <c r="I159" s="31">
        <v>14524.582891188242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116.2190648732563</v>
      </c>
      <c r="X159" s="33"/>
      <c r="Y159" s="34"/>
      <c r="Z159" s="35">
        <v>14664.660297093027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2195.0000000000005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2195.0000000000005</v>
      </c>
    </row>
    <row r="162" spans="1:26" x14ac:dyDescent="0.15">
      <c r="A162" s="37">
        <v>229</v>
      </c>
      <c r="B162" s="29" t="s">
        <v>390</v>
      </c>
      <c r="C162" s="30"/>
      <c r="D162" s="31">
        <v>6403.1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6403.1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29808.620002098403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29808.620002098403</v>
      </c>
    </row>
    <row r="164" spans="1:26" x14ac:dyDescent="0.15">
      <c r="A164" s="37">
        <v>232</v>
      </c>
      <c r="B164" s="29" t="s">
        <v>84</v>
      </c>
      <c r="C164" s="30">
        <v>9221.9478871206611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9221.9478871206611</v>
      </c>
    </row>
    <row r="165" spans="1:26" x14ac:dyDescent="0.15">
      <c r="A165" s="37">
        <v>233</v>
      </c>
      <c r="B165" s="29" t="s">
        <v>391</v>
      </c>
      <c r="C165" s="30"/>
      <c r="D165" s="31">
        <v>7758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7758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5">
        <v>1.0192063909309055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24.743744288597838</v>
      </c>
      <c r="W167" s="33"/>
      <c r="X167" s="33"/>
      <c r="Y167" s="34"/>
      <c r="Z167" s="35">
        <v>25.762950679528743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2089.6683785366658</v>
      </c>
      <c r="D169" s="31"/>
      <c r="E169" s="31"/>
      <c r="F169" s="58">
        <v>5.3365150389341642E-2</v>
      </c>
      <c r="G169" s="31">
        <v>97.82817428362327</v>
      </c>
      <c r="H169" s="31"/>
      <c r="I169" s="31"/>
      <c r="J169" s="31"/>
      <c r="K169" s="31">
        <v>479.02403851683869</v>
      </c>
      <c r="L169" s="31"/>
      <c r="M169" s="31">
        <v>9867.548197242153</v>
      </c>
      <c r="N169" s="31">
        <v>944.05327569554004</v>
      </c>
      <c r="O169" s="31">
        <v>520.46253098942293</v>
      </c>
      <c r="P169" s="31">
        <v>3896.9496668203956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17895.587627235029</v>
      </c>
    </row>
    <row r="170" spans="1:26" x14ac:dyDescent="0.15">
      <c r="A170" s="37">
        <v>242</v>
      </c>
      <c r="B170" s="29" t="s">
        <v>87</v>
      </c>
      <c r="C170" s="56">
        <v>4.748765665470926E-3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92.928994387041641</v>
      </c>
      <c r="W170" s="65">
        <v>8.7659216829133425E-4</v>
      </c>
      <c r="X170" s="33"/>
      <c r="Y170" s="34"/>
      <c r="Z170" s="35">
        <v>92.934619744875405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543.6642451214052</v>
      </c>
      <c r="V171" s="32"/>
      <c r="W171" s="33"/>
      <c r="X171" s="33"/>
      <c r="Y171" s="34"/>
      <c r="Z171" s="35">
        <v>543.6642451214052</v>
      </c>
    </row>
    <row r="172" spans="1:26" x14ac:dyDescent="0.15">
      <c r="A172" s="37">
        <v>244</v>
      </c>
      <c r="B172" s="29" t="s">
        <v>393</v>
      </c>
      <c r="C172" s="30"/>
      <c r="D172" s="31">
        <v>153628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153628</v>
      </c>
    </row>
    <row r="173" spans="1:26" x14ac:dyDescent="0.15">
      <c r="A173" s="37">
        <v>245</v>
      </c>
      <c r="B173" s="29" t="s">
        <v>88</v>
      </c>
      <c r="C173" s="63">
        <v>1.6759853518746032E-4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65">
        <v>4.7476741956734909E-4</v>
      </c>
      <c r="X173" s="33"/>
      <c r="Y173" s="34"/>
      <c r="Z173" s="64">
        <v>6.4236595475480939E-4</v>
      </c>
    </row>
    <row r="174" spans="1:26" x14ac:dyDescent="0.15">
      <c r="A174" s="37">
        <v>248</v>
      </c>
      <c r="B174" s="29" t="s">
        <v>394</v>
      </c>
      <c r="C174" s="30"/>
      <c r="D174" s="31">
        <v>5308</v>
      </c>
      <c r="E174" s="70">
        <v>0.28732629205363058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5308.2873262920539</v>
      </c>
    </row>
    <row r="175" spans="1:26" x14ac:dyDescent="0.15">
      <c r="A175" s="37">
        <v>249</v>
      </c>
      <c r="B175" s="29" t="s">
        <v>395</v>
      </c>
      <c r="C175" s="30"/>
      <c r="D175" s="31">
        <v>1082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1082</v>
      </c>
    </row>
    <row r="176" spans="1:26" x14ac:dyDescent="0.15">
      <c r="A176" s="37">
        <v>250</v>
      </c>
      <c r="B176" s="29" t="s">
        <v>396</v>
      </c>
      <c r="C176" s="30"/>
      <c r="D176" s="31">
        <v>759.49999999999989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759.49999999999989</v>
      </c>
    </row>
    <row r="177" spans="1:26" x14ac:dyDescent="0.15">
      <c r="A177" s="37">
        <v>251</v>
      </c>
      <c r="B177" s="29" t="s">
        <v>397</v>
      </c>
      <c r="C177" s="56">
        <v>1.5482717427267419E-2</v>
      </c>
      <c r="D177" s="31">
        <v>4203.7999999999993</v>
      </c>
      <c r="E177" s="31">
        <v>191.31477541522537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4395.1302581326518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83.493082738791628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83.493082738791628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2">
        <v>0.24344850351350647</v>
      </c>
      <c r="D181" s="31">
        <v>16688.260000000002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16688.503448503514</v>
      </c>
    </row>
    <row r="182" spans="1:26" x14ac:dyDescent="0.15">
      <c r="A182" s="37">
        <v>258</v>
      </c>
      <c r="B182" s="29" t="s">
        <v>401</v>
      </c>
      <c r="C182" s="52">
        <v>0.76076592599637471</v>
      </c>
      <c r="D182" s="31">
        <v>4268.6000000000004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6">
        <v>1.8875242688026332</v>
      </c>
      <c r="X182" s="33"/>
      <c r="Y182" s="34"/>
      <c r="Z182" s="35">
        <v>4271.2482901947997</v>
      </c>
    </row>
    <row r="183" spans="1:26" x14ac:dyDescent="0.15">
      <c r="A183" s="37">
        <v>259</v>
      </c>
      <c r="B183" s="29" t="s">
        <v>402</v>
      </c>
      <c r="C183" s="55">
        <v>3.1114402978881568</v>
      </c>
      <c r="D183" s="31"/>
      <c r="E183" s="31"/>
      <c r="F183" s="31"/>
      <c r="G183" s="31"/>
      <c r="H183" s="31">
        <v>3234.1241623847113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3237.2356026825996</v>
      </c>
    </row>
    <row r="184" spans="1:26" x14ac:dyDescent="0.15">
      <c r="A184" s="37">
        <v>260</v>
      </c>
      <c r="B184" s="29" t="s">
        <v>403</v>
      </c>
      <c r="C184" s="56">
        <v>2.3722934907934406E-2</v>
      </c>
      <c r="D184" s="31">
        <v>10044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10044.023722934908</v>
      </c>
    </row>
    <row r="185" spans="1:26" x14ac:dyDescent="0.15">
      <c r="A185" s="37">
        <v>261</v>
      </c>
      <c r="B185" s="29" t="s">
        <v>404</v>
      </c>
      <c r="C185" s="30"/>
      <c r="D185" s="31">
        <v>2696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2696</v>
      </c>
    </row>
    <row r="186" spans="1:26" x14ac:dyDescent="0.15">
      <c r="A186" s="37">
        <v>262</v>
      </c>
      <c r="B186" s="29" t="s">
        <v>90</v>
      </c>
      <c r="C186" s="30">
        <v>891.35708868705751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6">
        <v>4.4920582555835855</v>
      </c>
      <c r="X186" s="33"/>
      <c r="Y186" s="62">
        <v>3.4381728262671034</v>
      </c>
      <c r="Z186" s="35">
        <v>899.28731976890822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403.5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403.5</v>
      </c>
    </row>
    <row r="189" spans="1:26" x14ac:dyDescent="0.15">
      <c r="A189" s="37">
        <v>267</v>
      </c>
      <c r="B189" s="29" t="s">
        <v>406</v>
      </c>
      <c r="C189" s="30"/>
      <c r="D189" s="31">
        <v>400.00000000000006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400.00000000000006</v>
      </c>
    </row>
    <row r="190" spans="1:26" x14ac:dyDescent="0.15">
      <c r="A190" s="37">
        <v>268</v>
      </c>
      <c r="B190" s="29" t="s">
        <v>407</v>
      </c>
      <c r="C190" s="55">
        <v>5.6768856257574303</v>
      </c>
      <c r="D190" s="31">
        <v>2914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2919.6768856257572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1">
        <v>4.188182244599007E-5</v>
      </c>
      <c r="X191" s="33"/>
      <c r="Y191" s="34"/>
      <c r="Z191" s="72">
        <v>4.188182244599007E-5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3">
        <v>2.4757433846534527</v>
      </c>
      <c r="D193" s="7">
        <v>240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48.967115041479182</v>
      </c>
      <c r="X193" s="9">
        <v>13.826880189689305</v>
      </c>
      <c r="Y193" s="74">
        <v>4.7962898559530842</v>
      </c>
      <c r="Z193" s="11">
        <v>310.06602847177498</v>
      </c>
    </row>
    <row r="194" spans="1:26" x14ac:dyDescent="0.15">
      <c r="A194" s="38">
        <v>273</v>
      </c>
      <c r="B194" s="28" t="s">
        <v>408</v>
      </c>
      <c r="C194" s="75">
        <v>0.10410198309132199</v>
      </c>
      <c r="D194" s="7">
        <v>48.1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6">
        <v>9.9043202657512984E-5</v>
      </c>
      <c r="X194" s="9"/>
      <c r="Y194" s="10"/>
      <c r="Z194" s="11">
        <v>48.20420102629398</v>
      </c>
    </row>
    <row r="195" spans="1:26" x14ac:dyDescent="0.15">
      <c r="A195" s="38">
        <v>275</v>
      </c>
      <c r="B195" s="28" t="s">
        <v>93</v>
      </c>
      <c r="C195" s="6">
        <v>648.49830064216246</v>
      </c>
      <c r="D195" s="7">
        <v>146.80000000000001</v>
      </c>
      <c r="E195" s="77">
        <v>1.2307607076410816</v>
      </c>
      <c r="F195" s="7"/>
      <c r="G195" s="7"/>
      <c r="H195" s="7"/>
      <c r="I195" s="7">
        <v>13747.803207286903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4819.812630676859</v>
      </c>
      <c r="X195" s="9"/>
      <c r="Y195" s="10"/>
      <c r="Z195" s="11">
        <v>19364.144899313564</v>
      </c>
    </row>
    <row r="196" spans="1:26" x14ac:dyDescent="0.15">
      <c r="A196" s="38">
        <v>277</v>
      </c>
      <c r="B196" s="28" t="s">
        <v>94</v>
      </c>
      <c r="C196" s="6">
        <v>81.847220986317993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36.019634172490981</v>
      </c>
      <c r="X196" s="9"/>
      <c r="Y196" s="10"/>
      <c r="Z196" s="11">
        <v>117.86685515880897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1594.1153460207029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8">
        <v>2.6409712510655381</v>
      </c>
      <c r="X199" s="9"/>
      <c r="Y199" s="74">
        <v>4.8203948895379147</v>
      </c>
      <c r="Z199" s="11">
        <v>1601.5767121613064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9">
        <v>6.365302375540012E-3</v>
      </c>
      <c r="D201" s="7">
        <v>197272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197272.00636530237</v>
      </c>
    </row>
    <row r="202" spans="1:26" x14ac:dyDescent="0.15">
      <c r="A202" s="38">
        <v>286</v>
      </c>
      <c r="B202" s="28" t="s">
        <v>411</v>
      </c>
      <c r="C202" s="6"/>
      <c r="D202" s="7">
        <v>443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443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9726.0409363870222</v>
      </c>
      <c r="U204" s="8"/>
      <c r="V204" s="8"/>
      <c r="W204" s="9"/>
      <c r="X204" s="9"/>
      <c r="Y204" s="10"/>
      <c r="Z204" s="11">
        <v>9726.0409363870222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2356.9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2356.9</v>
      </c>
    </row>
    <row r="209" spans="1:26" x14ac:dyDescent="0.15">
      <c r="A209" s="38">
        <v>298</v>
      </c>
      <c r="B209" s="28" t="s">
        <v>97</v>
      </c>
      <c r="C209" s="73">
        <v>2.805651723579317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0">
        <v>2.805651723579317</v>
      </c>
    </row>
    <row r="210" spans="1:26" x14ac:dyDescent="0.15">
      <c r="A210" s="38">
        <v>299</v>
      </c>
      <c r="B210" s="28" t="s">
        <v>98</v>
      </c>
      <c r="C210" s="79">
        <v>1.7815091046347771E-2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1">
        <v>4.226962911779767E-3</v>
      </c>
      <c r="X210" s="9"/>
      <c r="Y210" s="10"/>
      <c r="Z210" s="82">
        <v>2.2042053958127538E-2</v>
      </c>
    </row>
    <row r="211" spans="1:26" x14ac:dyDescent="0.15">
      <c r="A211" s="38">
        <v>300</v>
      </c>
      <c r="B211" s="28" t="s">
        <v>99</v>
      </c>
      <c r="C211" s="6">
        <v>118200.43957759904</v>
      </c>
      <c r="D211" s="7">
        <v>166.09999999999997</v>
      </c>
      <c r="E211" s="77">
        <v>1.9997403894206898</v>
      </c>
      <c r="F211" s="7">
        <v>8537.7587059520738</v>
      </c>
      <c r="G211" s="7">
        <v>46189.357787702975</v>
      </c>
      <c r="H211" s="7"/>
      <c r="I211" s="7"/>
      <c r="J211" s="7"/>
      <c r="K211" s="7">
        <v>6799.3308530978138</v>
      </c>
      <c r="L211" s="7">
        <v>680.27201356942783</v>
      </c>
      <c r="M211" s="7">
        <v>353864.78388823482</v>
      </c>
      <c r="N211" s="7">
        <v>7642.777645125776</v>
      </c>
      <c r="O211" s="7">
        <v>3162.7360345335305</v>
      </c>
      <c r="P211" s="7">
        <v>25190.822709074051</v>
      </c>
      <c r="Q211" s="7">
        <v>133.60113915174657</v>
      </c>
      <c r="R211" s="7">
        <v>197.99635641645244</v>
      </c>
      <c r="S211" s="7"/>
      <c r="T211" s="7"/>
      <c r="U211" s="8"/>
      <c r="V211" s="8"/>
      <c r="W211" s="9">
        <v>208.05105917399069</v>
      </c>
      <c r="X211" s="9"/>
      <c r="Y211" s="74">
        <v>1.0657282538333097</v>
      </c>
      <c r="Z211" s="11">
        <v>570977.0932382748</v>
      </c>
    </row>
    <row r="212" spans="1:26" x14ac:dyDescent="0.15">
      <c r="A212" s="38">
        <v>302</v>
      </c>
      <c r="B212" s="28" t="s">
        <v>100</v>
      </c>
      <c r="C212" s="6">
        <v>1143.7416628475644</v>
      </c>
      <c r="D212" s="7">
        <v>1524.9999999999998</v>
      </c>
      <c r="E212" s="77">
        <v>1.1635803053973746</v>
      </c>
      <c r="F212" s="7"/>
      <c r="G212" s="7"/>
      <c r="H212" s="7"/>
      <c r="I212" s="7"/>
      <c r="J212" s="7">
        <v>1823.6242690035306</v>
      </c>
      <c r="K212" s="7"/>
      <c r="L212" s="7"/>
      <c r="M212" s="7">
        <v>367.25731020056116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14.878017727546085</v>
      </c>
      <c r="X212" s="9"/>
      <c r="Y212" s="10"/>
      <c r="Z212" s="11">
        <v>4875.6648400845988</v>
      </c>
    </row>
    <row r="213" spans="1:26" x14ac:dyDescent="0.15">
      <c r="A213" s="38">
        <v>308</v>
      </c>
      <c r="B213" s="28" t="s">
        <v>101</v>
      </c>
      <c r="C213" s="79">
        <v>5.4410828116043683E-2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3">
        <v>0.76959144362070564</v>
      </c>
      <c r="X213" s="9"/>
      <c r="Y213" s="10"/>
      <c r="Z213" s="84">
        <v>0.82400227173674934</v>
      </c>
    </row>
    <row r="214" spans="1:26" x14ac:dyDescent="0.15">
      <c r="A214" s="38">
        <v>309</v>
      </c>
      <c r="B214" s="28" t="s">
        <v>102</v>
      </c>
      <c r="C214" s="73">
        <v>7.0636187412839613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5">
        <v>5.5981321919904605</v>
      </c>
      <c r="W214" s="9">
        <v>694.3911802654319</v>
      </c>
      <c r="X214" s="9">
        <v>14.68440748313999</v>
      </c>
      <c r="Y214" s="74">
        <v>4.9241345461955923</v>
      </c>
      <c r="Z214" s="11">
        <v>726.66147322804193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5">
        <v>0.41371906313518825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4">
        <v>0.41371906313518825</v>
      </c>
    </row>
    <row r="218" spans="1:26" x14ac:dyDescent="0.15">
      <c r="A218" s="38">
        <v>317</v>
      </c>
      <c r="B218" s="28" t="s">
        <v>176</v>
      </c>
      <c r="C218" s="79">
        <v>9.2210053053578239E-2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2">
        <v>9.2210053053578239E-2</v>
      </c>
    </row>
    <row r="219" spans="1:26" x14ac:dyDescent="0.15">
      <c r="A219" s="38">
        <v>318</v>
      </c>
      <c r="B219" s="28" t="s">
        <v>104</v>
      </c>
      <c r="C219" s="75">
        <v>0.86501508514278524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1">
        <v>3.4853912552635161E-2</v>
      </c>
      <c r="X219" s="9"/>
      <c r="Y219" s="10"/>
      <c r="Z219" s="84">
        <v>0.89986899769542039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9">
        <v>1.0871677115474274E-2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2">
        <v>1.0871677115474274E-2</v>
      </c>
    </row>
    <row r="222" spans="1:26" x14ac:dyDescent="0.15">
      <c r="A222" s="38">
        <v>321</v>
      </c>
      <c r="B222" s="28" t="s">
        <v>105</v>
      </c>
      <c r="C222" s="75">
        <v>0.24882348767301599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51.502816166312236</v>
      </c>
      <c r="W222" s="9">
        <v>51.413313883423584</v>
      </c>
      <c r="X222" s="9"/>
      <c r="Y222" s="86">
        <v>0.20350185066045273</v>
      </c>
      <c r="Z222" s="11">
        <v>103.36845538806929</v>
      </c>
    </row>
    <row r="223" spans="1:26" x14ac:dyDescent="0.15">
      <c r="A223" s="38">
        <v>323</v>
      </c>
      <c r="B223" s="28" t="s">
        <v>415</v>
      </c>
      <c r="C223" s="6"/>
      <c r="D223" s="7">
        <v>55.5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55.5</v>
      </c>
    </row>
    <row r="224" spans="1:26" x14ac:dyDescent="0.15">
      <c r="A224" s="38">
        <v>325</v>
      </c>
      <c r="B224" s="28" t="s">
        <v>416</v>
      </c>
      <c r="C224" s="6"/>
      <c r="D224" s="7">
        <v>3513.0000000000005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3513.0000000000005</v>
      </c>
    </row>
    <row r="225" spans="1:26" x14ac:dyDescent="0.15">
      <c r="A225" s="38">
        <v>328</v>
      </c>
      <c r="B225" s="28" t="s">
        <v>417</v>
      </c>
      <c r="C225" s="75">
        <v>0.4348722276214837</v>
      </c>
      <c r="D225" s="7">
        <v>120</v>
      </c>
      <c r="E225" s="7"/>
      <c r="F225" s="7"/>
      <c r="G225" s="7"/>
      <c r="H225" s="77">
        <v>1.0417718504405808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3">
        <v>0.27444659836946239</v>
      </c>
      <c r="X225" s="9"/>
      <c r="Y225" s="10"/>
      <c r="Z225" s="11">
        <v>121.75109067643153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217.2934562276732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217.2934562276732</v>
      </c>
    </row>
    <row r="227" spans="1:26" x14ac:dyDescent="0.15">
      <c r="A227" s="38">
        <v>331</v>
      </c>
      <c r="B227" s="28" t="s">
        <v>419</v>
      </c>
      <c r="C227" s="6"/>
      <c r="D227" s="7">
        <v>510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510</v>
      </c>
    </row>
    <row r="228" spans="1:26" x14ac:dyDescent="0.15">
      <c r="A228" s="38">
        <v>332</v>
      </c>
      <c r="B228" s="28" t="s">
        <v>106</v>
      </c>
      <c r="C228" s="87">
        <v>3.4416811934319126E-5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11.420189671660539</v>
      </c>
      <c r="W228" s="88">
        <v>6.1787512023959335E-6</v>
      </c>
      <c r="X228" s="78">
        <v>4.1330590182527081</v>
      </c>
      <c r="Y228" s="86">
        <v>0.24226250778094971</v>
      </c>
      <c r="Z228" s="11">
        <v>15.795551793257335</v>
      </c>
    </row>
    <row r="229" spans="1:26" x14ac:dyDescent="0.15">
      <c r="A229" s="38">
        <v>333</v>
      </c>
      <c r="B229" s="28" t="s">
        <v>107</v>
      </c>
      <c r="C229" s="75">
        <v>0.83451519236276062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4">
        <v>0.83451519236276062</v>
      </c>
    </row>
    <row r="230" spans="1:26" x14ac:dyDescent="0.15">
      <c r="A230" s="38">
        <v>336</v>
      </c>
      <c r="B230" s="28" t="s">
        <v>108</v>
      </c>
      <c r="C230" s="73">
        <v>1.1187731074438285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8">
        <v>1.3704620741689628</v>
      </c>
      <c r="X230" s="9"/>
      <c r="Y230" s="10"/>
      <c r="Z230" s="80">
        <v>2.4892351816127913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>
        <v>5831.9922243242818</v>
      </c>
      <c r="X233" s="9"/>
      <c r="Y233" s="10"/>
      <c r="Z233" s="11">
        <v>5831.9922243242818</v>
      </c>
    </row>
    <row r="234" spans="1:26" x14ac:dyDescent="0.15">
      <c r="A234" s="38">
        <v>342</v>
      </c>
      <c r="B234" s="28" t="s">
        <v>110</v>
      </c>
      <c r="C234" s="75">
        <v>0.90854208963275584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1">
        <v>2.8910116981060167E-2</v>
      </c>
      <c r="X234" s="9"/>
      <c r="Y234" s="10"/>
      <c r="Z234" s="84">
        <v>0.93745220661381601</v>
      </c>
    </row>
    <row r="235" spans="1:26" x14ac:dyDescent="0.15">
      <c r="A235" s="38">
        <v>343</v>
      </c>
      <c r="B235" s="28" t="s">
        <v>420</v>
      </c>
      <c r="C235" s="79">
        <v>1.7188840083669627E-3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9">
        <v>9.9953816980618956E-6</v>
      </c>
      <c r="X235" s="9"/>
      <c r="Y235" s="10"/>
      <c r="Z235" s="82">
        <v>1.7288793900650246E-3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15.006194291944475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15.006194291944475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30.239939633164504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1">
        <v>4.1415864525860525E-2</v>
      </c>
      <c r="X239" s="9">
        <v>15.112968869831152</v>
      </c>
      <c r="Y239" s="10"/>
      <c r="Z239" s="11">
        <v>45.394324367521513</v>
      </c>
    </row>
    <row r="240" spans="1:26" x14ac:dyDescent="0.15">
      <c r="A240" s="38">
        <v>350</v>
      </c>
      <c r="B240" s="28" t="s">
        <v>421</v>
      </c>
      <c r="C240" s="6"/>
      <c r="D240" s="7">
        <v>116.4</v>
      </c>
      <c r="E240" s="7">
        <v>200.29492828209086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316.69492828209087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257.38513655320668</v>
      </c>
      <c r="L241" s="7">
        <v>414.94224151207487</v>
      </c>
      <c r="M241" s="7">
        <v>10891.510903231105</v>
      </c>
      <c r="N241" s="7">
        <v>226.26584999563147</v>
      </c>
      <c r="O241" s="7">
        <v>696.05388734516396</v>
      </c>
      <c r="P241" s="7">
        <v>2481.501840754654</v>
      </c>
      <c r="Q241" s="7">
        <v>178.13485220232874</v>
      </c>
      <c r="R241" s="7">
        <v>525.16118116271753</v>
      </c>
      <c r="S241" s="7"/>
      <c r="T241" s="7"/>
      <c r="U241" s="8"/>
      <c r="V241" s="8"/>
      <c r="W241" s="9"/>
      <c r="X241" s="9"/>
      <c r="Y241" s="10"/>
      <c r="Z241" s="11">
        <v>15670.955892756881</v>
      </c>
    </row>
    <row r="242" spans="1:26" x14ac:dyDescent="0.15">
      <c r="A242" s="38">
        <v>354</v>
      </c>
      <c r="B242" s="28" t="s">
        <v>181</v>
      </c>
      <c r="C242" s="6">
        <v>11.536690738701665</v>
      </c>
      <c r="D242" s="7">
        <v>22.8</v>
      </c>
      <c r="E242" s="7"/>
      <c r="F242" s="7"/>
      <c r="G242" s="7">
        <v>490.57444105488713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524.91113179358877</v>
      </c>
    </row>
    <row r="243" spans="1:26" x14ac:dyDescent="0.15">
      <c r="A243" s="38">
        <v>355</v>
      </c>
      <c r="B243" s="28" t="s">
        <v>115</v>
      </c>
      <c r="C243" s="6">
        <v>150.04465129697059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14.180241008439831</v>
      </c>
      <c r="X243" s="9"/>
      <c r="Y243" s="10"/>
      <c r="Z243" s="11">
        <v>164.22489230541041</v>
      </c>
    </row>
    <row r="244" spans="1:26" x14ac:dyDescent="0.15">
      <c r="A244" s="38">
        <v>356</v>
      </c>
      <c r="B244" s="28" t="s">
        <v>182</v>
      </c>
      <c r="C244" s="73">
        <v>4.4473071824047432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0">
        <v>4.4473071824047432</v>
      </c>
    </row>
    <row r="245" spans="1:26" x14ac:dyDescent="0.15">
      <c r="A245" s="38">
        <v>357</v>
      </c>
      <c r="B245" s="28" t="s">
        <v>422</v>
      </c>
      <c r="C245" s="6"/>
      <c r="D245" s="7">
        <v>6040.5000000000009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6040.5000000000009</v>
      </c>
    </row>
    <row r="246" spans="1:26" x14ac:dyDescent="0.15">
      <c r="A246" s="38">
        <v>358</v>
      </c>
      <c r="B246" s="28" t="s">
        <v>423</v>
      </c>
      <c r="C246" s="6"/>
      <c r="D246" s="7">
        <v>1177.5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1177.5</v>
      </c>
    </row>
    <row r="247" spans="1:26" x14ac:dyDescent="0.15">
      <c r="A247" s="38">
        <v>360</v>
      </c>
      <c r="B247" s="28" t="s">
        <v>424</v>
      </c>
      <c r="C247" s="6"/>
      <c r="D247" s="7">
        <v>4390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4390</v>
      </c>
    </row>
    <row r="248" spans="1:26" x14ac:dyDescent="0.15">
      <c r="A248" s="38">
        <v>361</v>
      </c>
      <c r="B248" s="28" t="s">
        <v>425</v>
      </c>
      <c r="C248" s="6"/>
      <c r="D248" s="7">
        <v>532.19999999999993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532.19999999999993</v>
      </c>
    </row>
    <row r="249" spans="1:26" x14ac:dyDescent="0.15">
      <c r="A249" s="38">
        <v>362</v>
      </c>
      <c r="B249" s="28" t="s">
        <v>426</v>
      </c>
      <c r="C249" s="6"/>
      <c r="D249" s="7">
        <v>50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>
        <v>50</v>
      </c>
    </row>
    <row r="250" spans="1:26" x14ac:dyDescent="0.15">
      <c r="A250" s="38">
        <v>363</v>
      </c>
      <c r="B250" s="28" t="s">
        <v>427</v>
      </c>
      <c r="C250" s="6"/>
      <c r="D250" s="7">
        <v>541.6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541.6</v>
      </c>
    </row>
    <row r="251" spans="1:26" x14ac:dyDescent="0.15">
      <c r="A251" s="38">
        <v>369</v>
      </c>
      <c r="B251" s="28" t="s">
        <v>428</v>
      </c>
      <c r="C251" s="6"/>
      <c r="D251" s="7">
        <v>447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447</v>
      </c>
    </row>
    <row r="252" spans="1:26" x14ac:dyDescent="0.15">
      <c r="A252" s="38">
        <v>374</v>
      </c>
      <c r="B252" s="28" t="s">
        <v>116</v>
      </c>
      <c r="C252" s="6">
        <v>190.16655627251714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14611.125021095102</v>
      </c>
      <c r="W252" s="9"/>
      <c r="X252" s="9">
        <v>1654.680367766297</v>
      </c>
      <c r="Y252" s="10"/>
      <c r="Z252" s="11">
        <v>16455.971945133915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1868.5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1868.5</v>
      </c>
    </row>
    <row r="255" spans="1:26" x14ac:dyDescent="0.15">
      <c r="A255" s="38">
        <v>378</v>
      </c>
      <c r="B255" s="28" t="s">
        <v>430</v>
      </c>
      <c r="C255" s="6"/>
      <c r="D255" s="7">
        <v>1469.9999999999998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1469.9999999999998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173.38151831647494</v>
      </c>
      <c r="T257" s="7"/>
      <c r="U257" s="8"/>
      <c r="V257" s="8"/>
      <c r="W257" s="9">
        <v>29.02358056261415</v>
      </c>
      <c r="X257" s="9"/>
      <c r="Y257" s="10"/>
      <c r="Z257" s="11">
        <v>202.40509887908908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458.8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458.8</v>
      </c>
    </row>
    <row r="260" spans="1:26" x14ac:dyDescent="0.15">
      <c r="A260" s="38">
        <v>384</v>
      </c>
      <c r="B260" s="28" t="s">
        <v>118</v>
      </c>
      <c r="C260" s="6">
        <v>2376.2184782108307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2376.2184782108307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11618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11618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16.912129065613041</v>
      </c>
      <c r="D264" s="7"/>
      <c r="E264" s="7"/>
      <c r="F264" s="7"/>
      <c r="G264" s="7"/>
      <c r="H264" s="7"/>
      <c r="I264" s="7">
        <v>1355.4551420733364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265.95410694984497</v>
      </c>
      <c r="X264" s="9"/>
      <c r="Y264" s="10"/>
      <c r="Z264" s="11">
        <v>1638.3213780887945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5">
        <v>0.49442207239682379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4">
        <v>0.49442207239682379</v>
      </c>
    </row>
    <row r="267" spans="1:26" x14ac:dyDescent="0.15">
      <c r="A267" s="38">
        <v>392</v>
      </c>
      <c r="B267" s="28" t="s">
        <v>184</v>
      </c>
      <c r="C267" s="6">
        <v>25367.29044888488</v>
      </c>
      <c r="D267" s="7"/>
      <c r="E267" s="7"/>
      <c r="F267" s="7">
        <v>1257.1578700055602</v>
      </c>
      <c r="G267" s="7"/>
      <c r="H267" s="7"/>
      <c r="I267" s="7"/>
      <c r="J267" s="7"/>
      <c r="K267" s="7">
        <v>3138.8434865122435</v>
      </c>
      <c r="L267" s="7"/>
      <c r="M267" s="7">
        <v>69110.734040909781</v>
      </c>
      <c r="N267" s="7"/>
      <c r="O267" s="7">
        <v>888.28355258594343</v>
      </c>
      <c r="P267" s="7"/>
      <c r="Q267" s="7"/>
      <c r="R267" s="7"/>
      <c r="S267" s="7"/>
      <c r="T267" s="7"/>
      <c r="U267" s="8"/>
      <c r="V267" s="8"/>
      <c r="W267" s="83">
        <v>0.20826590814120644</v>
      </c>
      <c r="X267" s="9"/>
      <c r="Y267" s="74">
        <v>9.4248069568113113</v>
      </c>
      <c r="Z267" s="11">
        <v>99771.942471763352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16.79439657597138</v>
      </c>
      <c r="W269" s="9"/>
      <c r="X269" s="9"/>
      <c r="Y269" s="10"/>
      <c r="Z269" s="11">
        <v>16.79439657597138</v>
      </c>
    </row>
    <row r="270" spans="1:26" x14ac:dyDescent="0.15">
      <c r="A270" s="38">
        <v>395</v>
      </c>
      <c r="B270" s="28" t="s">
        <v>125</v>
      </c>
      <c r="C270" s="73">
        <v>5.0625999377916102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80">
        <v>5.0625999377916102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9">
        <v>9.5703764144940487E-3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2">
        <v>9.5703764144940487E-3</v>
      </c>
    </row>
    <row r="274" spans="1:26" x14ac:dyDescent="0.15">
      <c r="A274" s="38">
        <v>399</v>
      </c>
      <c r="B274" s="28" t="s">
        <v>126</v>
      </c>
      <c r="C274" s="79">
        <v>3.4660208329454325E-3</v>
      </c>
      <c r="D274" s="7"/>
      <c r="E274" s="7"/>
      <c r="F274" s="7"/>
      <c r="G274" s="7"/>
      <c r="H274" s="7"/>
      <c r="I274" s="7"/>
      <c r="J274" s="7"/>
      <c r="K274" s="7">
        <v>150.46460800426365</v>
      </c>
      <c r="L274" s="7"/>
      <c r="M274" s="7">
        <v>4698.5639128967314</v>
      </c>
      <c r="N274" s="7">
        <v>140.8549148251706</v>
      </c>
      <c r="O274" s="7">
        <v>352.15063857396387</v>
      </c>
      <c r="P274" s="7">
        <v>501.19807730758242</v>
      </c>
      <c r="Q274" s="7">
        <v>44.533713050582186</v>
      </c>
      <c r="R274" s="7"/>
      <c r="S274" s="7"/>
      <c r="T274" s="7"/>
      <c r="U274" s="8"/>
      <c r="V274" s="8"/>
      <c r="W274" s="89">
        <v>7.0791649156892053E-5</v>
      </c>
      <c r="X274" s="9"/>
      <c r="Y274" s="10"/>
      <c r="Z274" s="11">
        <v>5887.7694014707758</v>
      </c>
    </row>
    <row r="275" spans="1:26" x14ac:dyDescent="0.15">
      <c r="A275" s="38">
        <v>400</v>
      </c>
      <c r="B275" s="28" t="s">
        <v>127</v>
      </c>
      <c r="C275" s="6">
        <v>1795.1992915377764</v>
      </c>
      <c r="D275" s="7">
        <v>40.1</v>
      </c>
      <c r="E275" s="7"/>
      <c r="F275" s="7"/>
      <c r="G275" s="7"/>
      <c r="H275" s="7"/>
      <c r="I275" s="7"/>
      <c r="J275" s="7"/>
      <c r="K275" s="7">
        <v>5670.1124785447155</v>
      </c>
      <c r="L275" s="7">
        <v>339.31451296337758</v>
      </c>
      <c r="M275" s="7">
        <v>71501.767473878717</v>
      </c>
      <c r="N275" s="7">
        <v>2228.1914936289468</v>
      </c>
      <c r="O275" s="7">
        <v>3334.9353971657979</v>
      </c>
      <c r="P275" s="7">
        <v>9117.288659785223</v>
      </c>
      <c r="Q275" s="7">
        <v>178.13485220232874</v>
      </c>
      <c r="R275" s="7">
        <v>554.31345546144246</v>
      </c>
      <c r="S275" s="7"/>
      <c r="T275" s="7"/>
      <c r="U275" s="8"/>
      <c r="V275" s="8"/>
      <c r="W275" s="78">
        <v>1.3755327348869846</v>
      </c>
      <c r="X275" s="9"/>
      <c r="Y275" s="10">
        <v>26.071113382679449</v>
      </c>
      <c r="Z275" s="11">
        <v>94786.804261285899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544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544</v>
      </c>
    </row>
    <row r="278" spans="1:26" x14ac:dyDescent="0.15">
      <c r="A278" s="38">
        <v>403</v>
      </c>
      <c r="B278" s="28" t="s">
        <v>128</v>
      </c>
      <c r="C278" s="79">
        <v>2.7812572124881873E-3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2">
        <v>2.7812572124881873E-3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93.027807873108486</v>
      </c>
      <c r="D280" s="7">
        <v>12</v>
      </c>
      <c r="E280" s="7">
        <v>56.516043569067712</v>
      </c>
      <c r="F280" s="7"/>
      <c r="G280" s="7"/>
      <c r="H280" s="7">
        <v>25.626899015395036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29682.416508371814</v>
      </c>
      <c r="W280" s="9"/>
      <c r="X280" s="9"/>
      <c r="Y280" s="10"/>
      <c r="Z280" s="11">
        <v>29869.587258829386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510.24393343214655</v>
      </c>
      <c r="D282" s="7">
        <v>14592.01847826087</v>
      </c>
      <c r="E282" s="7">
        <v>19.852285231493973</v>
      </c>
      <c r="F282" s="7"/>
      <c r="G282" s="7"/>
      <c r="H282" s="7"/>
      <c r="I282" s="7">
        <v>263512.8542836922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7866.245950982955</v>
      </c>
      <c r="X282" s="9"/>
      <c r="Y282" s="10"/>
      <c r="Z282" s="11">
        <v>286501.21493159968</v>
      </c>
    </row>
    <row r="283" spans="1:26" ht="40.5" customHeight="1" x14ac:dyDescent="0.15">
      <c r="A283" s="38">
        <v>408</v>
      </c>
      <c r="B283" s="28" t="s">
        <v>188</v>
      </c>
      <c r="C283" s="6">
        <v>28.157753843024068</v>
      </c>
      <c r="D283" s="7">
        <v>3166.826086956522</v>
      </c>
      <c r="E283" s="77">
        <v>2.4496748862802269</v>
      </c>
      <c r="F283" s="7"/>
      <c r="G283" s="7"/>
      <c r="H283" s="7"/>
      <c r="I283" s="7">
        <v>81.677423899991268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15.963750570269331</v>
      </c>
      <c r="X283" s="9"/>
      <c r="Y283" s="10"/>
      <c r="Z283" s="11">
        <v>3295.0746901560874</v>
      </c>
    </row>
    <row r="284" spans="1:26" ht="27" x14ac:dyDescent="0.15">
      <c r="A284" s="38">
        <v>409</v>
      </c>
      <c r="B284" s="28" t="s">
        <v>131</v>
      </c>
      <c r="C284" s="6">
        <v>50.387291292736911</v>
      </c>
      <c r="D284" s="7">
        <v>32587.326086956524</v>
      </c>
      <c r="E284" s="90">
        <v>1.6206689835300034E-2</v>
      </c>
      <c r="F284" s="7"/>
      <c r="G284" s="7"/>
      <c r="H284" s="7"/>
      <c r="I284" s="7">
        <v>46247.58914396201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11456.819036954557</v>
      </c>
      <c r="X284" s="9"/>
      <c r="Y284" s="10"/>
      <c r="Z284" s="11">
        <v>90342.137765855659</v>
      </c>
    </row>
    <row r="285" spans="1:26" ht="40.5" customHeight="1" x14ac:dyDescent="0.15">
      <c r="A285" s="38">
        <v>410</v>
      </c>
      <c r="B285" s="28" t="s">
        <v>189</v>
      </c>
      <c r="C285" s="6">
        <v>205.46810364946683</v>
      </c>
      <c r="D285" s="7">
        <v>9895.8121739130456</v>
      </c>
      <c r="E285" s="7">
        <v>41.811087616273682</v>
      </c>
      <c r="F285" s="7"/>
      <c r="G285" s="7"/>
      <c r="H285" s="7"/>
      <c r="I285" s="7">
        <v>1782.9128561815965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46.146118954054423</v>
      </c>
      <c r="X285" s="9"/>
      <c r="Y285" s="10"/>
      <c r="Z285" s="11">
        <v>11972.150340314438</v>
      </c>
    </row>
    <row r="286" spans="1:26" x14ac:dyDescent="0.15">
      <c r="A286" s="38">
        <v>411</v>
      </c>
      <c r="B286" s="28" t="s">
        <v>132</v>
      </c>
      <c r="C286" s="6">
        <v>18588.934556476626</v>
      </c>
      <c r="D286" s="7"/>
      <c r="E286" s="7"/>
      <c r="F286" s="7">
        <v>279.16146893733901</v>
      </c>
      <c r="G286" s="7"/>
      <c r="H286" s="7"/>
      <c r="I286" s="7"/>
      <c r="J286" s="7"/>
      <c r="K286" s="7">
        <v>1204.0086325289051</v>
      </c>
      <c r="L286" s="7">
        <v>510.6686388592222</v>
      </c>
      <c r="M286" s="7">
        <v>40977.50130063996</v>
      </c>
      <c r="N286" s="7">
        <v>466.39530408815989</v>
      </c>
      <c r="O286" s="7">
        <v>12183.551878300997</v>
      </c>
      <c r="P286" s="7">
        <v>7066.7312699460317</v>
      </c>
      <c r="Q286" s="7">
        <v>534.40455660698626</v>
      </c>
      <c r="R286" s="7">
        <v>264.65518706722776</v>
      </c>
      <c r="S286" s="7"/>
      <c r="T286" s="7"/>
      <c r="U286" s="8"/>
      <c r="V286" s="8"/>
      <c r="W286" s="9">
        <v>14305.77195798751</v>
      </c>
      <c r="X286" s="9">
        <v>397.72132734205292</v>
      </c>
      <c r="Y286" s="74">
        <v>9.4034182540876543</v>
      </c>
      <c r="Z286" s="11">
        <v>96788.909497035114</v>
      </c>
    </row>
    <row r="287" spans="1:26" x14ac:dyDescent="0.15">
      <c r="A287" s="38">
        <v>412</v>
      </c>
      <c r="B287" s="28" t="s">
        <v>133</v>
      </c>
      <c r="C287" s="73">
        <v>2.6849556196271491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27.990660959952301</v>
      </c>
      <c r="W287" s="78">
        <v>4.2013430633258437</v>
      </c>
      <c r="X287" s="78">
        <v>3.0789900726806421</v>
      </c>
      <c r="Y287" s="74">
        <v>2.0468136950561138</v>
      </c>
      <c r="Z287" s="11">
        <v>40.002763410642046</v>
      </c>
    </row>
    <row r="288" spans="1:26" x14ac:dyDescent="0.15">
      <c r="A288" s="38">
        <v>413</v>
      </c>
      <c r="B288" s="28" t="s">
        <v>134</v>
      </c>
      <c r="C288" s="75">
        <v>0.97403478461198689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4">
        <v>0.97403478461198689</v>
      </c>
    </row>
    <row r="289" spans="1:26" x14ac:dyDescent="0.15">
      <c r="A289" s="38">
        <v>415</v>
      </c>
      <c r="B289" s="28" t="s">
        <v>135</v>
      </c>
      <c r="C289" s="6">
        <v>32.643091490370679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3">
        <v>0.65235169413294036</v>
      </c>
      <c r="X289" s="9"/>
      <c r="Y289" s="10"/>
      <c r="Z289" s="11">
        <v>33.295443184503618</v>
      </c>
    </row>
    <row r="290" spans="1:26" x14ac:dyDescent="0.15">
      <c r="A290" s="38">
        <v>420</v>
      </c>
      <c r="B290" s="28" t="s">
        <v>136</v>
      </c>
      <c r="C290" s="6">
        <v>480.62325244908766</v>
      </c>
      <c r="D290" s="7"/>
      <c r="E290" s="7"/>
      <c r="F290" s="7">
        <v>161.19426891381394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8">
        <v>5.7716174319250406</v>
      </c>
      <c r="X290" s="9"/>
      <c r="Y290" s="10"/>
      <c r="Z290" s="11">
        <v>647.58913879482668</v>
      </c>
    </row>
    <row r="291" spans="1:26" x14ac:dyDescent="0.15">
      <c r="A291" s="38">
        <v>422</v>
      </c>
      <c r="B291" s="28" t="s">
        <v>440</v>
      </c>
      <c r="C291" s="6"/>
      <c r="D291" s="7">
        <v>3532.5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3532.5</v>
      </c>
    </row>
    <row r="292" spans="1:26" x14ac:dyDescent="0.15">
      <c r="A292" s="38">
        <v>424</v>
      </c>
      <c r="B292" s="28" t="s">
        <v>137</v>
      </c>
      <c r="C292" s="6"/>
      <c r="D292" s="7">
        <v>1060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1060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720</v>
      </c>
      <c r="E294" s="7">
        <v>192.79427834901111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912.79427834901117</v>
      </c>
    </row>
    <row r="295" spans="1:26" x14ac:dyDescent="0.15">
      <c r="A295" s="38">
        <v>428</v>
      </c>
      <c r="B295" s="28" t="s">
        <v>443</v>
      </c>
      <c r="C295" s="6"/>
      <c r="D295" s="7">
        <v>90</v>
      </c>
      <c r="E295" s="7">
        <v>185.35717889426007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275.35717889426007</v>
      </c>
    </row>
    <row r="296" spans="1:26" x14ac:dyDescent="0.15">
      <c r="A296" s="38">
        <v>431</v>
      </c>
      <c r="B296" s="28" t="s">
        <v>444</v>
      </c>
      <c r="C296" s="6"/>
      <c r="D296" s="7">
        <v>1895.6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1895.6</v>
      </c>
    </row>
    <row r="297" spans="1:26" x14ac:dyDescent="0.15">
      <c r="A297" s="38">
        <v>433</v>
      </c>
      <c r="B297" s="28" t="s">
        <v>445</v>
      </c>
      <c r="C297" s="6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/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33.537768012307119</v>
      </c>
      <c r="D299" s="7">
        <v>3057.2999999999997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1">
        <v>4.0661696153922115E-2</v>
      </c>
      <c r="X299" s="9"/>
      <c r="Y299" s="10"/>
      <c r="Z299" s="11">
        <v>3090.8784297084608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291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291</v>
      </c>
    </row>
    <row r="302" spans="1:26" x14ac:dyDescent="0.15">
      <c r="A302" s="38">
        <v>443</v>
      </c>
      <c r="B302" s="28" t="s">
        <v>447</v>
      </c>
      <c r="C302" s="6"/>
      <c r="D302" s="7">
        <v>946.5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946.5</v>
      </c>
    </row>
    <row r="303" spans="1:26" x14ac:dyDescent="0.15">
      <c r="A303" s="38">
        <v>444</v>
      </c>
      <c r="B303" s="28" t="s">
        <v>448</v>
      </c>
      <c r="C303" s="6"/>
      <c r="D303" s="7">
        <v>394.59999999999997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394.59999999999997</v>
      </c>
    </row>
    <row r="304" spans="1:26" x14ac:dyDescent="0.15">
      <c r="A304" s="38">
        <v>445</v>
      </c>
      <c r="B304" s="28" t="s">
        <v>449</v>
      </c>
      <c r="C304" s="6"/>
      <c r="D304" s="7">
        <v>1476.8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1476.8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52.860705254522649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1">
        <v>4.5046054822734088E-3</v>
      </c>
      <c r="X306" s="9"/>
      <c r="Y306" s="10"/>
      <c r="Z306" s="11">
        <v>52.865209860004924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252.9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252.9</v>
      </c>
    </row>
    <row r="309" spans="1:26" x14ac:dyDescent="0.15">
      <c r="A309" s="38">
        <v>453</v>
      </c>
      <c r="B309" s="28" t="s">
        <v>142</v>
      </c>
      <c r="C309" s="73">
        <v>1.6246313457169186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157.34207824260284</v>
      </c>
      <c r="X309" s="9"/>
      <c r="Y309" s="86">
        <v>0.35667653582149428</v>
      </c>
      <c r="Z309" s="11">
        <v>159.32338612414125</v>
      </c>
    </row>
    <row r="310" spans="1:26" x14ac:dyDescent="0.15">
      <c r="A310" s="38">
        <v>456</v>
      </c>
      <c r="B310" s="28" t="s">
        <v>143</v>
      </c>
      <c r="C310" s="6"/>
      <c r="D310" s="7">
        <v>440.00000000000006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440.00000000000006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278.86845824574613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278.86845824574613</v>
      </c>
    </row>
    <row r="312" spans="1:26" x14ac:dyDescent="0.15">
      <c r="A312" s="38">
        <v>458</v>
      </c>
      <c r="B312" s="28" t="s">
        <v>191</v>
      </c>
      <c r="C312" s="75">
        <v>0.3368665733353689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4">
        <v>0.3368665733353689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3">
        <v>0.50627652445083704</v>
      </c>
      <c r="X313" s="9"/>
      <c r="Y313" s="10"/>
      <c r="Z313" s="84">
        <v>0.50627652445083704</v>
      </c>
    </row>
    <row r="314" spans="1:26" x14ac:dyDescent="0.15">
      <c r="A314" s="38">
        <v>460</v>
      </c>
      <c r="B314" s="28" t="s">
        <v>145</v>
      </c>
      <c r="C314" s="73">
        <v>1.0262489717688672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0">
        <v>1.0262489717688672</v>
      </c>
    </row>
    <row r="315" spans="1:26" x14ac:dyDescent="0.15">
      <c r="A315" s="38">
        <v>461</v>
      </c>
      <c r="B315" s="28" t="s">
        <v>146</v>
      </c>
      <c r="C315" s="73">
        <v>1.5647437480506725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8">
        <v>3.1288458978596507</v>
      </c>
      <c r="X315" s="9"/>
      <c r="Y315" s="10"/>
      <c r="Z315" s="80">
        <v>4.6935896459103237</v>
      </c>
    </row>
    <row r="316" spans="1:26" x14ac:dyDescent="0.15">
      <c r="A316" s="38">
        <v>462</v>
      </c>
      <c r="B316" s="28" t="s">
        <v>192</v>
      </c>
      <c r="C316" s="79">
        <v>2.523030628938026E-2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6">
        <v>2.6786275518488886E-4</v>
      </c>
      <c r="X316" s="9"/>
      <c r="Y316" s="10"/>
      <c r="Z316" s="82">
        <v>2.5498169044565148E-2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204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204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9">
        <v>2.5297383237777508E-3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2">
        <v>2.5297383237777508E-3</v>
      </c>
    </row>
    <row r="323" spans="1:26" x14ac:dyDescent="0.15">
      <c r="A323" s="38">
        <v>522</v>
      </c>
      <c r="B323" s="28" t="s">
        <v>455</v>
      </c>
      <c r="C323" s="73">
        <v>1.0624900959866552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0">
        <v>1.0624900959866552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9">
        <v>1.0118953295111003E-2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2">
        <v>1.0118953295111003E-2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3">
        <v>8.4771531229792405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0">
        <v>8.4771531229792405</v>
      </c>
    </row>
    <row r="330" spans="1:26" x14ac:dyDescent="0.15">
      <c r="A330" s="38">
        <v>565</v>
      </c>
      <c r="B330" s="28" t="s">
        <v>201</v>
      </c>
      <c r="C330" s="6"/>
      <c r="D330" s="7"/>
      <c r="E330" s="90">
        <v>1.0504336004361133E-3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2">
        <v>1.0504336004361133E-3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9">
        <v>4.0475813180444013E-2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2">
        <v>4.0475813180444013E-2</v>
      </c>
    </row>
    <row r="333" spans="1:26" x14ac:dyDescent="0.15">
      <c r="A333" s="38">
        <v>568</v>
      </c>
      <c r="B333" s="28" t="s">
        <v>203</v>
      </c>
      <c r="C333" s="73">
        <v>1.7303410134639809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0">
        <v>1.7303410134639809</v>
      </c>
    </row>
    <row r="334" spans="1:26" x14ac:dyDescent="0.15">
      <c r="A334" s="38">
        <v>569</v>
      </c>
      <c r="B334" s="28" t="s">
        <v>458</v>
      </c>
      <c r="C334" s="79">
        <v>1.0118953295111003E-2</v>
      </c>
      <c r="D334" s="7">
        <v>1480.0000000000002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1480.0101189532954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9">
        <v>5.0594766475555017E-3</v>
      </c>
      <c r="D336" s="7">
        <v>3529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3529.0050594766476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3">
        <v>9.0994333060717487</v>
      </c>
      <c r="D339" s="7"/>
      <c r="E339" s="7"/>
      <c r="F339" s="7"/>
      <c r="G339" s="7"/>
      <c r="H339" s="7"/>
      <c r="I339" s="7">
        <v>18551.009135666507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18560.108568972581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2049.0443123822165</v>
      </c>
      <c r="D341" s="7"/>
      <c r="E341" s="7"/>
      <c r="F341" s="7"/>
      <c r="G341" s="7"/>
      <c r="H341" s="7"/>
      <c r="I341" s="7">
        <v>2190.7220131527729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4239.7663255349889</v>
      </c>
    </row>
    <row r="342" spans="1:26" ht="108" x14ac:dyDescent="0.15">
      <c r="A342" s="38">
        <v>577</v>
      </c>
      <c r="B342" s="28" t="s">
        <v>532</v>
      </c>
      <c r="C342" s="6">
        <v>916.48821558148973</v>
      </c>
      <c r="D342" s="7"/>
      <c r="E342" s="7"/>
      <c r="F342" s="7"/>
      <c r="G342" s="7"/>
      <c r="H342" s="7"/>
      <c r="I342" s="7">
        <v>2017.5190200971585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2934.0072356786482</v>
      </c>
    </row>
    <row r="343" spans="1:26" ht="135" x14ac:dyDescent="0.15">
      <c r="A343" s="38">
        <v>578</v>
      </c>
      <c r="B343" s="28" t="s">
        <v>533</v>
      </c>
      <c r="C343" s="6">
        <v>446.67567398428878</v>
      </c>
      <c r="D343" s="7"/>
      <c r="E343" s="7"/>
      <c r="F343" s="7"/>
      <c r="G343" s="7"/>
      <c r="H343" s="7"/>
      <c r="I343" s="7">
        <v>4584.0811526061398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5030.7568265904283</v>
      </c>
    </row>
    <row r="344" spans="1:26" ht="94.5" x14ac:dyDescent="0.15">
      <c r="A344" s="38">
        <v>579</v>
      </c>
      <c r="B344" s="28" t="s">
        <v>534</v>
      </c>
      <c r="C344" s="6">
        <v>104.42680279945424</v>
      </c>
      <c r="D344" s="7"/>
      <c r="E344" s="7"/>
      <c r="F344" s="7"/>
      <c r="G344" s="7"/>
      <c r="H344" s="7"/>
      <c r="I344" s="7">
        <v>346.28006595280556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450.70686875225977</v>
      </c>
    </row>
    <row r="345" spans="1:26" ht="67.5" customHeight="1" x14ac:dyDescent="0.15">
      <c r="A345" s="38">
        <v>580</v>
      </c>
      <c r="B345" s="28" t="s">
        <v>535</v>
      </c>
      <c r="C345" s="6">
        <v>353.04701436942781</v>
      </c>
      <c r="D345" s="7"/>
      <c r="E345" s="7"/>
      <c r="F345" s="7"/>
      <c r="G345" s="7"/>
      <c r="H345" s="7"/>
      <c r="I345" s="7">
        <v>12023.902407765425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12376.949422134852</v>
      </c>
    </row>
    <row r="346" spans="1:26" ht="40.5" x14ac:dyDescent="0.15">
      <c r="A346" s="38">
        <v>581</v>
      </c>
      <c r="B346" s="28" t="s">
        <v>207</v>
      </c>
      <c r="C346" s="6">
        <v>92.708741096697111</v>
      </c>
      <c r="D346" s="7"/>
      <c r="E346" s="90">
        <v>1.6117133435016775E-3</v>
      </c>
      <c r="F346" s="7"/>
      <c r="G346" s="7"/>
      <c r="H346" s="7"/>
      <c r="I346" s="7">
        <v>959.79909985226016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1052.5094526623009</v>
      </c>
    </row>
    <row r="347" spans="1:26" x14ac:dyDescent="0.15">
      <c r="A347" s="38">
        <v>582</v>
      </c>
      <c r="B347" s="28" t="s">
        <v>460</v>
      </c>
      <c r="C347" s="6"/>
      <c r="D347" s="7">
        <v>439.40000000000009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439.40000000000009</v>
      </c>
    </row>
    <row r="348" spans="1:26" x14ac:dyDescent="0.15">
      <c r="A348" s="38">
        <v>583</v>
      </c>
      <c r="B348" s="28" t="s">
        <v>208</v>
      </c>
      <c r="C348" s="6"/>
      <c r="D348" s="7"/>
      <c r="E348" s="90">
        <v>7.7362240488080519E-2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2">
        <v>7.7362240488080519E-2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9">
        <v>1.5178429942666502E-2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2">
        <v>1.5178429942666502E-2</v>
      </c>
    </row>
    <row r="351" spans="1:26" x14ac:dyDescent="0.15">
      <c r="A351" s="38">
        <v>586</v>
      </c>
      <c r="B351" s="28" t="s">
        <v>462</v>
      </c>
      <c r="C351" s="6"/>
      <c r="D351" s="7">
        <v>412.2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412.2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9">
        <v>2.0237906590222007E-2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2">
        <v>2.0237906590222007E-2</v>
      </c>
    </row>
    <row r="354" spans="1:26" x14ac:dyDescent="0.15">
      <c r="A354" s="38">
        <v>589</v>
      </c>
      <c r="B354" s="28" t="s">
        <v>463</v>
      </c>
      <c r="C354" s="6"/>
      <c r="D354" s="7">
        <v>1840.1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1840.1</v>
      </c>
    </row>
    <row r="355" spans="1:26" x14ac:dyDescent="0.15">
      <c r="A355" s="38">
        <v>590</v>
      </c>
      <c r="B355" s="28" t="s">
        <v>212</v>
      </c>
      <c r="C355" s="73">
        <v>3.4606820269279628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0">
        <v>3.4606820269279628</v>
      </c>
    </row>
    <row r="356" spans="1:26" x14ac:dyDescent="0.15">
      <c r="A356" s="38">
        <v>591</v>
      </c>
      <c r="B356" s="28" t="s">
        <v>213</v>
      </c>
      <c r="C356" s="73">
        <v>8.1786440007734651</v>
      </c>
      <c r="D356" s="7"/>
      <c r="E356" s="7"/>
      <c r="F356" s="7"/>
      <c r="G356" s="7">
        <v>267.86910056418191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276.04774456495539</v>
      </c>
    </row>
    <row r="357" spans="1:26" x14ac:dyDescent="0.15">
      <c r="A357" s="38">
        <v>592</v>
      </c>
      <c r="B357" s="28" t="s">
        <v>464</v>
      </c>
      <c r="C357" s="6"/>
      <c r="D357" s="7">
        <v>405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405</v>
      </c>
    </row>
    <row r="358" spans="1:26" ht="27" x14ac:dyDescent="0.15">
      <c r="A358" s="38">
        <v>593</v>
      </c>
      <c r="B358" s="28" t="s">
        <v>214</v>
      </c>
      <c r="C358" s="73">
        <v>4.792346747055551</v>
      </c>
      <c r="D358" s="7"/>
      <c r="E358" s="7"/>
      <c r="F358" s="7"/>
      <c r="G358" s="7"/>
      <c r="H358" s="7"/>
      <c r="I358" s="7">
        <v>679.0367237757323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683.8290705227879</v>
      </c>
    </row>
    <row r="359" spans="1:26" x14ac:dyDescent="0.15">
      <c r="A359" s="38">
        <v>594</v>
      </c>
      <c r="B359" s="28" t="s">
        <v>465</v>
      </c>
      <c r="C359" s="6">
        <v>605.32540323562171</v>
      </c>
      <c r="D359" s="7"/>
      <c r="E359" s="7"/>
      <c r="F359" s="7"/>
      <c r="G359" s="7">
        <v>3629.5192777945003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4234.844681030122</v>
      </c>
    </row>
    <row r="360" spans="1:26" ht="27" x14ac:dyDescent="0.15">
      <c r="A360" s="38">
        <v>595</v>
      </c>
      <c r="B360" s="28" t="s">
        <v>215</v>
      </c>
      <c r="C360" s="6">
        <v>370.42413365868009</v>
      </c>
      <c r="D360" s="7"/>
      <c r="E360" s="7"/>
      <c r="F360" s="7"/>
      <c r="G360" s="7"/>
      <c r="H360" s="7"/>
      <c r="I360" s="7">
        <v>8573.7180716706644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43.629839401358581</v>
      </c>
      <c r="X360" s="9"/>
      <c r="Y360" s="10"/>
      <c r="Z360" s="11">
        <v>8987.7720447307038</v>
      </c>
    </row>
    <row r="361" spans="1:26" x14ac:dyDescent="0.15">
      <c r="A361" s="38">
        <v>596</v>
      </c>
      <c r="B361" s="28" t="s">
        <v>466</v>
      </c>
      <c r="C361" s="6"/>
      <c r="D361" s="7">
        <v>19</v>
      </c>
      <c r="E361" s="7">
        <v>18.924784940088568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37.924784940088571</v>
      </c>
    </row>
    <row r="362" spans="1:26" ht="27" x14ac:dyDescent="0.15">
      <c r="A362" s="38">
        <v>597</v>
      </c>
      <c r="B362" s="28" t="s">
        <v>216</v>
      </c>
      <c r="C362" s="75">
        <v>0.26815226232044148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4">
        <v>0.26815226232044148</v>
      </c>
    </row>
    <row r="363" spans="1:26" ht="27" customHeight="1" x14ac:dyDescent="0.15">
      <c r="A363" s="38">
        <v>598</v>
      </c>
      <c r="B363" s="28" t="s">
        <v>217</v>
      </c>
      <c r="C363" s="6">
        <v>11687.391055853204</v>
      </c>
      <c r="D363" s="7">
        <v>180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11867.391055853204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83.805171190109306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83.805171190109306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24.062870935773962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24.062870935773962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66018.259999999995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66018.259999999995</v>
      </c>
    </row>
    <row r="371" spans="1:26" x14ac:dyDescent="0.15">
      <c r="A371" s="38">
        <v>606</v>
      </c>
      <c r="B371" s="28" t="s">
        <v>467</v>
      </c>
      <c r="C371" s="6"/>
      <c r="D371" s="7">
        <v>1125.05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1125.05</v>
      </c>
    </row>
    <row r="372" spans="1:26" x14ac:dyDescent="0.15">
      <c r="A372" s="38">
        <v>607</v>
      </c>
      <c r="B372" s="28" t="s">
        <v>468</v>
      </c>
      <c r="C372" s="6"/>
      <c r="D372" s="7">
        <v>1048.9000000000001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1048.9000000000001</v>
      </c>
    </row>
    <row r="373" spans="1:26" x14ac:dyDescent="0.15">
      <c r="A373" s="38">
        <v>608</v>
      </c>
      <c r="B373" s="28" t="s">
        <v>469</v>
      </c>
      <c r="C373" s="6"/>
      <c r="D373" s="7">
        <v>1052.23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1052.23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5">
        <v>0.96130056303554523</v>
      </c>
      <c r="D375" s="7">
        <v>871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871.96130056303559</v>
      </c>
    </row>
    <row r="376" spans="1:26" x14ac:dyDescent="0.15">
      <c r="A376" s="38">
        <v>611</v>
      </c>
      <c r="B376" s="28" t="s">
        <v>472</v>
      </c>
      <c r="C376" s="79">
        <v>1.2648691618888755E-2</v>
      </c>
      <c r="D376" s="7">
        <v>3222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3222.0126486916188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376.2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376.2</v>
      </c>
    </row>
    <row r="379" spans="1:26" x14ac:dyDescent="0.15">
      <c r="A379" s="38">
        <v>614</v>
      </c>
      <c r="B379" s="28" t="s">
        <v>475</v>
      </c>
      <c r="C379" s="6"/>
      <c r="D379" s="7">
        <v>517.29999999999995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517.29999999999995</v>
      </c>
    </row>
    <row r="380" spans="1:26" x14ac:dyDescent="0.15">
      <c r="A380" s="38">
        <v>615</v>
      </c>
      <c r="B380" s="28" t="s">
        <v>476</v>
      </c>
      <c r="C380" s="6"/>
      <c r="D380" s="7">
        <v>640.61000000000013</v>
      </c>
      <c r="E380" s="7">
        <v>13.469559996449361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654.07955999644946</v>
      </c>
    </row>
    <row r="381" spans="1:26" x14ac:dyDescent="0.15">
      <c r="A381" s="38">
        <v>616</v>
      </c>
      <c r="B381" s="28" t="s">
        <v>477</v>
      </c>
      <c r="C381" s="6"/>
      <c r="D381" s="7">
        <v>1465.6080000000002</v>
      </c>
      <c r="E381" s="7">
        <v>40.000211380721353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1505.6082113807215</v>
      </c>
    </row>
    <row r="382" spans="1:26" x14ac:dyDescent="0.15">
      <c r="A382" s="38">
        <v>617</v>
      </c>
      <c r="B382" s="28" t="s">
        <v>478</v>
      </c>
      <c r="C382" s="6"/>
      <c r="D382" s="7">
        <v>1703.25</v>
      </c>
      <c r="E382" s="77">
        <v>1.5569747008458992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1704.806974700846</v>
      </c>
    </row>
    <row r="383" spans="1:26" x14ac:dyDescent="0.15">
      <c r="A383" s="38">
        <v>618</v>
      </c>
      <c r="B383" s="28" t="s">
        <v>479</v>
      </c>
      <c r="C383" s="6"/>
      <c r="D383" s="7">
        <v>557.45000000000005</v>
      </c>
      <c r="E383" s="7">
        <v>255.06178499960942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812.51178499960952</v>
      </c>
    </row>
    <row r="384" spans="1:26" x14ac:dyDescent="0.15">
      <c r="A384" s="38">
        <v>619</v>
      </c>
      <c r="B384" s="28" t="s">
        <v>480</v>
      </c>
      <c r="C384" s="6"/>
      <c r="D384" s="7">
        <v>218.99999999999997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218.99999999999997</v>
      </c>
    </row>
    <row r="385" spans="1:26" x14ac:dyDescent="0.15">
      <c r="A385" s="38">
        <v>620</v>
      </c>
      <c r="B385" s="28" t="s">
        <v>481</v>
      </c>
      <c r="C385" s="6"/>
      <c r="D385" s="7">
        <v>1359.5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1359.5</v>
      </c>
    </row>
    <row r="386" spans="1:26" x14ac:dyDescent="0.15">
      <c r="A386" s="38">
        <v>621</v>
      </c>
      <c r="B386" s="28" t="s">
        <v>482</v>
      </c>
      <c r="C386" s="6"/>
      <c r="D386" s="7">
        <v>523.5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523.5</v>
      </c>
    </row>
    <row r="387" spans="1:26" x14ac:dyDescent="0.15">
      <c r="A387" s="38">
        <v>622</v>
      </c>
      <c r="B387" s="28" t="s">
        <v>483</v>
      </c>
      <c r="C387" s="79">
        <v>5.0594766475555017E-3</v>
      </c>
      <c r="D387" s="7">
        <v>2020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2020.0050594766476</v>
      </c>
    </row>
    <row r="388" spans="1:26" x14ac:dyDescent="0.15">
      <c r="A388" s="38">
        <v>623</v>
      </c>
      <c r="B388" s="28" t="s">
        <v>225</v>
      </c>
      <c r="C388" s="79">
        <v>7.5892149713332512E-3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2">
        <v>7.5892149713332512E-3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3">
        <v>3.1419349981319655</v>
      </c>
      <c r="D391" s="7"/>
      <c r="E391" s="77">
        <v>1.2076985166156913</v>
      </c>
      <c r="F391" s="7"/>
      <c r="G391" s="7"/>
      <c r="H391" s="7"/>
      <c r="I391" s="7">
        <v>712.65033516671326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716.99996868146093</v>
      </c>
    </row>
    <row r="392" spans="1:26" x14ac:dyDescent="0.15">
      <c r="A392" s="38">
        <v>627</v>
      </c>
      <c r="B392" s="28" t="s">
        <v>229</v>
      </c>
      <c r="C392" s="6">
        <v>134.57223283454147</v>
      </c>
      <c r="D392" s="7"/>
      <c r="E392" s="7">
        <v>98.547714300512183</v>
      </c>
      <c r="F392" s="7"/>
      <c r="G392" s="7">
        <v>627.52083722590714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860.64078436096077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22053.355798731831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22053.355798731831</v>
      </c>
    </row>
    <row r="395" spans="1:26" x14ac:dyDescent="0.15">
      <c r="A395" s="38">
        <v>630</v>
      </c>
      <c r="B395" s="28" t="s">
        <v>232</v>
      </c>
      <c r="C395" s="73">
        <v>1.3432910499259858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0">
        <v>1.3432910499259858</v>
      </c>
    </row>
    <row r="396" spans="1:26" x14ac:dyDescent="0.15">
      <c r="A396" s="38">
        <v>631</v>
      </c>
      <c r="B396" s="28" t="s">
        <v>233</v>
      </c>
      <c r="C396" s="6">
        <v>10.313743146041888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10.313743146041888</v>
      </c>
    </row>
    <row r="397" spans="1:26" x14ac:dyDescent="0.15">
      <c r="A397" s="38">
        <v>632</v>
      </c>
      <c r="B397" s="28" t="s">
        <v>234</v>
      </c>
      <c r="C397" s="73">
        <v>2.2362886782195317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0">
        <v>2.2362886782195317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7">
        <v>2.6595576234181904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80">
        <v>2.6595576234181904</v>
      </c>
    </row>
    <row r="399" spans="1:26" x14ac:dyDescent="0.15">
      <c r="A399" s="38">
        <v>634</v>
      </c>
      <c r="B399" s="28" t="s">
        <v>484</v>
      </c>
      <c r="C399" s="6"/>
      <c r="D399" s="7">
        <v>2474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2474</v>
      </c>
    </row>
    <row r="400" spans="1:26" x14ac:dyDescent="0.15">
      <c r="A400" s="38">
        <v>635</v>
      </c>
      <c r="B400" s="28" t="s">
        <v>485</v>
      </c>
      <c r="C400" s="6"/>
      <c r="D400" s="7">
        <v>219.3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219.3</v>
      </c>
    </row>
    <row r="401" spans="1:26" x14ac:dyDescent="0.15">
      <c r="A401" s="38">
        <v>636</v>
      </c>
      <c r="B401" s="28" t="s">
        <v>486</v>
      </c>
      <c r="C401" s="6"/>
      <c r="D401" s="7">
        <v>2425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2425</v>
      </c>
    </row>
    <row r="402" spans="1:26" x14ac:dyDescent="0.15">
      <c r="A402" s="38">
        <v>637</v>
      </c>
      <c r="B402" s="28" t="s">
        <v>487</v>
      </c>
      <c r="C402" s="6"/>
      <c r="D402" s="7">
        <v>288.3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288.3</v>
      </c>
    </row>
    <row r="403" spans="1:26" x14ac:dyDescent="0.15">
      <c r="A403" s="38">
        <v>638</v>
      </c>
      <c r="B403" s="28" t="s">
        <v>488</v>
      </c>
      <c r="C403" s="6"/>
      <c r="D403" s="7">
        <v>875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875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327.5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327.5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5762.1409672628015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5762.1409672628015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646.1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646.1</v>
      </c>
    </row>
    <row r="411" spans="1:26" x14ac:dyDescent="0.15">
      <c r="A411" s="38">
        <v>646</v>
      </c>
      <c r="B411" s="28" t="s">
        <v>493</v>
      </c>
      <c r="C411" s="6"/>
      <c r="D411" s="7">
        <v>3315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3315</v>
      </c>
    </row>
    <row r="412" spans="1:26" x14ac:dyDescent="0.15">
      <c r="A412" s="38">
        <v>647</v>
      </c>
      <c r="B412" s="28" t="s">
        <v>494</v>
      </c>
      <c r="C412" s="6"/>
      <c r="D412" s="7">
        <v>759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759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141.5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141.5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9">
        <v>5.0594766475555017E-3</v>
      </c>
      <c r="D418" s="7"/>
      <c r="E418" s="7">
        <v>230.40837925024655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230.4134387268941</v>
      </c>
    </row>
    <row r="419" spans="1:26" x14ac:dyDescent="0.15">
      <c r="A419" s="38">
        <v>654</v>
      </c>
      <c r="B419" s="28" t="s">
        <v>498</v>
      </c>
      <c r="C419" s="6"/>
      <c r="D419" s="7">
        <v>1040.5999999999999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1040.5999999999999</v>
      </c>
    </row>
    <row r="420" spans="1:26" x14ac:dyDescent="0.15">
      <c r="A420" s="38">
        <v>655</v>
      </c>
      <c r="B420" s="28" t="s">
        <v>499</v>
      </c>
      <c r="C420" s="73">
        <v>5.7020301817950481</v>
      </c>
      <c r="D420" s="7">
        <v>1079.7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1085.402030181795</v>
      </c>
    </row>
    <row r="421" spans="1:26" x14ac:dyDescent="0.15">
      <c r="A421" s="38">
        <v>656</v>
      </c>
      <c r="B421" s="28" t="s">
        <v>500</v>
      </c>
      <c r="C421" s="79">
        <v>2.5297383237777508E-3</v>
      </c>
      <c r="D421" s="7">
        <v>1477.4</v>
      </c>
      <c r="E421" s="77">
        <v>3.4746842882997431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1480.8772140266237</v>
      </c>
    </row>
    <row r="422" spans="1:26" x14ac:dyDescent="0.15">
      <c r="A422" s="38">
        <v>657</v>
      </c>
      <c r="B422" s="28" t="s">
        <v>501</v>
      </c>
      <c r="C422" s="6"/>
      <c r="D422" s="7">
        <v>720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720</v>
      </c>
    </row>
    <row r="423" spans="1:26" x14ac:dyDescent="0.15">
      <c r="A423" s="38">
        <v>658</v>
      </c>
      <c r="B423" s="28" t="s">
        <v>502</v>
      </c>
      <c r="C423" s="6"/>
      <c r="D423" s="7">
        <v>186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186</v>
      </c>
    </row>
    <row r="424" spans="1:26" x14ac:dyDescent="0.15">
      <c r="A424" s="38">
        <v>659</v>
      </c>
      <c r="B424" s="28" t="s">
        <v>503</v>
      </c>
      <c r="C424" s="6"/>
      <c r="D424" s="7"/>
      <c r="E424" s="90">
        <v>1.6117133435016775E-3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2">
        <v>1.6117133435016775E-3</v>
      </c>
    </row>
    <row r="425" spans="1:26" x14ac:dyDescent="0.15">
      <c r="A425" s="38">
        <v>660</v>
      </c>
      <c r="B425" s="28" t="s">
        <v>504</v>
      </c>
      <c r="C425" s="79">
        <v>7.5892149713332512E-3</v>
      </c>
      <c r="D425" s="7">
        <v>532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532.00758921497129</v>
      </c>
    </row>
    <row r="426" spans="1:26" x14ac:dyDescent="0.15">
      <c r="A426" s="38">
        <v>661</v>
      </c>
      <c r="B426" s="28" t="s">
        <v>242</v>
      </c>
      <c r="C426" s="6">
        <v>40.832506284096674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40.832506284096674</v>
      </c>
    </row>
    <row r="427" spans="1:26" x14ac:dyDescent="0.15">
      <c r="A427" s="38">
        <v>662</v>
      </c>
      <c r="B427" s="28" t="s">
        <v>505</v>
      </c>
      <c r="C427" s="6"/>
      <c r="D427" s="7">
        <v>457.84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457.84</v>
      </c>
    </row>
    <row r="428" spans="1:26" x14ac:dyDescent="0.15">
      <c r="A428" s="38">
        <v>663</v>
      </c>
      <c r="B428" s="28" t="s">
        <v>506</v>
      </c>
      <c r="C428" s="6"/>
      <c r="D428" s="7">
        <v>136.79999999999998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136.79999999999998</v>
      </c>
    </row>
    <row r="429" spans="1:26" ht="27" x14ac:dyDescent="0.15">
      <c r="A429" s="38">
        <v>664</v>
      </c>
      <c r="B429" s="28" t="s">
        <v>243</v>
      </c>
      <c r="C429" s="79">
        <v>2.4843101115341144E-3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2">
        <v>2.4843101115341144E-3</v>
      </c>
    </row>
    <row r="430" spans="1:26" x14ac:dyDescent="0.15">
      <c r="A430" s="38">
        <v>665</v>
      </c>
      <c r="B430" s="28" t="s">
        <v>244</v>
      </c>
      <c r="C430" s="75">
        <v>0.15651153702664919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4">
        <v>0.15651153702664919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9">
        <v>7.7013613457557542E-2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2">
        <v>7.7013613457557542E-2</v>
      </c>
    </row>
    <row r="433" spans="1:26" x14ac:dyDescent="0.15">
      <c r="A433" s="38">
        <v>668</v>
      </c>
      <c r="B433" s="28" t="s">
        <v>247</v>
      </c>
      <c r="C433" s="79">
        <v>1.2421550557670571E-2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2">
        <v>1.2421550557670571E-2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250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250</v>
      </c>
    </row>
    <row r="436" spans="1:26" x14ac:dyDescent="0.15">
      <c r="A436" s="38">
        <v>671</v>
      </c>
      <c r="B436" s="28" t="s">
        <v>508</v>
      </c>
      <c r="C436" s="6"/>
      <c r="D436" s="7">
        <v>275.04999999999995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275.04999999999995</v>
      </c>
    </row>
    <row r="437" spans="1:26" x14ac:dyDescent="0.15">
      <c r="A437" s="38">
        <v>672</v>
      </c>
      <c r="B437" s="28" t="s">
        <v>509</v>
      </c>
      <c r="C437" s="6"/>
      <c r="D437" s="7">
        <v>328.5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328.5</v>
      </c>
    </row>
    <row r="438" spans="1:26" x14ac:dyDescent="0.15">
      <c r="A438" s="38">
        <v>673</v>
      </c>
      <c r="B438" s="28" t="s">
        <v>510</v>
      </c>
      <c r="C438" s="75">
        <v>0.10624900959866553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4">
        <v>0.10624900959866553</v>
      </c>
    </row>
    <row r="439" spans="1:26" x14ac:dyDescent="0.15">
      <c r="A439" s="38">
        <v>674</v>
      </c>
      <c r="B439" s="28" t="s">
        <v>249</v>
      </c>
      <c r="C439" s="6">
        <v>567.26092379453894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567.26092379453894</v>
      </c>
    </row>
    <row r="440" spans="1:26" x14ac:dyDescent="0.15">
      <c r="A440" s="38">
        <v>675</v>
      </c>
      <c r="B440" s="28" t="s">
        <v>250</v>
      </c>
      <c r="C440" s="6">
        <v>471.18906018684379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471.18906018684379</v>
      </c>
    </row>
    <row r="441" spans="1:26" x14ac:dyDescent="0.15">
      <c r="A441" s="38">
        <v>676</v>
      </c>
      <c r="B441" s="28" t="s">
        <v>511</v>
      </c>
      <c r="C441" s="6"/>
      <c r="D441" s="7">
        <v>484.3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484.3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9">
        <v>5.4654822453750501E-2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2">
        <v>5.4654822453750501E-2</v>
      </c>
    </row>
    <row r="445" spans="1:26" x14ac:dyDescent="0.15">
      <c r="A445" s="38">
        <v>680</v>
      </c>
      <c r="B445" s="28" t="s">
        <v>254</v>
      </c>
      <c r="C445" s="79">
        <v>5.0594766475555017E-3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2">
        <v>5.0594766475555017E-3</v>
      </c>
    </row>
    <row r="446" spans="1:26" ht="27" x14ac:dyDescent="0.15">
      <c r="A446" s="38">
        <v>681</v>
      </c>
      <c r="B446" s="28" t="s">
        <v>255</v>
      </c>
      <c r="C446" s="6">
        <v>14.697181881195977</v>
      </c>
      <c r="D446" s="7"/>
      <c r="E446" s="7"/>
      <c r="F446" s="7"/>
      <c r="G446" s="7"/>
      <c r="H446" s="7"/>
      <c r="I446" s="7">
        <v>1553.3873968707189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1568.0845787519149</v>
      </c>
    </row>
    <row r="447" spans="1:26" x14ac:dyDescent="0.15">
      <c r="A447" s="38">
        <v>682</v>
      </c>
      <c r="B447" s="28" t="s">
        <v>512</v>
      </c>
      <c r="C447" s="75">
        <v>0.23273592578755306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4">
        <v>0.23273592578755306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9">
        <v>2.5297383237777508E-3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2">
        <v>2.5297383237777508E-3</v>
      </c>
    </row>
    <row r="450" spans="1:26" x14ac:dyDescent="0.15">
      <c r="A450" s="38">
        <v>685</v>
      </c>
      <c r="B450" s="28" t="s">
        <v>513</v>
      </c>
      <c r="C450" s="6"/>
      <c r="D450" s="7">
        <v>3110.0000000000009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3110.0000000000009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31.743516067636389</v>
      </c>
      <c r="D453" s="7"/>
      <c r="E453" s="7"/>
      <c r="F453" s="7"/>
      <c r="G453" s="7"/>
      <c r="H453" s="7"/>
      <c r="I453" s="7">
        <v>1340.4569608102115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1372.2004768778479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112.86567392956178</v>
      </c>
      <c r="D455" s="7"/>
      <c r="E455" s="7"/>
      <c r="F455" s="7"/>
      <c r="G455" s="7"/>
      <c r="H455" s="7"/>
      <c r="I455" s="7">
        <v>528.03095692604143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640.89663085560323</v>
      </c>
    </row>
    <row r="456" spans="1:26" x14ac:dyDescent="0.15">
      <c r="A456" s="38">
        <v>691</v>
      </c>
      <c r="B456" s="28" t="s">
        <v>263</v>
      </c>
      <c r="C456" s="6">
        <v>1891.7242491295774</v>
      </c>
      <c r="D456" s="7">
        <v>976</v>
      </c>
      <c r="E456" s="7">
        <v>276.78797528331523</v>
      </c>
      <c r="F456" s="7"/>
      <c r="G456" s="7">
        <v>49156.676742651551</v>
      </c>
      <c r="H456" s="7"/>
      <c r="I456" s="7"/>
      <c r="J456" s="7"/>
      <c r="K456" s="7">
        <v>1290.3181182282353</v>
      </c>
      <c r="L456" s="7"/>
      <c r="M456" s="7">
        <v>45497.520985360505</v>
      </c>
      <c r="N456" s="7">
        <v>647.41686378412192</v>
      </c>
      <c r="O456" s="7">
        <v>708.30478499433445</v>
      </c>
      <c r="P456" s="7">
        <v>2399.3176901323177</v>
      </c>
      <c r="Q456" s="7"/>
      <c r="R456" s="7"/>
      <c r="S456" s="7"/>
      <c r="T456" s="7"/>
      <c r="U456" s="8"/>
      <c r="V456" s="8"/>
      <c r="W456" s="9">
        <v>19.200416061356869</v>
      </c>
      <c r="X456" s="9"/>
      <c r="Y456" s="10">
        <v>93.875248416852955</v>
      </c>
      <c r="Z456" s="11">
        <v>102957.14307404216</v>
      </c>
    </row>
    <row r="457" spans="1:26" ht="40.5" customHeight="1" x14ac:dyDescent="0.15">
      <c r="A457" s="38">
        <v>692</v>
      </c>
      <c r="B457" s="28" t="s">
        <v>264</v>
      </c>
      <c r="C457" s="6">
        <v>30.885575195002552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30.885575195002552</v>
      </c>
    </row>
    <row r="458" spans="1:26" ht="27" x14ac:dyDescent="0.15">
      <c r="A458" s="38">
        <v>693</v>
      </c>
      <c r="B458" s="28" t="s">
        <v>265</v>
      </c>
      <c r="C458" s="73">
        <v>1.5709674990659828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0">
        <v>1.5709674990659828</v>
      </c>
    </row>
    <row r="459" spans="1:26" ht="81" x14ac:dyDescent="0.15">
      <c r="A459" s="38">
        <v>694</v>
      </c>
      <c r="B459" s="28" t="s">
        <v>536</v>
      </c>
      <c r="C459" s="6">
        <v>26.573595003352569</v>
      </c>
      <c r="D459" s="7"/>
      <c r="E459" s="7">
        <v>13.754361673443315</v>
      </c>
      <c r="F459" s="7"/>
      <c r="G459" s="7"/>
      <c r="H459" s="7"/>
      <c r="I459" s="7">
        <v>3774.8605652771375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3815.1885219539336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9">
        <v>1.7708168266444252E-2</v>
      </c>
      <c r="D461" s="7"/>
      <c r="E461" s="7"/>
      <c r="F461" s="7"/>
      <c r="G461" s="7"/>
      <c r="H461" s="7"/>
      <c r="I461" s="7">
        <v>879.52604888008545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879.54375704835195</v>
      </c>
    </row>
    <row r="462" spans="1:26" x14ac:dyDescent="0.15">
      <c r="A462" s="38">
        <v>697</v>
      </c>
      <c r="B462" s="28" t="s">
        <v>268</v>
      </c>
      <c r="C462" s="79">
        <v>9.9372404461364569E-2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27.430847740753258</v>
      </c>
      <c r="W462" s="9">
        <v>23.857791127958954</v>
      </c>
      <c r="X462" s="9">
        <v>36.235598848264885</v>
      </c>
      <c r="Y462" s="74">
        <v>5.5491084194465916</v>
      </c>
      <c r="Z462" s="11">
        <v>93.172718540885057</v>
      </c>
    </row>
    <row r="463" spans="1:26" x14ac:dyDescent="0.15">
      <c r="A463" s="38">
        <v>698</v>
      </c>
      <c r="B463" s="28" t="s">
        <v>269</v>
      </c>
      <c r="C463" s="73">
        <v>8.9512994960755652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80">
        <v>8.9512994960755652</v>
      </c>
    </row>
    <row r="464" spans="1:26" x14ac:dyDescent="0.15">
      <c r="A464" s="38">
        <v>699</v>
      </c>
      <c r="B464" s="28" t="s">
        <v>270</v>
      </c>
      <c r="C464" s="75">
        <v>0.64255353423954864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4">
        <v>0.64255353423954864</v>
      </c>
    </row>
    <row r="465" spans="1:26" ht="67.5" customHeight="1" x14ac:dyDescent="0.15">
      <c r="A465" s="38">
        <v>700</v>
      </c>
      <c r="B465" s="28" t="s">
        <v>537</v>
      </c>
      <c r="C465" s="6">
        <v>26.541817799144287</v>
      </c>
      <c r="D465" s="7"/>
      <c r="E465" s="7"/>
      <c r="F465" s="7"/>
      <c r="G465" s="7"/>
      <c r="H465" s="7"/>
      <c r="I465" s="7">
        <v>609.20964821336202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635.75146601250628</v>
      </c>
    </row>
    <row r="466" spans="1:26" x14ac:dyDescent="0.15">
      <c r="A466" s="38">
        <v>701</v>
      </c>
      <c r="B466" s="28" t="s">
        <v>514</v>
      </c>
      <c r="C466" s="6"/>
      <c r="D466" s="7">
        <v>58.2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58.2</v>
      </c>
    </row>
    <row r="467" spans="1:26" ht="27" x14ac:dyDescent="0.15">
      <c r="A467" s="38">
        <v>702</v>
      </c>
      <c r="B467" s="28" t="s">
        <v>271</v>
      </c>
      <c r="C467" s="79">
        <v>2.7827121561555247E-2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2">
        <v>2.7827121561555247E-2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91">
        <v>0.26044296261014521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4">
        <v>0.26044296261014521</v>
      </c>
    </row>
    <row r="470" spans="1:26" ht="27" x14ac:dyDescent="0.15">
      <c r="A470" s="38">
        <v>705</v>
      </c>
      <c r="B470" s="28" t="s">
        <v>274</v>
      </c>
      <c r="C470" s="79">
        <v>5.3124504799332763E-2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2">
        <v>5.3124504799332763E-2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530.64873627050383</v>
      </c>
      <c r="D472" s="7"/>
      <c r="E472" s="7"/>
      <c r="F472" s="7"/>
      <c r="G472" s="7"/>
      <c r="H472" s="7"/>
      <c r="I472" s="7">
        <v>3718.6086012160786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4249.2573374865824</v>
      </c>
    </row>
    <row r="473" spans="1:26" ht="40.5" customHeight="1" x14ac:dyDescent="0.15">
      <c r="A473" s="38">
        <v>708</v>
      </c>
      <c r="B473" s="28" t="s">
        <v>276</v>
      </c>
      <c r="C473" s="6">
        <v>11.758223728918985</v>
      </c>
      <c r="D473" s="7"/>
      <c r="E473" s="7"/>
      <c r="F473" s="7"/>
      <c r="G473" s="7"/>
      <c r="H473" s="7"/>
      <c r="I473" s="7">
        <v>942.71753033094558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954.47575405986458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9">
        <v>1.0118953295111003E-2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2">
        <v>1.0118953295111003E-2</v>
      </c>
    </row>
    <row r="477" spans="1:26" ht="27" x14ac:dyDescent="0.15">
      <c r="A477" s="38">
        <v>712</v>
      </c>
      <c r="B477" s="28" t="s">
        <v>279</v>
      </c>
      <c r="C477" s="79">
        <v>2.7827121561555247E-2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2">
        <v>2.7827121561555247E-2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/>
    </row>
    <row r="481" spans="1:26" x14ac:dyDescent="0.15">
      <c r="A481" s="38">
        <v>716</v>
      </c>
      <c r="B481" s="28" t="s">
        <v>517</v>
      </c>
      <c r="C481" s="6"/>
      <c r="D481" s="7">
        <v>160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160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3">
        <v>2.8054798010695254</v>
      </c>
      <c r="D485" s="7"/>
      <c r="E485" s="7"/>
      <c r="F485" s="7"/>
      <c r="G485" s="7">
        <v>554.10763014923293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556.91310995030244</v>
      </c>
    </row>
    <row r="486" spans="1:26" x14ac:dyDescent="0.15">
      <c r="A486" s="38">
        <v>721</v>
      </c>
      <c r="B486" s="28" t="s">
        <v>286</v>
      </c>
      <c r="C486" s="79">
        <v>5.0594766475555018E-2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2">
        <v>5.0594766475555018E-2</v>
      </c>
    </row>
    <row r="487" spans="1:26" x14ac:dyDescent="0.15">
      <c r="A487" s="38">
        <v>722</v>
      </c>
      <c r="B487" s="28" t="s">
        <v>518</v>
      </c>
      <c r="C487" s="6"/>
      <c r="D487" s="7">
        <v>391.50000000000006</v>
      </c>
      <c r="E487" s="77">
        <v>4.5063601458709259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396.00636014587099</v>
      </c>
    </row>
    <row r="488" spans="1:26" x14ac:dyDescent="0.15">
      <c r="A488" s="38">
        <v>723</v>
      </c>
      <c r="B488" s="28" t="s">
        <v>519</v>
      </c>
      <c r="C488" s="6"/>
      <c r="D488" s="7">
        <v>1948.6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1948.6</v>
      </c>
    </row>
    <row r="489" spans="1:26" x14ac:dyDescent="0.15">
      <c r="A489" s="38">
        <v>724</v>
      </c>
      <c r="B489" s="28" t="s">
        <v>520</v>
      </c>
      <c r="C489" s="6"/>
      <c r="D489" s="7">
        <v>1223.9000000000001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1223.9000000000001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9">
        <v>5.5654243123110493E-2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2">
        <v>5.5654243123110493E-2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763.15374934900524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763.15374934900524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3553.2693550899194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3553.2693550899194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9">
        <v>2.5297383237777508E-3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2">
        <v>2.5297383237777508E-3</v>
      </c>
    </row>
    <row r="501" spans="1:26" x14ac:dyDescent="0.15">
      <c r="A501" s="38">
        <v>736</v>
      </c>
      <c r="B501" s="28" t="s">
        <v>296</v>
      </c>
      <c r="C501" s="73">
        <v>2.7953608477744143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0">
        <v>2.7953608477744143</v>
      </c>
    </row>
    <row r="502" spans="1:26" x14ac:dyDescent="0.15">
      <c r="A502" s="38">
        <v>737</v>
      </c>
      <c r="B502" s="28" t="s">
        <v>297</v>
      </c>
      <c r="C502" s="6">
        <v>27295.341450159471</v>
      </c>
      <c r="D502" s="7"/>
      <c r="E502" s="90">
        <v>1.2893706748013419E-3</v>
      </c>
      <c r="F502" s="7"/>
      <c r="G502" s="7">
        <v>6933.3577840410053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34228.700523571148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7920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7920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163.30000000000001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163.30000000000001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5556.2800000000007</v>
      </c>
      <c r="E510" s="7">
        <v>201.27360843753729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5757.5536084375381</v>
      </c>
    </row>
    <row r="511" spans="1:26" x14ac:dyDescent="0.15">
      <c r="A511" s="38">
        <v>746</v>
      </c>
      <c r="B511" s="28" t="s">
        <v>302</v>
      </c>
      <c r="C511" s="6">
        <v>2071.7588705073586</v>
      </c>
      <c r="D511" s="7"/>
      <c r="E511" s="7">
        <v>55.778206059806351</v>
      </c>
      <c r="F511" s="7"/>
      <c r="G511" s="7">
        <v>342.36913430299262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2469.9062108701578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300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300</v>
      </c>
    </row>
    <row r="516" spans="1:26" x14ac:dyDescent="0.15">
      <c r="A516" s="38">
        <v>751</v>
      </c>
      <c r="B516" s="28" t="s">
        <v>305</v>
      </c>
      <c r="C516" s="6">
        <v>47.799405627780594</v>
      </c>
      <c r="D516" s="7"/>
      <c r="E516" s="7">
        <v>262.73175447431998</v>
      </c>
      <c r="F516" s="7"/>
      <c r="G516" s="7">
        <v>717.7251315182026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1028.2562916203033</v>
      </c>
    </row>
    <row r="517" spans="1:26" ht="27" customHeight="1" x14ac:dyDescent="0.15">
      <c r="A517" s="38">
        <v>752</v>
      </c>
      <c r="B517" s="28" t="s">
        <v>306</v>
      </c>
      <c r="C517" s="75">
        <v>0.12648691618888752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4">
        <v>0.12648691618888752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3">
        <v>1.2117446570895425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0">
        <v>1.2117446570895425</v>
      </c>
    </row>
    <row r="520" spans="1:26" x14ac:dyDescent="0.15">
      <c r="A520" s="39" t="s">
        <v>24</v>
      </c>
      <c r="B520" s="40"/>
      <c r="C520" s="12">
        <f>SUM(C5:C170)+C171/10^6+SUM(C172:C519)</f>
        <v>391371.07690595882</v>
      </c>
      <c r="D520" s="13">
        <f>SUM(D5:D170)+D171/10^6+SUM(D172:D519)</f>
        <v>1182065.6088260871</v>
      </c>
      <c r="E520" s="13">
        <f>SUM(E5:E170)+E171/10^6+SUM(E172:E519)</f>
        <v>4559.2013002313352</v>
      </c>
      <c r="F520" s="13">
        <f>SUM(F5:F170)+F171/10^6+SUM(F172:F519)</f>
        <v>12293.458417445589</v>
      </c>
      <c r="G520" s="13">
        <f>SUM(G5:G170)+G171/10^6+SUM(G172:G519)</f>
        <v>215439.82596320531</v>
      </c>
      <c r="H520" s="13">
        <f>SUM(H5:H170)+H171/10^6+SUM(H172:H519)</f>
        <v>93797.337716211914</v>
      </c>
      <c r="I520" s="13">
        <f>SUM(I5:I170)+I171/10^6+SUM(I172:I519)</f>
        <v>553918.97813279997</v>
      </c>
      <c r="J520" s="13">
        <f>SUM(J5:J170)+J171/10^6+SUM(J172:J519)</f>
        <v>69264.013768610705</v>
      </c>
      <c r="K520" s="13">
        <f>SUM(K5:K170)+K171/10^6+SUM(K172:K519)</f>
        <v>23761.668749956498</v>
      </c>
      <c r="L520" s="13">
        <f>SUM(L5:L170)+L171/10^6+SUM(L172:L519)</f>
        <v>7591.6585478004208</v>
      </c>
      <c r="M520" s="13">
        <f>SUM(M5:M170)+M171/10^6+SUM(M172:M519)</f>
        <v>913129.74495281745</v>
      </c>
      <c r="N520" s="13">
        <f>SUM(N5:N170)+N171/10^6+SUM(N172:N519)</f>
        <v>19394.269717863979</v>
      </c>
      <c r="O520" s="13">
        <f>SUM(O5:O170)+O171/10^6+SUM(O172:O519)</f>
        <v>27844.628060846499</v>
      </c>
      <c r="P520" s="13">
        <f>SUM(P5:P170)+P171/10^6+SUM(P172:P519)</f>
        <v>78052.285526677762</v>
      </c>
      <c r="Q520" s="13">
        <f>SUM(Q5:Q170)+Q171/10^6+SUM(Q172:Q519)</f>
        <v>1603.2136698209588</v>
      </c>
      <c r="R520" s="13">
        <f>SUM(R5:R170)+R171/10^6+SUM(R172:R519)</f>
        <v>2151.6194452054751</v>
      </c>
      <c r="S520" s="13">
        <f>SUM(S5:S170)+S171/10^6+SUM(S172:S519)</f>
        <v>862.90963226007807</v>
      </c>
      <c r="T520" s="13">
        <f>SUM(T5:T170)+T171/10^6+SUM(T172:T519)</f>
        <v>41403.269306535425</v>
      </c>
      <c r="U520" s="14">
        <f>SUM(U5:U519)</f>
        <v>543.6642451214052</v>
      </c>
      <c r="V520" s="14">
        <f>SUM(V5:V170)+V171/10^6+SUM(V172:V519)</f>
        <v>44580.664131461912</v>
      </c>
      <c r="W520" s="15">
        <f>SUM(W5:W170)+W171/10^6+SUM(W172:W519)</f>
        <v>88833.678855344857</v>
      </c>
      <c r="X520" s="15">
        <f>SUM(X5:X170)+X171/10^6+SUM(X172:X519)</f>
        <v>2207.5912622166593</v>
      </c>
      <c r="Y520" s="16">
        <f>SUM(Y5:Y170)+Y171/10^6+SUM(Y172:Y519)</f>
        <v>323.08784502094522</v>
      </c>
      <c r="Z520" s="17">
        <f>SUM(Z5:Z170)+Z171/10^6+SUM(Z172:Z519)</f>
        <v>3774449.7912780442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総括表43</vt:lpstr>
      <vt:lpstr>総括表43!Print_Titles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2025-02-25T02:59:18Z</dcterms:modified>
</cp:coreProperties>
</file>