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83AE9B5D-8BA2-4F23-8865-E4329DD44C32}" xr6:coauthVersionLast="47" xr6:coauthVersionMax="47" xr10:uidLastSave="{00000000-0000-0000-0000-000000000000}"/>
  <bookViews>
    <workbookView xWindow="390" yWindow="390" windowWidth="13065" windowHeight="11940" tabRatio="897" xr2:uid="{00000000-000D-0000-FFFF-FFFF00000000}"/>
  </bookViews>
  <sheets>
    <sheet name="総括表42" sheetId="21" r:id="rId1"/>
  </sheets>
  <definedNames>
    <definedName name="_xlnm._FilterDatabase" localSheetId="0" hidden="1">総括表42!$A$4:$FZ$520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<sst xmlns="http://schemas.openxmlformats.org/spreadsheetml/2006/main" count="545" uniqueCount="544">
  <si>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</si>
  <si>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</si>
  <si>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</si>
  <si>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</si>
  <si>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</si>
  <si>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</si>
  <si>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</si>
  <si>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</si>
  <si>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</si>
  <si>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</si>
  <si>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</si>
  <si>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</si>
  <si>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</si>
  <si>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</si>
  <si>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</si>
  <si>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</si>
  <si>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</si>
  <si>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</si>
  <si>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</si>
  <si>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</si>
  <si>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</si>
  <si>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</si>
  <si>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</si>
  <si>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</si>
  <si>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</si>
  <si>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</si>
  <si>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</si>
  <si>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</si>
  <si>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</si>
  <si>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</si>
  <si>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</si>
  <si>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</si>
  <si>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</si>
  <si>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</si>
  <si>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</si>
  <si>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</si>
  <si>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</si>
  <si>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</si>
  <si>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</si>
  <si>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</si>
  <si>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</si>
  <si>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</si>
  <si>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</si>
  <si>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</si>
  <si>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</si>
  <si>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</si>
  <si>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</si>
  <si>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</si>
  <si>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</si>
  <si>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</si>
  <si>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</si>
  <si>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</si>
  <si>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</si>
  <si>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</si>
  <si>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</si>
  <si>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</si>
  <si>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</si>
  <si>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</si>
  <si>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</si>
  <si>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</si>
  <si>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</si>
  <si>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</si>
  <si>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</si>
  <si>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</si>
  <si>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</si>
  <si>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</si>
  <si>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</si>
  <si>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</si>
  <si>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</si>
  <si>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</si>
  <si>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</si>
  <si>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</si>
  <si>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</si>
  <si>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</si>
  <si>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</si>
  <si>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</si>
  <si>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</si>
  <si>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</si>
  <si>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</si>
  <si>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</si>
  <si>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</si>
  <si>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</si>
  <si>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</si>
  <si>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</si>
  <si>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</si>
  <si>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</si>
  <si>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</si>
  <si>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</si>
  <si>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</si>
  <si>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</si>
  <si>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</si>
  <si>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</si>
  <si>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</si>
  <si>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</si>
  <si>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</si>
  <si>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</si>
  <si>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</si>
  <si>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</si>
  <si>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</si>
  <si>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</si>
  <si>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</si>
  <si>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</si>
  <si>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</si>
  <si>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</si>
  <si>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</si>
  <si>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</si>
  <si>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</si>
  <si>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</si>
  <si>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</si>
  <si>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</si>
  <si>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</si>
  <si>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</si>
  <si>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</si>
  <si>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</si>
  <si>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</si>
  <si>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</si>
  <si>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</si>
  <si>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</si>
  <si>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</si>
  <si>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</si>
  <si>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</si>
  <si>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</si>
  <si>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</si>
  <si>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</si>
  <si>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</si>
  <si>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</si>
  <si>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</si>
  <si>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</si>
  <si>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</si>
  <si>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</si>
  <si>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</si>
  <si>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</si>
  <si>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</si>
  <si>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</si>
  <si>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</si>
  <si>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</si>
  <si>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</si>
  <si>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</si>
  <si>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</si>
  <si>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</si>
  <si>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</si>
  <si>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</si>
  <si>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</si>
  <si>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</si>
  <si>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</si>
  <si>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</si>
  <si>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</si>
  <si>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</si>
  <si>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</si>
  <si>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</si>
  <si>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</si>
  <si>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</si>
  <si>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</si>
  <si>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</si>
  <si>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</si>
  <si>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</si>
  <si>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</si>
  <si>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</si>
  <si>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</si>
  <si>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</si>
  <si>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</si>
  <si>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</si>
  <si>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</si>
  <si>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</si>
  <si>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</si>
  <si>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</si>
  <si>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</si>
  <si>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</si>
  <si>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</si>
  <si>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</si>
  <si>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</si>
  <si>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</si>
  <si>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</si>
  <si>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</si>
  <si>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</si>
  <si>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</si>
  <si>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</si>
  <si>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</si>
  <si>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</si>
  <si>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</si>
  <si>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</si>
  <si>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</si>
  <si>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</si>
  <si>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</si>
  <si>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</si>
  <si>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</si>
  <si>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</si>
  <si>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</si>
  <si>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</si>
  <si>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</si>
  <si>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</si>
  <si>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</si>
  <si>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</si>
  <si>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</si>
  <si>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</si>
  <si>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</si>
  <si>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</si>
  <si>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</si>
  <si>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</si>
  <si>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</si>
  <si>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</si>
  <si>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</si>
  <si>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</si>
  <si>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</si>
  <si>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</si>
  <si>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</si>
  <si>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</si>
  <si>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</si>
  <si>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</si>
  <si>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</si>
  <si>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</si>
  <si>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</si>
  <si>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</si>
  <si>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</si>
  <si>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</si>
  <si>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</si>
  <si>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</si>
  <si>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</si>
  <si>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</si>
  <si>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</si>
  <si>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</si>
  <si>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</si>
  <si>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</si>
  <si>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</si>
  <si>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</si>
  <si>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</si>
  <si>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</si>
  <si>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</si>
  <si>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</si>
  <si>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</si>
  <si>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</si>
  <si>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</si>
  <si>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</si>
  <si>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</si>
  <si>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</si>
  <si>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</si>
  <si>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</si>
  <si>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</si>
  <si>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</si>
  <si>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</si>
  <si>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</si>
  <si>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</si>
  <si>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</si>
  <si>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</si>
  <si>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</si>
  <si>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</si>
  <si>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</si>
  <si>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</si>
  <si>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</si>
  <si>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</si>
  <si>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</si>
  <si>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</si>
  <si>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</si>
  <si>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</si>
  <si>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</si>
  <si>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</si>
  <si>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</si>
  <si>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</si>
  <si>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</si>
  <si>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</si>
  <si>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</si>
  <si>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</si>
  <si>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</si>
  <si>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</si>
  <si>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</si>
  <si>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</si>
  <si>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</si>
  <si>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</si>
  <si>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</si>
  <si>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</si>
  <si>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</si>
  <si>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</si>
  <si>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</si>
  <si>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</si>
  <si>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</si>
  <si>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</si>
  <si>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</si>
  <si>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</si>
  <si>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</si>
  <si>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</si>
  <si>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</si>
  <si>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</si>
  <si>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</si>
  <si>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</si>
  <si>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</si>
  <si>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</si>
  <si>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</si>
  <si>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</si>
  <si>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</si>
  <si>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</si>
  <si>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</si>
  <si>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</si>
  <si>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</si>
  <si>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</si>
  <si>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</si>
  <si>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</si>
  <si>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</si>
  <si>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</si>
  <si>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</si>
  <si>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</si>
  <si>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</si>
  <si>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</si>
  <si>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</si>
  <si>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</si>
  <si>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</si>
  <si>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</si>
  <si>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</si>
  <si>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</si>
  <si>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</si>
  <si>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</si>
  <si>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</si>
  <si>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</si>
  <si>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</si>
  <si>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</si>
  <si>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</si>
  <si>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</si>
  <si>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</si>
  <si>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</si>
  <si>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</si>
  <si>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</si>
  <si>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</si>
  <si>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</si>
  <si>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</si>
  <si>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</si>
  <si>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</si>
  <si>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</si>
  <si>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</si>
  <si>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</si>
  <si>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</si>
  <si>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</si>
  <si>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</si>
  <si>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</si>
  <si>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</si>
  <si>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</si>
  <si>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</si>
  <si>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</si>
  <si>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</si>
  <si>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</si>
  <si>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</si>
  <si>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</si>
  <si>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</si>
  <si>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</si>
  <si>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</si>
  <si>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</si>
  <si>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</si>
  <si>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</si>
  <si>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</si>
  <si>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</si>
  <si>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</si>
  <si>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</si>
  <si>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</si>
  <si>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</si>
  <si>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</si>
  <si>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</si>
  <si>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</si>
  <si>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</si>
  <si>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</si>
  <si>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</si>
  <si>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</si>
  <si>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</si>
  <si>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</si>
  <si>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</si>
  <si>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</si>
  <si>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</si>
  <si>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</si>
  <si>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</si>
  <si>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</si>
  <si>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</si>
  <si>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</si>
  <si>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</si>
  <si>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</si>
  <si>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</si>
  <si>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</si>
  <si>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</si>
  <si>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</si>
  <si>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</si>
  <si>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</si>
  <si>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</si>
  <si>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</si>
  <si>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</si>
  <si>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</si>
  <si>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</si>
  <si>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</si>
  <si>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</si>
  <si>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</si>
  <si>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</si>
  <si>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</si>
  <si>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</si>
  <si>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</si>
  <si>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</si>
  <si>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</si>
  <si>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</si>
  <si>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</si>
  <si>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</si>
  <si>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</si>
  <si>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</si>
  <si>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</si>
  <si>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</si>
  <si>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</si>
  <si>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</si>
  <si>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</si>
  <si>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</si>
  <si>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</si>
  <si>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</si>
  <si>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</si>
  <si>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</si>
  <si>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</si>
  <si>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</si>
  <si>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</si>
  <si>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</si>
  <si>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</si>
  <si>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</si>
  <si>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</si>
  <si>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</si>
  <si>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</si>
  <si>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</si>
  <si>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</si>
  <si>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</si>
  <si>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</si>
  <si>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</si>
  <si>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</si>
  <si>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</si>
  <si>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</si>
  <si>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</si>
  <si>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</si>
  <si>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</si>
  <si>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</si>
  <si>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</si>
  <si>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</si>
  <si>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</si>
  <si>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</si>
  <si>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</si>
  <si>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</si>
  <si>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</si>
  <si>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</si>
  <si>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</si>
  <si>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</si>
  <si>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</si>
  <si>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</si>
  <si>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</si>
  <si>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</si>
  <si>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</si>
  <si>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</si>
  <si>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</si>
  <si>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</si>
  <si>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</si>
  <si>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</si>
  <si>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</si>
  <si>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</si>
  <si>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</si>
  <si>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</si>
  <si>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</si>
  <si>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</si>
  <si>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</si>
  <si>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</si>
  <si>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</si>
  <si>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</si>
  <si>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</si>
  <si>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</si>
  <si>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</si>
  <si>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</si>
  <si>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</si>
  <si>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</si>
  <si>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</si>
  <si>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</si>
  <si>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</si>
  <si>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</si>
  <si>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</si>
  <si>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</si>
  <si>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</si>
  <si>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</si>
  <si>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</si>
  <si>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</si>
  <si>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</si>
  <si>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</si>
  <si>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</si>
  <si>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</si>
  <si>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</si>
  <si>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</si>
  <si>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</si>
  <si>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</si>
  <si>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</si>
  <si>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</si>
  <si>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</si>
  <si>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</si>
  <si>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</si>
  <si>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</si>
  <si>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</si>
  <si>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</si>
  <si>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</si>
  <si>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</si>
  <si>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</si>
  <si>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</si>
  <si>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</si>
  <si>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</si>
  <si>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</si>
  <si>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</si>
  <si>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</si>
  <si>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</si>
  <si>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</si>
  <si>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</si>
  <si>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</si>
  <si>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</si>
  <si>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</si>
  <si>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</si>
  <si>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</si>
  <si>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</si>
  <si>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</si>
  <si>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</si>
  <si>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</si>
  <si>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</si>
  <si>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</si>
  <si>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</si>
  <si>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</si>
  <si>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</si>
  <si>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</si>
  <si>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</si>
  <si>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</si>
  <si>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</si>
  <si>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</si>
  <si>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</si>
  <si>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</si>
  <si>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</si>
  <si>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</si>
  <si>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</si>
  <si>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</si>
  <si>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</si>
  <si>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</si>
  <si>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</si>
  <si>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</si>
  <si>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</si>
  <si>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</si>
  <si>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</si>
  <si>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</si>
  <si>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</si>
  <si>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</si>
  <si>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</si>
  <si>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</si>
  <si>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</si>
  <si>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</si>
  <si>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総括表42　排出源別・対象化学物質別の排出量推計結果（2023年度：長崎県）［１．対象業種を営む事業者からのすそ切り以下～23.産業廃棄物焼却施設］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</si>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</sst>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4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35.935846020209958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2">
        <v>0.4788925852282685</v>
      </c>
      <c r="X5" s="3">
        <v>13.839090642563161</v>
      </c>
      <c r="Y5" s="4">
        <v>564.61128276233353</v>
      </c>
      <c r="Z5" s="5">
        <v>614.86511201033488</v>
      </c>
    </row>
    <row r="6" spans="1:26" x14ac:dyDescent="0.15">
      <c r="A6" s="37">
        <v>2</v>
      </c>
      <c r="B6" s="29" t="s">
        <v>27</v>
      </c>
      <c r="C6" s="53">
        <v>0.45537017671515351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1.8145272503722248E-2</v>
      </c>
      <c r="X6" s="33"/>
      <c r="Y6" s="34"/>
      <c r="Z6" s="55">
        <v>0.47351544921887578</v>
      </c>
    </row>
    <row r="7" spans="1:26" x14ac:dyDescent="0.15">
      <c r="A7" s="37">
        <v>3</v>
      </c>
      <c r="B7" s="29" t="s">
        <v>28</v>
      </c>
      <c r="C7" s="56">
        <v>7.9880129696196009</v>
      </c>
      <c r="D7" s="31"/>
      <c r="E7" s="31"/>
      <c r="F7" s="31">
        <v>178.32496286346469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1.2238746745859463E-2</v>
      </c>
      <c r="X7" s="33"/>
      <c r="Y7" s="34"/>
      <c r="Z7" s="35">
        <v>186.32521457983015</v>
      </c>
    </row>
    <row r="8" spans="1:26" x14ac:dyDescent="0.15">
      <c r="A8" s="37">
        <v>4</v>
      </c>
      <c r="B8" s="29" t="s">
        <v>29</v>
      </c>
      <c r="C8" s="56">
        <v>7.2636040194607689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9.9538459987362059E-3</v>
      </c>
      <c r="X8" s="33"/>
      <c r="Y8" s="34"/>
      <c r="Z8" s="57">
        <v>7.2735578654595052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178.32496286346469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178.32496286346469</v>
      </c>
    </row>
    <row r="10" spans="1:26" x14ac:dyDescent="0.15">
      <c r="A10" s="37">
        <v>7</v>
      </c>
      <c r="B10" s="29" t="s">
        <v>147</v>
      </c>
      <c r="C10" s="30">
        <v>17.096318031650892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7.7552684580827281E-3</v>
      </c>
      <c r="X10" s="33"/>
      <c r="Y10" s="34"/>
      <c r="Z10" s="35">
        <v>17.104073300108976</v>
      </c>
    </row>
    <row r="11" spans="1:26" x14ac:dyDescent="0.15">
      <c r="A11" s="37">
        <v>8</v>
      </c>
      <c r="B11" s="29" t="s">
        <v>31</v>
      </c>
      <c r="C11" s="58">
        <v>2.0680897196992256E-2</v>
      </c>
      <c r="D11" s="31"/>
      <c r="E11" s="31"/>
      <c r="F11" s="31">
        <v>178.32496286346469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9">
        <v>5.1585226019909623E-4</v>
      </c>
      <c r="X11" s="33"/>
      <c r="Y11" s="34"/>
      <c r="Z11" s="35">
        <v>178.34615961292189</v>
      </c>
    </row>
    <row r="12" spans="1:26" x14ac:dyDescent="0.15">
      <c r="A12" s="37">
        <v>9</v>
      </c>
      <c r="B12" s="29" t="s">
        <v>32</v>
      </c>
      <c r="C12" s="53">
        <v>0.86868106079863794</v>
      </c>
      <c r="D12" s="31"/>
      <c r="E12" s="31"/>
      <c r="F12" s="31"/>
      <c r="G12" s="31"/>
      <c r="H12" s="31"/>
      <c r="I12" s="31"/>
      <c r="J12" s="31"/>
      <c r="K12" s="31"/>
      <c r="L12" s="31">
        <v>82.233950167147441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60">
        <v>0.18876613670929321</v>
      </c>
      <c r="X12" s="33"/>
      <c r="Y12" s="34"/>
      <c r="Z12" s="35">
        <v>83.291397364655367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45.227215756600224</v>
      </c>
      <c r="L13" s="31">
        <v>266.04841668341902</v>
      </c>
      <c r="M13" s="31">
        <v>1871.463801965773</v>
      </c>
      <c r="N13" s="31">
        <v>21.840266108980138</v>
      </c>
      <c r="O13" s="31">
        <v>422.36402704411705</v>
      </c>
      <c r="P13" s="31">
        <v>190.59428738037292</v>
      </c>
      <c r="Q13" s="31">
        <v>284.06013185979793</v>
      </c>
      <c r="R13" s="31"/>
      <c r="S13" s="31"/>
      <c r="T13" s="31"/>
      <c r="U13" s="32"/>
      <c r="V13" s="32"/>
      <c r="W13" s="33"/>
      <c r="X13" s="33"/>
      <c r="Y13" s="34"/>
      <c r="Z13" s="35">
        <v>3101.59814679906</v>
      </c>
    </row>
    <row r="14" spans="1:26" x14ac:dyDescent="0.15">
      <c r="A14" s="37">
        <v>12</v>
      </c>
      <c r="B14" s="29" t="s">
        <v>34</v>
      </c>
      <c r="C14" s="53">
        <v>0.69914351304460842</v>
      </c>
      <c r="D14" s="31"/>
      <c r="E14" s="31"/>
      <c r="F14" s="31"/>
      <c r="G14" s="31"/>
      <c r="H14" s="31"/>
      <c r="I14" s="31"/>
      <c r="J14" s="31"/>
      <c r="K14" s="31">
        <v>211.61808063767029</v>
      </c>
      <c r="L14" s="31">
        <v>1461.3653755421576</v>
      </c>
      <c r="M14" s="31">
        <v>9361.185263647023</v>
      </c>
      <c r="N14" s="31">
        <v>118.94043090228175</v>
      </c>
      <c r="O14" s="31">
        <v>1770.7217503094389</v>
      </c>
      <c r="P14" s="31">
        <v>6971.698740900616</v>
      </c>
      <c r="Q14" s="31">
        <v>378.74684247973056</v>
      </c>
      <c r="R14" s="31">
        <v>365.51645946705747</v>
      </c>
      <c r="S14" s="31"/>
      <c r="T14" s="31"/>
      <c r="U14" s="32"/>
      <c r="V14" s="32"/>
      <c r="W14" s="54">
        <v>6.6745159074033597E-2</v>
      </c>
      <c r="X14" s="33"/>
      <c r="Y14" s="34">
        <v>147.95164506719132</v>
      </c>
      <c r="Z14" s="35">
        <v>20788.510477625281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3">
        <v>0.112636429588723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9">
        <v>6.9928689245926624E-4</v>
      </c>
      <c r="X17" s="33"/>
      <c r="Y17" s="34"/>
      <c r="Z17" s="55">
        <v>0.11333571648118226</v>
      </c>
    </row>
    <row r="18" spans="1:26" x14ac:dyDescent="0.15">
      <c r="A18" s="37">
        <v>20</v>
      </c>
      <c r="B18" s="29" t="s">
        <v>36</v>
      </c>
      <c r="C18" s="30">
        <v>165.27792666961705</v>
      </c>
      <c r="D18" s="31"/>
      <c r="E18" s="61">
        <v>2.2187730131660754E-2</v>
      </c>
      <c r="F18" s="31"/>
      <c r="G18" s="31"/>
      <c r="H18" s="31"/>
      <c r="I18" s="31">
        <v>43550.243728086607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16162.86816675025</v>
      </c>
      <c r="X18" s="33"/>
      <c r="Y18" s="34"/>
      <c r="Z18" s="35">
        <v>59878.412009236607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44</v>
      </c>
      <c r="E20" s="31">
        <v>84.906971938927441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128.90697193892743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50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50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579.52023180398464</v>
      </c>
      <c r="D26" s="31">
        <v>1130.864</v>
      </c>
      <c r="E26" s="31">
        <v>24.862013595251618</v>
      </c>
      <c r="F26" s="31"/>
      <c r="G26" s="31"/>
      <c r="H26" s="31"/>
      <c r="I26" s="31">
        <v>99758.057165228733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13412.80282622596</v>
      </c>
      <c r="X26" s="33"/>
      <c r="Y26" s="34"/>
      <c r="Z26" s="35">
        <v>114906.10623685393</v>
      </c>
    </row>
    <row r="27" spans="1:26" x14ac:dyDescent="0.15">
      <c r="A27" s="37">
        <v>31</v>
      </c>
      <c r="B27" s="29" t="s">
        <v>41</v>
      </c>
      <c r="C27" s="56">
        <v>6.3517069423234309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4.0292847422118694</v>
      </c>
      <c r="W27" s="33">
        <v>44.24319222331097</v>
      </c>
      <c r="X27" s="33"/>
      <c r="Y27" s="63">
        <v>6.665674812712469</v>
      </c>
      <c r="Z27" s="35">
        <v>61.28985872055874</v>
      </c>
    </row>
    <row r="28" spans="1:26" x14ac:dyDescent="0.15">
      <c r="A28" s="37">
        <v>32</v>
      </c>
      <c r="B28" s="29" t="s">
        <v>150</v>
      </c>
      <c r="C28" s="64">
        <v>2.7086721071063551E-4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5">
        <v>2.7086721071063551E-4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0.57002162208706386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9">
        <v>1.397466319291924E-4</v>
      </c>
      <c r="X30" s="33"/>
      <c r="Y30" s="34"/>
      <c r="Z30" s="55">
        <v>0.57016136871899303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2310.1842651318311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2310.1842651318311</v>
      </c>
    </row>
    <row r="32" spans="1:26" x14ac:dyDescent="0.15">
      <c r="A32" s="37">
        <v>37</v>
      </c>
      <c r="B32" s="29" t="s">
        <v>313</v>
      </c>
      <c r="C32" s="58">
        <v>2.9863254666703764E-2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0">
        <v>0.97986535041146361</v>
      </c>
      <c r="X32" s="33"/>
      <c r="Y32" s="34"/>
      <c r="Z32" s="57">
        <v>1.0097286050781673</v>
      </c>
    </row>
    <row r="33" spans="1:26" x14ac:dyDescent="0.15">
      <c r="A33" s="37">
        <v>40</v>
      </c>
      <c r="B33" s="29" t="s">
        <v>314</v>
      </c>
      <c r="C33" s="30"/>
      <c r="D33" s="31">
        <v>140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140</v>
      </c>
    </row>
    <row r="34" spans="1:26" x14ac:dyDescent="0.15">
      <c r="A34" s="37">
        <v>41</v>
      </c>
      <c r="B34" s="29" t="s">
        <v>315</v>
      </c>
      <c r="C34" s="30"/>
      <c r="D34" s="31">
        <v>297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297</v>
      </c>
    </row>
    <row r="35" spans="1:26" x14ac:dyDescent="0.15">
      <c r="A35" s="37">
        <v>44</v>
      </c>
      <c r="B35" s="29" t="s">
        <v>152</v>
      </c>
      <c r="C35" s="64">
        <v>2.7939698698711991E-4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6">
        <v>6.7712523823192719E-2</v>
      </c>
      <c r="Z35" s="67">
        <v>6.7991920810179837E-2</v>
      </c>
    </row>
    <row r="36" spans="1:26" x14ac:dyDescent="0.15">
      <c r="A36" s="37">
        <v>46</v>
      </c>
      <c r="B36" s="29" t="s">
        <v>316</v>
      </c>
      <c r="C36" s="30"/>
      <c r="D36" s="31">
        <v>28.000000000000004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28.000000000000004</v>
      </c>
    </row>
    <row r="37" spans="1:26" x14ac:dyDescent="0.15">
      <c r="A37" s="37">
        <v>47</v>
      </c>
      <c r="B37" s="29" t="s">
        <v>317</v>
      </c>
      <c r="C37" s="30"/>
      <c r="D37" s="31">
        <v>418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418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2590.6999999999998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2590.6999999999998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520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520</v>
      </c>
    </row>
    <row r="42" spans="1:26" x14ac:dyDescent="0.15">
      <c r="A42" s="37">
        <v>53</v>
      </c>
      <c r="B42" s="29" t="s">
        <v>44</v>
      </c>
      <c r="C42" s="30">
        <v>36985.070556457147</v>
      </c>
      <c r="D42" s="31">
        <v>5279.28</v>
      </c>
      <c r="E42" s="31">
        <v>87.584411886846652</v>
      </c>
      <c r="F42" s="31"/>
      <c r="G42" s="31">
        <v>24929.014670523717</v>
      </c>
      <c r="H42" s="31"/>
      <c r="I42" s="31"/>
      <c r="J42" s="31"/>
      <c r="K42" s="31">
        <v>337.38209872964723</v>
      </c>
      <c r="L42" s="31"/>
      <c r="M42" s="31">
        <v>31789.952072957323</v>
      </c>
      <c r="N42" s="31">
        <v>1366.6542036908877</v>
      </c>
      <c r="O42" s="31">
        <v>269.26147909798323</v>
      </c>
      <c r="P42" s="31">
        <v>14507.486553045481</v>
      </c>
      <c r="Q42" s="31">
        <v>94.68671061993264</v>
      </c>
      <c r="R42" s="31"/>
      <c r="S42" s="31"/>
      <c r="T42" s="31"/>
      <c r="U42" s="32"/>
      <c r="V42" s="32"/>
      <c r="W42" s="33">
        <v>28.086595500157394</v>
      </c>
      <c r="X42" s="33"/>
      <c r="Y42" s="34">
        <v>20.907382057243556</v>
      </c>
      <c r="Z42" s="35">
        <v>115695.36673456639</v>
      </c>
    </row>
    <row r="43" spans="1:26" x14ac:dyDescent="0.15">
      <c r="A43" s="37">
        <v>54</v>
      </c>
      <c r="B43" s="29" t="s">
        <v>322</v>
      </c>
      <c r="C43" s="30"/>
      <c r="D43" s="31">
        <v>390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390</v>
      </c>
    </row>
    <row r="44" spans="1:26" x14ac:dyDescent="0.15">
      <c r="A44" s="37">
        <v>56</v>
      </c>
      <c r="B44" s="29" t="s">
        <v>45</v>
      </c>
      <c r="C44" s="30">
        <v>86.94219623635712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29.013751230875616</v>
      </c>
      <c r="X44" s="33"/>
      <c r="Y44" s="34"/>
      <c r="Z44" s="35">
        <v>115.95594746723273</v>
      </c>
    </row>
    <row r="45" spans="1:26" x14ac:dyDescent="0.15">
      <c r="A45" s="37">
        <v>57</v>
      </c>
      <c r="B45" s="29" t="s">
        <v>46</v>
      </c>
      <c r="C45" s="30">
        <v>751.85655436708191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4">
        <v>9.5506929722476971E-2</v>
      </c>
      <c r="X45" s="33"/>
      <c r="Y45" s="34"/>
      <c r="Z45" s="35">
        <v>751.95206129680435</v>
      </c>
    </row>
    <row r="46" spans="1:26" x14ac:dyDescent="0.15">
      <c r="A46" s="37">
        <v>58</v>
      </c>
      <c r="B46" s="29" t="s">
        <v>47</v>
      </c>
      <c r="C46" s="30">
        <v>158.77512522185989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2.2359886112424645E-2</v>
      </c>
      <c r="X46" s="33"/>
      <c r="Y46" s="34"/>
      <c r="Z46" s="35">
        <v>158.79748510797231</v>
      </c>
    </row>
    <row r="47" spans="1:26" x14ac:dyDescent="0.15">
      <c r="A47" s="37">
        <v>59</v>
      </c>
      <c r="B47" s="29" t="s">
        <v>48</v>
      </c>
      <c r="C47" s="56">
        <v>1.1244616122771767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9">
        <v>8.3135148549026651E-4</v>
      </c>
      <c r="X47" s="33"/>
      <c r="Y47" s="34"/>
      <c r="Z47" s="57">
        <v>1.125292963762667</v>
      </c>
    </row>
    <row r="48" spans="1:26" x14ac:dyDescent="0.15">
      <c r="A48" s="37">
        <v>61</v>
      </c>
      <c r="B48" s="29" t="s">
        <v>323</v>
      </c>
      <c r="C48" s="30"/>
      <c r="D48" s="31">
        <v>50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50</v>
      </c>
    </row>
    <row r="49" spans="1:26" x14ac:dyDescent="0.15">
      <c r="A49" s="37">
        <v>62</v>
      </c>
      <c r="B49" s="29" t="s">
        <v>324</v>
      </c>
      <c r="C49" s="30"/>
      <c r="D49" s="31">
        <v>21293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21293</v>
      </c>
    </row>
    <row r="50" spans="1:26" x14ac:dyDescent="0.15">
      <c r="A50" s="37">
        <v>63</v>
      </c>
      <c r="B50" s="29" t="s">
        <v>325</v>
      </c>
      <c r="C50" s="30"/>
      <c r="D50" s="31">
        <v>630.00000000000011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630.00000000000011</v>
      </c>
    </row>
    <row r="51" spans="1:26" x14ac:dyDescent="0.15">
      <c r="A51" s="37">
        <v>64</v>
      </c>
      <c r="B51" s="29" t="s">
        <v>326</v>
      </c>
      <c r="C51" s="30"/>
      <c r="D51" s="31">
        <v>758.20000000000016</v>
      </c>
      <c r="E51" s="31">
        <v>55.725826010396773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813.92582601039692</v>
      </c>
    </row>
    <row r="52" spans="1:26" x14ac:dyDescent="0.15">
      <c r="A52" s="37">
        <v>65</v>
      </c>
      <c r="B52" s="29" t="s">
        <v>153</v>
      </c>
      <c r="C52" s="53">
        <v>0.14527024614241843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5">
        <v>0.14527024614241843</v>
      </c>
    </row>
    <row r="53" spans="1:26" x14ac:dyDescent="0.15">
      <c r="A53" s="37">
        <v>66</v>
      </c>
      <c r="B53" s="29" t="s">
        <v>154</v>
      </c>
      <c r="C53" s="56">
        <v>3.191210300569665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57">
        <v>3.191210300569665</v>
      </c>
    </row>
    <row r="54" spans="1:26" x14ac:dyDescent="0.15">
      <c r="A54" s="37">
        <v>68</v>
      </c>
      <c r="B54" s="29" t="s">
        <v>327</v>
      </c>
      <c r="C54" s="58">
        <v>2.7061937136515331E-2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7">
        <v>2.7061937136515331E-2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0.15670354393400301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9">
        <v>1.1839277205327422E-4</v>
      </c>
      <c r="X56" s="33"/>
      <c r="Y56" s="34"/>
      <c r="Z56" s="55">
        <v>0.15682193670605629</v>
      </c>
    </row>
    <row r="57" spans="1:26" ht="27" x14ac:dyDescent="0.15">
      <c r="A57" s="37">
        <v>74</v>
      </c>
      <c r="B57" s="29" t="s">
        <v>156</v>
      </c>
      <c r="C57" s="58">
        <v>2.7981452349411764E-2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7">
        <v>2.7981452349411764E-2</v>
      </c>
    </row>
    <row r="58" spans="1:26" x14ac:dyDescent="0.15">
      <c r="A58" s="37">
        <v>75</v>
      </c>
      <c r="B58" s="29" t="s">
        <v>50</v>
      </c>
      <c r="C58" s="58">
        <v>2.4073650805425818E-2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2">
        <v>8.6735655766560775</v>
      </c>
      <c r="W58" s="54">
        <v>6.3723378350024323E-3</v>
      </c>
      <c r="X58" s="68">
        <v>9.7479475974695653</v>
      </c>
      <c r="Y58" s="63">
        <v>9.8853648045868603</v>
      </c>
      <c r="Z58" s="35">
        <v>28.33732396735293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46496.658920664609</v>
      </c>
      <c r="D61" s="31">
        <v>6551.66</v>
      </c>
      <c r="E61" s="31">
        <v>237.25519417011986</v>
      </c>
      <c r="F61" s="31">
        <v>487.88798292662477</v>
      </c>
      <c r="G61" s="31">
        <v>53641.491494534239</v>
      </c>
      <c r="H61" s="31">
        <v>119913.00163567998</v>
      </c>
      <c r="I61" s="31"/>
      <c r="J61" s="31"/>
      <c r="K61" s="31">
        <v>1732.0265060082452</v>
      </c>
      <c r="L61" s="31"/>
      <c r="M61" s="31">
        <v>126117.26267703017</v>
      </c>
      <c r="N61" s="31">
        <v>4030.8836554493673</v>
      </c>
      <c r="O61" s="31">
        <v>1130.8454743695406</v>
      </c>
      <c r="P61" s="31">
        <v>36948.370192217866</v>
      </c>
      <c r="Q61" s="31">
        <v>378.74684247973056</v>
      </c>
      <c r="R61" s="31">
        <v>218.06086056554403</v>
      </c>
      <c r="S61" s="31"/>
      <c r="T61" s="31"/>
      <c r="U61" s="32"/>
      <c r="V61" s="32"/>
      <c r="W61" s="68">
        <v>8.9423982596344924</v>
      </c>
      <c r="X61" s="33"/>
      <c r="Y61" s="34">
        <v>108.10678377779465</v>
      </c>
      <c r="Z61" s="35">
        <v>398001.20061813347</v>
      </c>
    </row>
    <row r="62" spans="1:26" x14ac:dyDescent="0.15">
      <c r="A62" s="37">
        <v>81</v>
      </c>
      <c r="B62" s="29" t="s">
        <v>53</v>
      </c>
      <c r="C62" s="69">
        <v>8.8984341695548037E-5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0">
        <v>8.8984341695548037E-5</v>
      </c>
    </row>
    <row r="63" spans="1:26" x14ac:dyDescent="0.15">
      <c r="A63" s="37">
        <v>82</v>
      </c>
      <c r="B63" s="29" t="s">
        <v>54</v>
      </c>
      <c r="C63" s="30">
        <v>10.574779074519402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10.44332343262233</v>
      </c>
      <c r="X63" s="33"/>
      <c r="Y63" s="63">
        <v>1.1729407820978153</v>
      </c>
      <c r="Z63" s="35">
        <v>22.191043289239548</v>
      </c>
    </row>
    <row r="64" spans="1:26" x14ac:dyDescent="0.15">
      <c r="A64" s="37">
        <v>83</v>
      </c>
      <c r="B64" s="29" t="s">
        <v>55</v>
      </c>
      <c r="C64" s="30">
        <v>691.01424807651426</v>
      </c>
      <c r="D64" s="31"/>
      <c r="E64" s="31">
        <v>11.20089519507842</v>
      </c>
      <c r="F64" s="31"/>
      <c r="G64" s="31"/>
      <c r="H64" s="31"/>
      <c r="I64" s="31"/>
      <c r="J64" s="31"/>
      <c r="K64" s="31"/>
      <c r="L64" s="31"/>
      <c r="M64" s="31">
        <v>667.26911305199997</v>
      </c>
      <c r="N64" s="31"/>
      <c r="O64" s="31"/>
      <c r="P64" s="31"/>
      <c r="Q64" s="31"/>
      <c r="R64" s="31"/>
      <c r="S64" s="31"/>
      <c r="T64" s="31"/>
      <c r="U64" s="32"/>
      <c r="V64" s="32"/>
      <c r="W64" s="60">
        <v>0.99231605879035834</v>
      </c>
      <c r="X64" s="33"/>
      <c r="Y64" s="34"/>
      <c r="Z64" s="35">
        <v>1370.4765723823828</v>
      </c>
    </row>
    <row r="65" spans="1:26" x14ac:dyDescent="0.15">
      <c r="A65" s="37">
        <v>84</v>
      </c>
      <c r="B65" s="29" t="s">
        <v>56</v>
      </c>
      <c r="C65" s="58">
        <v>6.5040386540822795E-2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1.6550788546986527E-3</v>
      </c>
      <c r="X65" s="33"/>
      <c r="Y65" s="34"/>
      <c r="Z65" s="67">
        <v>6.6695465395521444E-2</v>
      </c>
    </row>
    <row r="66" spans="1:26" x14ac:dyDescent="0.15">
      <c r="A66" s="37">
        <v>85</v>
      </c>
      <c r="B66" s="29" t="s">
        <v>57</v>
      </c>
      <c r="C66" s="56">
        <v>1.7356117844842336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4">
        <v>9.312153225527639E-2</v>
      </c>
      <c r="X66" s="33"/>
      <c r="Y66" s="34"/>
      <c r="Z66" s="57">
        <v>1.8287333167395099</v>
      </c>
    </row>
    <row r="67" spans="1:26" x14ac:dyDescent="0.15">
      <c r="A67" s="37">
        <v>86</v>
      </c>
      <c r="B67" s="29" t="s">
        <v>58</v>
      </c>
      <c r="C67" s="56">
        <v>5.0658509863279759</v>
      </c>
      <c r="D67" s="31"/>
      <c r="E67" s="31">
        <v>14.769871008866708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0">
        <v>0.98966981168997459</v>
      </c>
      <c r="X67" s="33"/>
      <c r="Y67" s="34"/>
      <c r="Z67" s="35">
        <v>20.82539180688466</v>
      </c>
    </row>
    <row r="68" spans="1:26" x14ac:dyDescent="0.15">
      <c r="A68" s="37">
        <v>87</v>
      </c>
      <c r="B68" s="29" t="s">
        <v>59</v>
      </c>
      <c r="C68" s="53">
        <v>0.70282302953184139</v>
      </c>
      <c r="D68" s="31"/>
      <c r="E68" s="61">
        <v>3.2960033891235176E-2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91.189075744794948</v>
      </c>
      <c r="W68" s="60">
        <v>0.32697031784516817</v>
      </c>
      <c r="X68" s="33">
        <v>37.292544879634995</v>
      </c>
      <c r="Y68" s="63">
        <v>2.9590903155639277</v>
      </c>
      <c r="Z68" s="35">
        <v>132.50346432126213</v>
      </c>
    </row>
    <row r="69" spans="1:26" x14ac:dyDescent="0.15">
      <c r="A69" s="37">
        <v>88</v>
      </c>
      <c r="B69" s="29" t="s">
        <v>60</v>
      </c>
      <c r="C69" s="56">
        <v>1.0451387091987594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7">
        <v>1.0451387091987594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100.60000000000001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100.60000000000001</v>
      </c>
    </row>
    <row r="72" spans="1:26" x14ac:dyDescent="0.15">
      <c r="A72" s="37">
        <v>91</v>
      </c>
      <c r="B72" s="29" t="s">
        <v>329</v>
      </c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/>
    </row>
    <row r="73" spans="1:26" x14ac:dyDescent="0.15">
      <c r="A73" s="37">
        <v>92</v>
      </c>
      <c r="B73" s="29" t="s">
        <v>330</v>
      </c>
      <c r="C73" s="30"/>
      <c r="D73" s="31">
        <v>285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285</v>
      </c>
    </row>
    <row r="74" spans="1:26" x14ac:dyDescent="0.15">
      <c r="A74" s="37">
        <v>93</v>
      </c>
      <c r="B74" s="29" t="s">
        <v>331</v>
      </c>
      <c r="C74" s="30"/>
      <c r="D74" s="31">
        <v>220.20000000000002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220.20000000000002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8">
        <v>1.2852099618372863</v>
      </c>
      <c r="Y75" s="34"/>
      <c r="Z75" s="57">
        <v>1.2852099618372863</v>
      </c>
    </row>
    <row r="76" spans="1:26" x14ac:dyDescent="0.15">
      <c r="A76" s="37">
        <v>95</v>
      </c>
      <c r="B76" s="29" t="s">
        <v>333</v>
      </c>
      <c r="C76" s="30"/>
      <c r="D76" s="31">
        <v>2158.5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2158.5</v>
      </c>
    </row>
    <row r="77" spans="1:26" x14ac:dyDescent="0.15">
      <c r="A77" s="37">
        <v>96</v>
      </c>
      <c r="B77" s="29" t="s">
        <v>334</v>
      </c>
      <c r="C77" s="30"/>
      <c r="D77" s="31">
        <v>20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20</v>
      </c>
    </row>
    <row r="78" spans="1:26" x14ac:dyDescent="0.15">
      <c r="A78" s="37">
        <v>98</v>
      </c>
      <c r="B78" s="29" t="s">
        <v>158</v>
      </c>
      <c r="C78" s="53">
        <v>0.12006366978433881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5">
        <v>0.12006366978433881</v>
      </c>
    </row>
    <row r="79" spans="1:26" x14ac:dyDescent="0.15">
      <c r="A79" s="37">
        <v>100</v>
      </c>
      <c r="B79" s="29" t="s">
        <v>335</v>
      </c>
      <c r="C79" s="30"/>
      <c r="D79" s="31">
        <v>1002.5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1002.5</v>
      </c>
    </row>
    <row r="80" spans="1:26" x14ac:dyDescent="0.15">
      <c r="A80" s="37">
        <v>101</v>
      </c>
      <c r="B80" s="29" t="s">
        <v>336</v>
      </c>
      <c r="C80" s="30"/>
      <c r="D80" s="31">
        <v>395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395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3164.9694320944027</v>
      </c>
      <c r="U81" s="32"/>
      <c r="V81" s="32"/>
      <c r="W81" s="33"/>
      <c r="X81" s="33"/>
      <c r="Y81" s="34"/>
      <c r="Z81" s="35">
        <v>3164.9694320944027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9193.4877431789591</v>
      </c>
      <c r="U82" s="32"/>
      <c r="V82" s="32"/>
      <c r="W82" s="33"/>
      <c r="X82" s="33"/>
      <c r="Y82" s="34"/>
      <c r="Z82" s="35">
        <v>9193.4877431789591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151.80000000000001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151.80000000000001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192.5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192.5</v>
      </c>
    </row>
    <row r="88" spans="1:26" x14ac:dyDescent="0.15">
      <c r="A88" s="37">
        <v>117</v>
      </c>
      <c r="B88" s="29" t="s">
        <v>344</v>
      </c>
      <c r="C88" s="30"/>
      <c r="D88" s="31">
        <v>525.59999999999991</v>
      </c>
      <c r="E88" s="71">
        <v>4.9502755291572678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530.55027552915715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136.81781152026542</v>
      </c>
      <c r="D92" s="31">
        <v>343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68">
        <v>9.7819285114608778</v>
      </c>
      <c r="X92" s="33"/>
      <c r="Y92" s="63">
        <v>8.8832729396913681</v>
      </c>
      <c r="Z92" s="35">
        <v>498.48301297141768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213.01529829455546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815.53009326713345</v>
      </c>
      <c r="T94" s="31"/>
      <c r="U94" s="32"/>
      <c r="V94" s="32"/>
      <c r="W94" s="33">
        <v>111.61824275860897</v>
      </c>
      <c r="X94" s="33"/>
      <c r="Y94" s="63">
        <v>9.2385842925584907</v>
      </c>
      <c r="Z94" s="35">
        <v>1149.4022186128566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12.622080495994119</v>
      </c>
      <c r="D96" s="31"/>
      <c r="E96" s="61">
        <v>1.1254645718958354E-2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4.877555214256474</v>
      </c>
      <c r="W96" s="33">
        <v>73.737841721688014</v>
      </c>
      <c r="X96" s="33"/>
      <c r="Y96" s="72">
        <v>0.43357179104202909</v>
      </c>
      <c r="Z96" s="35">
        <v>91.682303868699591</v>
      </c>
    </row>
    <row r="97" spans="1:26" ht="27" x14ac:dyDescent="0.15">
      <c r="A97" s="37">
        <v>133</v>
      </c>
      <c r="B97" s="29" t="s">
        <v>349</v>
      </c>
      <c r="C97" s="30">
        <v>508.78443319271685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4.5746607302309785E-3</v>
      </c>
      <c r="X97" s="33"/>
      <c r="Y97" s="34"/>
      <c r="Z97" s="35">
        <v>508.78900785344706</v>
      </c>
    </row>
    <row r="98" spans="1:26" x14ac:dyDescent="0.15">
      <c r="A98" s="37">
        <v>134</v>
      </c>
      <c r="B98" s="29" t="s">
        <v>66</v>
      </c>
      <c r="C98" s="30">
        <v>133.88583665961028</v>
      </c>
      <c r="D98" s="31"/>
      <c r="E98" s="61">
        <v>2.0437897897425911E-2</v>
      </c>
      <c r="F98" s="31">
        <v>148.50297059786521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8">
        <v>2.043549407330802</v>
      </c>
      <c r="X98" s="33"/>
      <c r="Y98" s="34"/>
      <c r="Z98" s="35">
        <v>284.45279456270373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456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456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10.646513481486647</v>
      </c>
      <c r="D102" s="31"/>
      <c r="E102" s="31"/>
      <c r="F102" s="31"/>
      <c r="G102" s="31"/>
      <c r="H102" s="31"/>
      <c r="I102" s="31"/>
      <c r="J102" s="31"/>
      <c r="K102" s="31"/>
      <c r="L102" s="31">
        <v>105.83377891624552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116.48029239773217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/>
    </row>
    <row r="105" spans="1:26" x14ac:dyDescent="0.15">
      <c r="A105" s="37">
        <v>148</v>
      </c>
      <c r="B105" s="29" t="s">
        <v>354</v>
      </c>
      <c r="C105" s="30"/>
      <c r="D105" s="31">
        <v>79.2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79.2</v>
      </c>
    </row>
    <row r="106" spans="1:26" x14ac:dyDescent="0.15">
      <c r="A106" s="37">
        <v>149</v>
      </c>
      <c r="B106" s="29" t="s">
        <v>160</v>
      </c>
      <c r="C106" s="53">
        <v>0.14636936891276442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0.14636936891276442</v>
      </c>
    </row>
    <row r="107" spans="1:26" x14ac:dyDescent="0.15">
      <c r="A107" s="37">
        <v>150</v>
      </c>
      <c r="B107" s="29" t="s">
        <v>68</v>
      </c>
      <c r="C107" s="30">
        <v>18.344574992796169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12.656357278962714</v>
      </c>
      <c r="Z107" s="35">
        <v>31.000932271758884</v>
      </c>
    </row>
    <row r="108" spans="1:26" x14ac:dyDescent="0.15">
      <c r="A108" s="37">
        <v>152</v>
      </c>
      <c r="B108" s="29" t="s">
        <v>355</v>
      </c>
      <c r="C108" s="30"/>
      <c r="D108" s="31">
        <v>860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860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368.53363446421315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368.53363446421315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77.576041586225685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0">
        <v>0.24075559717789768</v>
      </c>
      <c r="X112" s="33"/>
      <c r="Y112" s="34"/>
      <c r="Z112" s="35">
        <v>77.81679718340358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3">
        <v>0.5400268808317733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5">
        <v>0.5400268808317733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3930.9476050917106</v>
      </c>
      <c r="U115" s="32"/>
      <c r="V115" s="32"/>
      <c r="W115" s="33"/>
      <c r="X115" s="33"/>
      <c r="Y115" s="34"/>
      <c r="Z115" s="35">
        <v>3930.9476050917106</v>
      </c>
    </row>
    <row r="116" spans="1:26" x14ac:dyDescent="0.15">
      <c r="A116" s="37">
        <v>162</v>
      </c>
      <c r="B116" s="29" t="s">
        <v>359</v>
      </c>
      <c r="C116" s="30"/>
      <c r="D116" s="31">
        <v>244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244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417.78439966379312</v>
      </c>
      <c r="U118" s="32"/>
      <c r="V118" s="32"/>
      <c r="W118" s="33"/>
      <c r="X118" s="33"/>
      <c r="Y118" s="34"/>
      <c r="Z118" s="35">
        <v>417.78439966379312</v>
      </c>
    </row>
    <row r="119" spans="1:26" x14ac:dyDescent="0.15">
      <c r="A119" s="37">
        <v>168</v>
      </c>
      <c r="B119" s="29" t="s">
        <v>362</v>
      </c>
      <c r="C119" s="30"/>
      <c r="D119" s="31">
        <v>469.49999999999994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469.49999999999994</v>
      </c>
    </row>
    <row r="120" spans="1:26" x14ac:dyDescent="0.15">
      <c r="A120" s="37">
        <v>169</v>
      </c>
      <c r="B120" s="29" t="s">
        <v>363</v>
      </c>
      <c r="C120" s="53">
        <v>0.22063565722967682</v>
      </c>
      <c r="D120" s="31">
        <v>126.00000000000003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4">
        <v>7.9448148310600361E-2</v>
      </c>
      <c r="X120" s="33"/>
      <c r="Y120" s="34"/>
      <c r="Z120" s="35">
        <v>126.30008380554031</v>
      </c>
    </row>
    <row r="121" spans="1:26" x14ac:dyDescent="0.15">
      <c r="A121" s="37">
        <v>171</v>
      </c>
      <c r="B121" s="29" t="s">
        <v>364</v>
      </c>
      <c r="C121" s="30"/>
      <c r="D121" s="31"/>
      <c r="E121" s="31">
        <v>30.004242364130459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30.004242364130459</v>
      </c>
    </row>
    <row r="122" spans="1:26" x14ac:dyDescent="0.15">
      <c r="A122" s="37">
        <v>172</v>
      </c>
      <c r="B122" s="29" t="s">
        <v>365</v>
      </c>
      <c r="C122" s="30"/>
      <c r="D122" s="31">
        <v>44.7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44.7</v>
      </c>
    </row>
    <row r="123" spans="1:26" x14ac:dyDescent="0.15">
      <c r="A123" s="37">
        <v>174</v>
      </c>
      <c r="B123" s="29" t="s">
        <v>366</v>
      </c>
      <c r="C123" s="30"/>
      <c r="D123" s="31">
        <v>529.24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529.24</v>
      </c>
    </row>
    <row r="124" spans="1:26" x14ac:dyDescent="0.15">
      <c r="A124" s="37">
        <v>175</v>
      </c>
      <c r="B124" s="29" t="s">
        <v>367</v>
      </c>
      <c r="C124" s="30"/>
      <c r="D124" s="31">
        <v>551.5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551.5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9243.9046640569468</v>
      </c>
      <c r="U125" s="32"/>
      <c r="V125" s="32"/>
      <c r="W125" s="33"/>
      <c r="X125" s="33"/>
      <c r="Y125" s="34"/>
      <c r="Z125" s="35">
        <v>9243.9046640569468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13.975219294040993</v>
      </c>
      <c r="Z127" s="35">
        <v>13.975219294040993</v>
      </c>
    </row>
    <row r="128" spans="1:26" x14ac:dyDescent="0.15">
      <c r="A128" s="37">
        <v>179</v>
      </c>
      <c r="B128" s="29" t="s">
        <v>370</v>
      </c>
      <c r="C128" s="30"/>
      <c r="D128" s="31">
        <v>242109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242109</v>
      </c>
    </row>
    <row r="129" spans="1:26" x14ac:dyDescent="0.15">
      <c r="A129" s="37">
        <v>181</v>
      </c>
      <c r="B129" s="29" t="s">
        <v>72</v>
      </c>
      <c r="C129" s="53">
        <v>0.8626879304856192</v>
      </c>
      <c r="D129" s="31"/>
      <c r="E129" s="31">
        <v>558.02599921387343</v>
      </c>
      <c r="F129" s="31"/>
      <c r="G129" s="31"/>
      <c r="H129" s="31"/>
      <c r="I129" s="31"/>
      <c r="J129" s="31">
        <v>50507.165641212741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2.8608346761621901E-3</v>
      </c>
      <c r="X129" s="33"/>
      <c r="Y129" s="34">
        <v>34.498461718588601</v>
      </c>
      <c r="Z129" s="35">
        <v>51100.55565091037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31">
        <v>1630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1630</v>
      </c>
    </row>
    <row r="132" spans="1:26" x14ac:dyDescent="0.15">
      <c r="A132" s="37">
        <v>184</v>
      </c>
      <c r="B132" s="29" t="s">
        <v>373</v>
      </c>
      <c r="C132" s="30"/>
      <c r="D132" s="31">
        <v>31.599999999999994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31.599999999999994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1">
        <v>3.0155636079217358E-2</v>
      </c>
      <c r="U133" s="32"/>
      <c r="V133" s="32"/>
      <c r="W133" s="33"/>
      <c r="X133" s="33"/>
      <c r="Y133" s="34"/>
      <c r="Z133" s="67">
        <v>3.0155636079217358E-2</v>
      </c>
    </row>
    <row r="134" spans="1:26" x14ac:dyDescent="0.15">
      <c r="A134" s="37">
        <v>186</v>
      </c>
      <c r="B134" s="29" t="s">
        <v>375</v>
      </c>
      <c r="C134" s="30">
        <v>12449.881623599387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10.577704878727298</v>
      </c>
      <c r="X134" s="33"/>
      <c r="Y134" s="34"/>
      <c r="Z134" s="35">
        <v>12460.459328478115</v>
      </c>
    </row>
    <row r="135" spans="1:26" x14ac:dyDescent="0.15">
      <c r="A135" s="37">
        <v>187</v>
      </c>
      <c r="B135" s="29" t="s">
        <v>376</v>
      </c>
      <c r="C135" s="30"/>
      <c r="D135" s="31">
        <v>2478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2478</v>
      </c>
    </row>
    <row r="136" spans="1:26" x14ac:dyDescent="0.15">
      <c r="A136" s="37">
        <v>188</v>
      </c>
      <c r="B136" s="29" t="s">
        <v>73</v>
      </c>
      <c r="C136" s="64">
        <v>1.0989055749318917E-4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5">
        <v>1.0989055749318917E-4</v>
      </c>
    </row>
    <row r="137" spans="1:26" x14ac:dyDescent="0.15">
      <c r="A137" s="37">
        <v>190</v>
      </c>
      <c r="B137" s="29" t="s">
        <v>74</v>
      </c>
      <c r="C137" s="64">
        <v>6.5636924186763266E-4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6.5636924186763266E-4</v>
      </c>
    </row>
    <row r="138" spans="1:26" x14ac:dyDescent="0.15">
      <c r="A138" s="37">
        <v>191</v>
      </c>
      <c r="B138" s="29" t="s">
        <v>377</v>
      </c>
      <c r="C138" s="30"/>
      <c r="D138" s="31">
        <v>32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32</v>
      </c>
    </row>
    <row r="139" spans="1:26" x14ac:dyDescent="0.15">
      <c r="A139" s="37">
        <v>195</v>
      </c>
      <c r="B139" s="29" t="s">
        <v>378</v>
      </c>
      <c r="C139" s="30"/>
      <c r="D139" s="31">
        <v>338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338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198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198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0.16269421306405538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0.16269421306405538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56">
        <v>2.7418176924619457</v>
      </c>
      <c r="D148" s="31">
        <v>128</v>
      </c>
      <c r="E148" s="31">
        <v>10.939253596977567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4">
        <v>9.1190411386247103E-2</v>
      </c>
      <c r="X148" s="33"/>
      <c r="Y148" s="34"/>
      <c r="Z148" s="35">
        <v>141.77226170082577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333.84607968696992</v>
      </c>
      <c r="T149" s="31"/>
      <c r="U149" s="32"/>
      <c r="V149" s="32"/>
      <c r="W149" s="33">
        <v>149.66330395766462</v>
      </c>
      <c r="X149" s="33"/>
      <c r="Y149" s="34"/>
      <c r="Z149" s="35">
        <v>483.50938364463457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2225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2225</v>
      </c>
    </row>
    <row r="153" spans="1:26" x14ac:dyDescent="0.15">
      <c r="A153" s="37">
        <v>213</v>
      </c>
      <c r="B153" s="29" t="s">
        <v>80</v>
      </c>
      <c r="C153" s="30">
        <v>123.48844068575022</v>
      </c>
      <c r="D153" s="71">
        <v>7.0000000000000009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0">
        <v>0.66454893480231148</v>
      </c>
      <c r="X153" s="33"/>
      <c r="Y153" s="34"/>
      <c r="Z153" s="35">
        <v>131.15298962055252</v>
      </c>
    </row>
    <row r="154" spans="1:26" x14ac:dyDescent="0.15">
      <c r="A154" s="37">
        <v>217</v>
      </c>
      <c r="B154" s="29" t="s">
        <v>386</v>
      </c>
      <c r="C154" s="30"/>
      <c r="D154" s="31">
        <v>675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675</v>
      </c>
    </row>
    <row r="155" spans="1:26" x14ac:dyDescent="0.15">
      <c r="A155" s="37">
        <v>218</v>
      </c>
      <c r="B155" s="29" t="s">
        <v>81</v>
      </c>
      <c r="C155" s="53">
        <v>0.16348018393113647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6.9312428807291864E-3</v>
      </c>
      <c r="X155" s="33"/>
      <c r="Y155" s="34"/>
      <c r="Z155" s="55">
        <v>0.17041142681186566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450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450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17.690735853274685</v>
      </c>
      <c r="D159" s="31"/>
      <c r="E159" s="31"/>
      <c r="F159" s="31"/>
      <c r="G159" s="31"/>
      <c r="H159" s="31"/>
      <c r="I159" s="31">
        <v>15191.130934661433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81.898182145329017</v>
      </c>
      <c r="X159" s="33"/>
      <c r="Y159" s="34"/>
      <c r="Z159" s="35">
        <v>15290.719852660037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450.00000000000006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450.00000000000006</v>
      </c>
    </row>
    <row r="162" spans="1:26" x14ac:dyDescent="0.15">
      <c r="A162" s="37">
        <v>229</v>
      </c>
      <c r="B162" s="29" t="s">
        <v>390</v>
      </c>
      <c r="C162" s="30"/>
      <c r="D162" s="31">
        <v>1752.9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1752.9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15028.595529412592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15028.595529412592</v>
      </c>
    </row>
    <row r="164" spans="1:26" x14ac:dyDescent="0.15">
      <c r="A164" s="37">
        <v>232</v>
      </c>
      <c r="B164" s="29" t="s">
        <v>84</v>
      </c>
      <c r="C164" s="30">
        <v>6812.347806834634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6812.347806834634</v>
      </c>
    </row>
    <row r="165" spans="1:26" x14ac:dyDescent="0.15">
      <c r="A165" s="37">
        <v>233</v>
      </c>
      <c r="B165" s="29" t="s">
        <v>391</v>
      </c>
      <c r="C165" s="30"/>
      <c r="D165" s="31">
        <v>1550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1550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6">
        <v>1.0062459867438882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93.733887160928774</v>
      </c>
      <c r="W167" s="33"/>
      <c r="X167" s="33"/>
      <c r="Y167" s="34"/>
      <c r="Z167" s="35">
        <v>94.740133147672665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1472.9149010487079</v>
      </c>
      <c r="D169" s="31"/>
      <c r="E169" s="31"/>
      <c r="F169" s="61">
        <v>4.1736884698650147E-2</v>
      </c>
      <c r="G169" s="31">
        <v>71.627693564435873</v>
      </c>
      <c r="H169" s="31"/>
      <c r="I169" s="31"/>
      <c r="J169" s="31"/>
      <c r="K169" s="31">
        <v>231.6950619332718</v>
      </c>
      <c r="L169" s="31"/>
      <c r="M169" s="31">
        <v>6063.4868077538731</v>
      </c>
      <c r="N169" s="31">
        <v>725.78200359245045</v>
      </c>
      <c r="O169" s="31">
        <v>300.8541343551143</v>
      </c>
      <c r="P169" s="31">
        <v>7565.6539575479419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16432.056296680494</v>
      </c>
    </row>
    <row r="170" spans="1:26" x14ac:dyDescent="0.15">
      <c r="A170" s="37">
        <v>242</v>
      </c>
      <c r="B170" s="29" t="s">
        <v>87</v>
      </c>
      <c r="C170" s="58">
        <v>4.4642701535398954E-3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352.03224589851072</v>
      </c>
      <c r="W170" s="59">
        <v>5.1374030874779257E-4</v>
      </c>
      <c r="X170" s="33"/>
      <c r="Y170" s="34"/>
      <c r="Z170" s="35">
        <v>352.03722390897303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454.9934921696518</v>
      </c>
      <c r="V171" s="32"/>
      <c r="W171" s="33"/>
      <c r="X171" s="33"/>
      <c r="Y171" s="34"/>
      <c r="Z171" s="35">
        <v>454.9934921696518</v>
      </c>
    </row>
    <row r="172" spans="1:26" x14ac:dyDescent="0.15">
      <c r="A172" s="37">
        <v>244</v>
      </c>
      <c r="B172" s="29" t="s">
        <v>393</v>
      </c>
      <c r="C172" s="30"/>
      <c r="D172" s="31">
        <v>51820.5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51820.5</v>
      </c>
    </row>
    <row r="173" spans="1:26" x14ac:dyDescent="0.15">
      <c r="A173" s="37">
        <v>245</v>
      </c>
      <c r="B173" s="29" t="s">
        <v>88</v>
      </c>
      <c r="C173" s="64">
        <v>2.14557994035388E-4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9">
        <v>3.5032453764577686E-4</v>
      </c>
      <c r="X173" s="33"/>
      <c r="Y173" s="34"/>
      <c r="Z173" s="65">
        <v>5.6488253168116486E-4</v>
      </c>
    </row>
    <row r="174" spans="1:26" x14ac:dyDescent="0.15">
      <c r="A174" s="37">
        <v>248</v>
      </c>
      <c r="B174" s="29" t="s">
        <v>394</v>
      </c>
      <c r="C174" s="30"/>
      <c r="D174" s="31">
        <v>2438.9999999999995</v>
      </c>
      <c r="E174" s="73">
        <v>0.29718366280050762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2439.2971836627999</v>
      </c>
    </row>
    <row r="175" spans="1:26" x14ac:dyDescent="0.15">
      <c r="A175" s="37">
        <v>249</v>
      </c>
      <c r="B175" s="29" t="s">
        <v>395</v>
      </c>
      <c r="C175" s="30"/>
      <c r="D175" s="71">
        <v>3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57">
        <v>3</v>
      </c>
    </row>
    <row r="176" spans="1:26" x14ac:dyDescent="0.15">
      <c r="A176" s="37">
        <v>250</v>
      </c>
      <c r="B176" s="29" t="s">
        <v>396</v>
      </c>
      <c r="C176" s="30"/>
      <c r="D176" s="31">
        <v>147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147</v>
      </c>
    </row>
    <row r="177" spans="1:26" x14ac:dyDescent="0.15">
      <c r="A177" s="37">
        <v>251</v>
      </c>
      <c r="B177" s="29" t="s">
        <v>397</v>
      </c>
      <c r="C177" s="58">
        <v>1.7643887531151446E-2</v>
      </c>
      <c r="D177" s="31">
        <v>731.5</v>
      </c>
      <c r="E177" s="31">
        <v>196.60625093379105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928.12389482132221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84.423857234686437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84.423857234686437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0.25804590822086065</v>
      </c>
      <c r="D181" s="31">
        <v>4714.38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4714.6380459082211</v>
      </c>
    </row>
    <row r="182" spans="1:26" x14ac:dyDescent="0.15">
      <c r="A182" s="37">
        <v>258</v>
      </c>
      <c r="B182" s="29" t="s">
        <v>401</v>
      </c>
      <c r="C182" s="53">
        <v>0.38837571685130728</v>
      </c>
      <c r="D182" s="31">
        <v>792.69999999999993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0">
        <v>0.64913917199015869</v>
      </c>
      <c r="X182" s="33"/>
      <c r="Y182" s="34"/>
      <c r="Z182" s="35">
        <v>793.73751488884147</v>
      </c>
    </row>
    <row r="183" spans="1:26" x14ac:dyDescent="0.15">
      <c r="A183" s="37">
        <v>259</v>
      </c>
      <c r="B183" s="29" t="s">
        <v>402</v>
      </c>
      <c r="C183" s="56">
        <v>1.3334744133806384</v>
      </c>
      <c r="D183" s="31"/>
      <c r="E183" s="31"/>
      <c r="F183" s="31"/>
      <c r="G183" s="31"/>
      <c r="H183" s="31">
        <v>6634.0628272251306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6635.3963016385114</v>
      </c>
    </row>
    <row r="184" spans="1:26" x14ac:dyDescent="0.15">
      <c r="A184" s="37">
        <v>260</v>
      </c>
      <c r="B184" s="29" t="s">
        <v>403</v>
      </c>
      <c r="C184" s="58">
        <v>2.3182685159026429E-2</v>
      </c>
      <c r="D184" s="31">
        <v>2537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2537.0231826851591</v>
      </c>
    </row>
    <row r="185" spans="1:26" x14ac:dyDescent="0.15">
      <c r="A185" s="37">
        <v>261</v>
      </c>
      <c r="B185" s="29" t="s">
        <v>404</v>
      </c>
      <c r="C185" s="30"/>
      <c r="D185" s="31">
        <v>312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312</v>
      </c>
    </row>
    <row r="186" spans="1:26" x14ac:dyDescent="0.15">
      <c r="A186" s="37">
        <v>262</v>
      </c>
      <c r="B186" s="29" t="s">
        <v>90</v>
      </c>
      <c r="C186" s="30">
        <v>857.0689612370852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8">
        <v>2.9385670290847212</v>
      </c>
      <c r="X186" s="33"/>
      <c r="Y186" s="34">
        <v>15.666123375730576</v>
      </c>
      <c r="Z186" s="35">
        <v>875.67365164190051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227.5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227.5</v>
      </c>
    </row>
    <row r="189" spans="1:26" x14ac:dyDescent="0.15">
      <c r="A189" s="37">
        <v>267</v>
      </c>
      <c r="B189" s="29" t="s">
        <v>406</v>
      </c>
      <c r="C189" s="30"/>
      <c r="D189" s="31">
        <v>80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80</v>
      </c>
    </row>
    <row r="190" spans="1:26" x14ac:dyDescent="0.15">
      <c r="A190" s="37">
        <v>268</v>
      </c>
      <c r="B190" s="29" t="s">
        <v>407</v>
      </c>
      <c r="C190" s="56">
        <v>3.041642402826318</v>
      </c>
      <c r="D190" s="31">
        <v>358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361.04164240282631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4">
        <v>1.4031511966601668E-5</v>
      </c>
      <c r="X191" s="33"/>
      <c r="Y191" s="34"/>
      <c r="Z191" s="70">
        <v>1.4031511966601668E-5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5">
        <v>2.7920739148502411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6">
        <v>1.0064565821808116</v>
      </c>
      <c r="X193" s="9">
        <v>12.508406868829672</v>
      </c>
      <c r="Y193" s="10">
        <v>30.810149857212412</v>
      </c>
      <c r="Z193" s="11">
        <v>47.117087223073142</v>
      </c>
    </row>
    <row r="194" spans="1:26" x14ac:dyDescent="0.15">
      <c r="A194" s="38">
        <v>273</v>
      </c>
      <c r="B194" s="28" t="s">
        <v>408</v>
      </c>
      <c r="C194" s="77">
        <v>9.2818296534451436E-2</v>
      </c>
      <c r="D194" s="7">
        <v>18.5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8">
        <v>3.9075970215247018E-5</v>
      </c>
      <c r="X194" s="9"/>
      <c r="Y194" s="10"/>
      <c r="Z194" s="11">
        <v>18.592857372504664</v>
      </c>
    </row>
    <row r="195" spans="1:26" x14ac:dyDescent="0.15">
      <c r="A195" s="38">
        <v>275</v>
      </c>
      <c r="B195" s="28" t="s">
        <v>93</v>
      </c>
      <c r="C195" s="6">
        <v>312.89024723943317</v>
      </c>
      <c r="D195" s="7">
        <v>43.4</v>
      </c>
      <c r="E195" s="79">
        <v>0.82991382626991095</v>
      </c>
      <c r="F195" s="7"/>
      <c r="G195" s="7"/>
      <c r="H195" s="7"/>
      <c r="I195" s="7">
        <v>13477.47710270356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3294.142400224122</v>
      </c>
      <c r="X195" s="9"/>
      <c r="Y195" s="10"/>
      <c r="Z195" s="11">
        <v>17128.739663993387</v>
      </c>
    </row>
    <row r="196" spans="1:26" x14ac:dyDescent="0.15">
      <c r="A196" s="38">
        <v>277</v>
      </c>
      <c r="B196" s="28" t="s">
        <v>94</v>
      </c>
      <c r="C196" s="6">
        <v>101.22279314173778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32.595308804822395</v>
      </c>
      <c r="X196" s="9"/>
      <c r="Y196" s="10"/>
      <c r="Z196" s="11">
        <v>133.81810194656018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1156.3510392517551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6">
        <v>1.3819010441600124</v>
      </c>
      <c r="X199" s="9"/>
      <c r="Y199" s="10">
        <v>21.964253943927663</v>
      </c>
      <c r="Z199" s="11">
        <v>1179.6971942398427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7">
        <v>6.2285349383382864E-3</v>
      </c>
      <c r="D201" s="7">
        <v>298154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298154.00622853491</v>
      </c>
    </row>
    <row r="202" spans="1:26" x14ac:dyDescent="0.15">
      <c r="A202" s="38">
        <v>286</v>
      </c>
      <c r="B202" s="28" t="s">
        <v>411</v>
      </c>
      <c r="C202" s="6"/>
      <c r="D202" s="7">
        <v>132.00000000000003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132.00000000000003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7611.1648280824083</v>
      </c>
      <c r="U204" s="8"/>
      <c r="V204" s="8"/>
      <c r="W204" s="9"/>
      <c r="X204" s="9"/>
      <c r="Y204" s="10"/>
      <c r="Z204" s="11">
        <v>7611.1648280824083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677.2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677.2</v>
      </c>
    </row>
    <row r="209" spans="1:26" x14ac:dyDescent="0.15">
      <c r="A209" s="38">
        <v>298</v>
      </c>
      <c r="B209" s="28" t="s">
        <v>97</v>
      </c>
      <c r="C209" s="75">
        <v>1.4085390236656667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0">
        <v>1.4085390236656667</v>
      </c>
    </row>
    <row r="210" spans="1:26" x14ac:dyDescent="0.15">
      <c r="A210" s="38">
        <v>299</v>
      </c>
      <c r="B210" s="28" t="s">
        <v>98</v>
      </c>
      <c r="C210" s="77">
        <v>1.5774585481194286E-2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1">
        <v>2.2876266632471717E-3</v>
      </c>
      <c r="X210" s="9"/>
      <c r="Y210" s="10"/>
      <c r="Z210" s="82">
        <v>1.806221214444146E-2</v>
      </c>
    </row>
    <row r="211" spans="1:26" x14ac:dyDescent="0.15">
      <c r="A211" s="38">
        <v>300</v>
      </c>
      <c r="B211" s="28" t="s">
        <v>99</v>
      </c>
      <c r="C211" s="6">
        <v>79250.915316058876</v>
      </c>
      <c r="D211" s="7">
        <v>34.099999999999994</v>
      </c>
      <c r="E211" s="83">
        <v>1.4362039960487094</v>
      </c>
      <c r="F211" s="7">
        <v>4847.752661024595</v>
      </c>
      <c r="G211" s="7">
        <v>33507.947235837906</v>
      </c>
      <c r="H211" s="7"/>
      <c r="I211" s="7"/>
      <c r="J211" s="7"/>
      <c r="K211" s="7">
        <v>3213.6822543603375</v>
      </c>
      <c r="L211" s="7">
        <v>509.09801758720846</v>
      </c>
      <c r="M211" s="7">
        <v>221102.36711035628</v>
      </c>
      <c r="N211" s="7">
        <v>6014.89603989436</v>
      </c>
      <c r="O211" s="7">
        <v>1511.500202339435</v>
      </c>
      <c r="P211" s="7">
        <v>50663.595860073816</v>
      </c>
      <c r="Q211" s="7">
        <v>284.06013185979793</v>
      </c>
      <c r="R211" s="7">
        <v>189.41091886734299</v>
      </c>
      <c r="S211" s="7"/>
      <c r="T211" s="7"/>
      <c r="U211" s="8"/>
      <c r="V211" s="8"/>
      <c r="W211" s="9">
        <v>92.672025611700164</v>
      </c>
      <c r="X211" s="9"/>
      <c r="Y211" s="84">
        <v>4.8560183426502039</v>
      </c>
      <c r="Z211" s="11">
        <v>401228.28999621037</v>
      </c>
    </row>
    <row r="212" spans="1:26" x14ac:dyDescent="0.15">
      <c r="A212" s="38">
        <v>302</v>
      </c>
      <c r="B212" s="28" t="s">
        <v>100</v>
      </c>
      <c r="C212" s="6">
        <v>1159.6456318228657</v>
      </c>
      <c r="D212" s="7">
        <v>372.9</v>
      </c>
      <c r="E212" s="83">
        <v>1.2466931843543296</v>
      </c>
      <c r="F212" s="7"/>
      <c r="G212" s="7"/>
      <c r="H212" s="7"/>
      <c r="I212" s="7"/>
      <c r="J212" s="7">
        <v>1361.302637506056</v>
      </c>
      <c r="K212" s="7"/>
      <c r="L212" s="7"/>
      <c r="M212" s="7">
        <v>281.23220811994702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10.265609255780063</v>
      </c>
      <c r="X212" s="9"/>
      <c r="Y212" s="10"/>
      <c r="Z212" s="11">
        <v>3186.5927798890034</v>
      </c>
    </row>
    <row r="213" spans="1:26" x14ac:dyDescent="0.15">
      <c r="A213" s="38">
        <v>308</v>
      </c>
      <c r="B213" s="28" t="s">
        <v>101</v>
      </c>
      <c r="C213" s="77">
        <v>4.3919809238433825E-2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1">
        <v>5.7197149386961313E-2</v>
      </c>
      <c r="X213" s="9"/>
      <c r="Y213" s="10"/>
      <c r="Z213" s="85">
        <v>0.10111695862539513</v>
      </c>
    </row>
    <row r="214" spans="1:26" x14ac:dyDescent="0.15">
      <c r="A214" s="38">
        <v>309</v>
      </c>
      <c r="B214" s="28" t="s">
        <v>102</v>
      </c>
      <c r="C214" s="75">
        <v>3.6863465631628332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>
        <v>21.206761801115103</v>
      </c>
      <c r="W214" s="9">
        <v>414.33092578725933</v>
      </c>
      <c r="X214" s="9">
        <v>24.297294290444455</v>
      </c>
      <c r="Y214" s="10">
        <v>21.091363428732336</v>
      </c>
      <c r="Z214" s="11">
        <v>484.61269187071406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6">
        <v>0.40452793458109348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5">
        <v>0.40452793458109348</v>
      </c>
    </row>
    <row r="218" spans="1:26" x14ac:dyDescent="0.15">
      <c r="A218" s="38">
        <v>317</v>
      </c>
      <c r="B218" s="28" t="s">
        <v>176</v>
      </c>
      <c r="C218" s="77">
        <v>8.9273358220852944E-2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2">
        <v>8.9273358220852944E-2</v>
      </c>
    </row>
    <row r="219" spans="1:26" x14ac:dyDescent="0.15">
      <c r="A219" s="38">
        <v>318</v>
      </c>
      <c r="B219" s="28" t="s">
        <v>104</v>
      </c>
      <c r="C219" s="86">
        <v>0.71612249496397362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1">
        <v>1.9271939333835982E-2</v>
      </c>
      <c r="X219" s="9"/>
      <c r="Y219" s="10"/>
      <c r="Z219" s="85">
        <v>0.7353944342978096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7">
        <v>1.203622996293034E-2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2">
        <v>1.203622996293034E-2</v>
      </c>
    </row>
    <row r="222" spans="1:26" x14ac:dyDescent="0.15">
      <c r="A222" s="38">
        <v>321</v>
      </c>
      <c r="B222" s="28" t="s">
        <v>105</v>
      </c>
      <c r="C222" s="86">
        <v>0.2552312674042731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195.10220857025897</v>
      </c>
      <c r="W222" s="9">
        <v>29.087613295185314</v>
      </c>
      <c r="X222" s="9"/>
      <c r="Y222" s="84">
        <v>1.4814467935503344</v>
      </c>
      <c r="Z222" s="11">
        <v>225.92649992639889</v>
      </c>
    </row>
    <row r="223" spans="1:26" x14ac:dyDescent="0.15">
      <c r="A223" s="38">
        <v>323</v>
      </c>
      <c r="B223" s="28" t="s">
        <v>415</v>
      </c>
      <c r="C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/>
    </row>
    <row r="224" spans="1:26" x14ac:dyDescent="0.15">
      <c r="A224" s="38">
        <v>325</v>
      </c>
      <c r="B224" s="28" t="s">
        <v>416</v>
      </c>
      <c r="C224" s="6"/>
      <c r="D224" s="7">
        <v>2147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2147</v>
      </c>
    </row>
    <row r="225" spans="1:26" x14ac:dyDescent="0.15">
      <c r="A225" s="38">
        <v>328</v>
      </c>
      <c r="B225" s="28" t="s">
        <v>417</v>
      </c>
      <c r="C225" s="86">
        <v>0.18943163054806031</v>
      </c>
      <c r="D225" s="7">
        <v>160</v>
      </c>
      <c r="E225" s="7"/>
      <c r="F225" s="7"/>
      <c r="G225" s="7"/>
      <c r="H225" s="7">
        <v>19.69230769230769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1">
        <v>9.0920009620101591E-2</v>
      </c>
      <c r="X225" s="9"/>
      <c r="Y225" s="10"/>
      <c r="Z225" s="11">
        <v>179.97265933247584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4107.4344615384607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4107.4344615384607</v>
      </c>
    </row>
    <row r="227" spans="1:26" x14ac:dyDescent="0.15">
      <c r="A227" s="38">
        <v>331</v>
      </c>
      <c r="B227" s="28" t="s">
        <v>419</v>
      </c>
      <c r="C227" s="6"/>
      <c r="D227" s="7">
        <v>69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69</v>
      </c>
    </row>
    <row r="228" spans="1:26" x14ac:dyDescent="0.15">
      <c r="A228" s="38">
        <v>332</v>
      </c>
      <c r="B228" s="28" t="s">
        <v>106</v>
      </c>
      <c r="C228" s="87">
        <v>2.7153629177691615E-5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43.261794074274817</v>
      </c>
      <c r="W228" s="88">
        <v>3.2704746071870043E-6</v>
      </c>
      <c r="X228" s="76">
        <v>3.7389478395670013</v>
      </c>
      <c r="Y228" s="89">
        <v>0.94465285912235541</v>
      </c>
      <c r="Z228" s="11">
        <v>47.945425197067962</v>
      </c>
    </row>
    <row r="229" spans="1:26" x14ac:dyDescent="0.15">
      <c r="A229" s="38">
        <v>333</v>
      </c>
      <c r="B229" s="28" t="s">
        <v>107</v>
      </c>
      <c r="C229" s="86">
        <v>0.62574485008687086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5">
        <v>0.62574485008687086</v>
      </c>
    </row>
    <row r="230" spans="1:26" x14ac:dyDescent="0.15">
      <c r="A230" s="38">
        <v>336</v>
      </c>
      <c r="B230" s="28" t="s">
        <v>108</v>
      </c>
      <c r="C230" s="75">
        <v>1.2252772379413308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90">
        <v>0.8786188919407848</v>
      </c>
      <c r="X230" s="9"/>
      <c r="Y230" s="10"/>
      <c r="Z230" s="80">
        <v>2.1038961298821155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6">
        <v>0.89044132754161576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1">
        <v>1.5506207740086922E-2</v>
      </c>
      <c r="X234" s="9"/>
      <c r="Y234" s="10"/>
      <c r="Z234" s="85">
        <v>0.90594753528170269</v>
      </c>
    </row>
    <row r="235" spans="1:26" x14ac:dyDescent="0.15">
      <c r="A235" s="38">
        <v>343</v>
      </c>
      <c r="B235" s="28" t="s">
        <v>420</v>
      </c>
      <c r="C235" s="77">
        <v>1.7356653961796151E-3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8">
        <v>5.4547718244983672E-6</v>
      </c>
      <c r="X235" s="9"/>
      <c r="Y235" s="10"/>
      <c r="Z235" s="82">
        <v>1.7411201680041135E-3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16.078065312797648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16.078065312797648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23.31804918480864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1">
        <v>2.2757069793211415E-2</v>
      </c>
      <c r="X239" s="9">
        <v>26.87377280980008</v>
      </c>
      <c r="Y239" s="10"/>
      <c r="Z239" s="11">
        <v>50.214579064401931</v>
      </c>
    </row>
    <row r="240" spans="1:26" x14ac:dyDescent="0.15">
      <c r="A240" s="38">
        <v>350</v>
      </c>
      <c r="B240" s="28" t="s">
        <v>421</v>
      </c>
      <c r="C240" s="6"/>
      <c r="D240" s="7">
        <v>20.000000000000004</v>
      </c>
      <c r="E240" s="7">
        <v>165.80633876827875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185.80633876827875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132.34738081590578</v>
      </c>
      <c r="L241" s="7">
        <v>310.53206416440423</v>
      </c>
      <c r="M241" s="7">
        <v>6708.4926515972966</v>
      </c>
      <c r="N241" s="7">
        <v>175.02578492703464</v>
      </c>
      <c r="O241" s="7">
        <v>441.88295046733595</v>
      </c>
      <c r="P241" s="7">
        <v>7263.5513389969656</v>
      </c>
      <c r="Q241" s="7">
        <v>378.74684247973056</v>
      </c>
      <c r="R241" s="7">
        <v>502.31486893423278</v>
      </c>
      <c r="S241" s="7"/>
      <c r="T241" s="7"/>
      <c r="U241" s="8"/>
      <c r="V241" s="8"/>
      <c r="W241" s="9"/>
      <c r="X241" s="9"/>
      <c r="Y241" s="10"/>
      <c r="Z241" s="11">
        <v>15912.893882382905</v>
      </c>
    </row>
    <row r="242" spans="1:26" x14ac:dyDescent="0.15">
      <c r="A242" s="38">
        <v>354</v>
      </c>
      <c r="B242" s="28" t="s">
        <v>181</v>
      </c>
      <c r="C242" s="6">
        <v>15.244881298580502</v>
      </c>
      <c r="D242" s="83">
        <v>3.8</v>
      </c>
      <c r="E242" s="7"/>
      <c r="F242" s="7"/>
      <c r="G242" s="7">
        <v>341.99534903406118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361.04023033264167</v>
      </c>
    </row>
    <row r="243" spans="1:26" x14ac:dyDescent="0.15">
      <c r="A243" s="38">
        <v>355</v>
      </c>
      <c r="B243" s="28" t="s">
        <v>115</v>
      </c>
      <c r="C243" s="6">
        <v>131.39820117008426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76">
        <v>9.463520338256787</v>
      </c>
      <c r="X243" s="9"/>
      <c r="Y243" s="10"/>
      <c r="Z243" s="11">
        <v>140.86172150834105</v>
      </c>
    </row>
    <row r="244" spans="1:26" x14ac:dyDescent="0.15">
      <c r="A244" s="38">
        <v>356</v>
      </c>
      <c r="B244" s="28" t="s">
        <v>182</v>
      </c>
      <c r="C244" s="75">
        <v>2.7442165169377275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0">
        <v>2.7442165169377275</v>
      </c>
    </row>
    <row r="245" spans="1:26" x14ac:dyDescent="0.15">
      <c r="A245" s="38">
        <v>357</v>
      </c>
      <c r="B245" s="28" t="s">
        <v>422</v>
      </c>
      <c r="C245" s="6"/>
      <c r="D245" s="7">
        <v>851.00000000000011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851.00000000000011</v>
      </c>
    </row>
    <row r="246" spans="1:26" x14ac:dyDescent="0.15">
      <c r="A246" s="38">
        <v>358</v>
      </c>
      <c r="B246" s="28" t="s">
        <v>423</v>
      </c>
      <c r="C246" s="6"/>
      <c r="D246" s="7">
        <v>104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104</v>
      </c>
    </row>
    <row r="247" spans="1:26" x14ac:dyDescent="0.15">
      <c r="A247" s="38">
        <v>360</v>
      </c>
      <c r="B247" s="28" t="s">
        <v>424</v>
      </c>
      <c r="C247" s="6"/>
      <c r="D247" s="7">
        <v>1010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1010</v>
      </c>
    </row>
    <row r="248" spans="1:26" x14ac:dyDescent="0.15">
      <c r="A248" s="38">
        <v>361</v>
      </c>
      <c r="B248" s="28" t="s">
        <v>425</v>
      </c>
      <c r="C248" s="6"/>
      <c r="D248" s="7">
        <v>178.79999999999998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178.79999999999998</v>
      </c>
    </row>
    <row r="249" spans="1:26" x14ac:dyDescent="0.15">
      <c r="A249" s="38">
        <v>362</v>
      </c>
      <c r="B249" s="28" t="s">
        <v>426</v>
      </c>
      <c r="C249" s="6"/>
      <c r="D249" s="7">
        <v>100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>
        <v>100</v>
      </c>
    </row>
    <row r="250" spans="1:26" x14ac:dyDescent="0.15">
      <c r="A250" s="38">
        <v>363</v>
      </c>
      <c r="B250" s="28" t="s">
        <v>427</v>
      </c>
      <c r="C250" s="6"/>
      <c r="D250" s="7">
        <v>410.8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410.8</v>
      </c>
    </row>
    <row r="251" spans="1:26" x14ac:dyDescent="0.15">
      <c r="A251" s="38">
        <v>369</v>
      </c>
      <c r="B251" s="28" t="s">
        <v>428</v>
      </c>
      <c r="C251" s="6"/>
      <c r="D251" s="7">
        <v>30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30</v>
      </c>
    </row>
    <row r="252" spans="1:26" x14ac:dyDescent="0.15">
      <c r="A252" s="38">
        <v>374</v>
      </c>
      <c r="B252" s="28" t="s">
        <v>116</v>
      </c>
      <c r="C252" s="6">
        <v>195.01427751410873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55349.648300910412</v>
      </c>
      <c r="W252" s="9"/>
      <c r="X252" s="9">
        <v>1496.8969857220288</v>
      </c>
      <c r="Y252" s="10"/>
      <c r="Z252" s="11">
        <v>57041.559564146548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608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608</v>
      </c>
    </row>
    <row r="255" spans="1:26" x14ac:dyDescent="0.15">
      <c r="A255" s="38">
        <v>378</v>
      </c>
      <c r="B255" s="28" t="s">
        <v>430</v>
      </c>
      <c r="C255" s="6"/>
      <c r="D255" s="7">
        <v>1610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1610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554.29251773830754</v>
      </c>
      <c r="T257" s="7"/>
      <c r="U257" s="8"/>
      <c r="V257" s="8"/>
      <c r="W257" s="9">
        <v>146.34328629864854</v>
      </c>
      <c r="X257" s="9"/>
      <c r="Y257" s="10"/>
      <c r="Z257" s="11">
        <v>700.63580403695607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97.85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97.85</v>
      </c>
    </row>
    <row r="260" spans="1:26" x14ac:dyDescent="0.15">
      <c r="A260" s="38">
        <v>384</v>
      </c>
      <c r="B260" s="28" t="s">
        <v>118</v>
      </c>
      <c r="C260" s="6">
        <v>1872.8772796895207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1872.8772796895207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98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98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75">
        <v>9.0690615376975963</v>
      </c>
      <c r="D264" s="7"/>
      <c r="E264" s="7"/>
      <c r="F264" s="7"/>
      <c r="G264" s="7"/>
      <c r="H264" s="7"/>
      <c r="I264" s="7">
        <v>1360.0645503401206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176.64580032739562</v>
      </c>
      <c r="X264" s="9"/>
      <c r="Y264" s="10"/>
      <c r="Z264" s="11">
        <v>1545.7794122052137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6">
        <v>0.46054225834816037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5">
        <v>0.46054225834816037</v>
      </c>
    </row>
    <row r="267" spans="1:26" x14ac:dyDescent="0.15">
      <c r="A267" s="38">
        <v>392</v>
      </c>
      <c r="B267" s="28" t="s">
        <v>184</v>
      </c>
      <c r="C267" s="6">
        <v>19811.970573236544</v>
      </c>
      <c r="D267" s="7"/>
      <c r="E267" s="7"/>
      <c r="F267" s="7">
        <v>735.23141698489417</v>
      </c>
      <c r="G267" s="7"/>
      <c r="H267" s="7"/>
      <c r="I267" s="7"/>
      <c r="J267" s="7"/>
      <c r="K267" s="7">
        <v>1472.0508211497854</v>
      </c>
      <c r="L267" s="7"/>
      <c r="M267" s="7">
        <v>42914.156898069072</v>
      </c>
      <c r="N267" s="7"/>
      <c r="O267" s="7">
        <v>299.83205827701539</v>
      </c>
      <c r="P267" s="7"/>
      <c r="Q267" s="7"/>
      <c r="R267" s="7"/>
      <c r="S267" s="7"/>
      <c r="T267" s="7"/>
      <c r="U267" s="8"/>
      <c r="V267" s="8"/>
      <c r="W267" s="90">
        <v>0.10416556146228438</v>
      </c>
      <c r="X267" s="9"/>
      <c r="Y267" s="10">
        <v>42.944376574041165</v>
      </c>
      <c r="Z267" s="11">
        <v>65276.290309852819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63.620285403345299</v>
      </c>
      <c r="W269" s="9"/>
      <c r="X269" s="9"/>
      <c r="Y269" s="10"/>
      <c r="Z269" s="11">
        <v>63.620285403345299</v>
      </c>
    </row>
    <row r="270" spans="1:26" x14ac:dyDescent="0.15">
      <c r="A270" s="38">
        <v>395</v>
      </c>
      <c r="B270" s="28" t="s">
        <v>125</v>
      </c>
      <c r="C270" s="75">
        <v>3.601536114747236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80">
        <v>3.601536114747236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7">
        <v>9.3745936318557748E-3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2">
        <v>9.3745936318557748E-3</v>
      </c>
    </row>
    <row r="274" spans="1:26" x14ac:dyDescent="0.15">
      <c r="A274" s="38">
        <v>399</v>
      </c>
      <c r="B274" s="28" t="s">
        <v>126</v>
      </c>
      <c r="C274" s="77">
        <v>4.0729887313565279E-3</v>
      </c>
      <c r="D274" s="7"/>
      <c r="E274" s="7"/>
      <c r="F274" s="7"/>
      <c r="G274" s="7"/>
      <c r="H274" s="7"/>
      <c r="I274" s="7"/>
      <c r="J274" s="7"/>
      <c r="K274" s="7">
        <v>76.335979708636074</v>
      </c>
      <c r="L274" s="7"/>
      <c r="M274" s="7">
        <v>2894.0716713362581</v>
      </c>
      <c r="N274" s="7">
        <v>108.71970463217112</v>
      </c>
      <c r="O274" s="7">
        <v>221.47108953324366</v>
      </c>
      <c r="P274" s="7">
        <v>970.09540086250149</v>
      </c>
      <c r="Q274" s="7">
        <v>94.68671061993264</v>
      </c>
      <c r="R274" s="7"/>
      <c r="S274" s="7"/>
      <c r="T274" s="7"/>
      <c r="U274" s="8"/>
      <c r="V274" s="8"/>
      <c r="W274" s="78">
        <v>4.0200758259205982E-5</v>
      </c>
      <c r="X274" s="9"/>
      <c r="Y274" s="10"/>
      <c r="Z274" s="11">
        <v>4365.3846698822326</v>
      </c>
    </row>
    <row r="275" spans="1:26" x14ac:dyDescent="0.15">
      <c r="A275" s="38">
        <v>400</v>
      </c>
      <c r="B275" s="28" t="s">
        <v>127</v>
      </c>
      <c r="C275" s="6">
        <v>1530.5687688052278</v>
      </c>
      <c r="D275" s="83">
        <v>8.0599999999999987</v>
      </c>
      <c r="E275" s="7"/>
      <c r="F275" s="7"/>
      <c r="G275" s="7"/>
      <c r="H275" s="7"/>
      <c r="I275" s="7"/>
      <c r="J275" s="7"/>
      <c r="K275" s="7">
        <v>2689.3484669458758</v>
      </c>
      <c r="L275" s="7">
        <v>253.93422401992521</v>
      </c>
      <c r="M275" s="7">
        <v>43421.017393715927</v>
      </c>
      <c r="N275" s="7">
        <v>1813.5700831993786</v>
      </c>
      <c r="O275" s="7">
        <v>1661.7536039316883</v>
      </c>
      <c r="P275" s="7">
        <v>20116.481307615435</v>
      </c>
      <c r="Q275" s="7">
        <v>378.74684247973056</v>
      </c>
      <c r="R275" s="7">
        <v>530.19926383699578</v>
      </c>
      <c r="S275" s="7"/>
      <c r="T275" s="7"/>
      <c r="U275" s="8"/>
      <c r="V275" s="8"/>
      <c r="W275" s="90">
        <v>0.80019691668838944</v>
      </c>
      <c r="X275" s="9"/>
      <c r="Y275" s="10">
        <v>118.79370218836887</v>
      </c>
      <c r="Z275" s="11">
        <v>72523.27385365525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/>
    </row>
    <row r="278" spans="1:26" x14ac:dyDescent="0.15">
      <c r="A278" s="38">
        <v>403</v>
      </c>
      <c r="B278" s="28" t="s">
        <v>128</v>
      </c>
      <c r="C278" s="77">
        <v>3.1221795834031618E-3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2">
        <v>3.1221795834031618E-3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57.341582962840576</v>
      </c>
      <c r="D280" s="83">
        <v>2</v>
      </c>
      <c r="E280" s="7">
        <v>38.735058941271063</v>
      </c>
      <c r="F280" s="7"/>
      <c r="G280" s="7"/>
      <c r="H280" s="7">
        <v>56.181028608618597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112442.49242187251</v>
      </c>
      <c r="W280" s="9"/>
      <c r="X280" s="9"/>
      <c r="Y280" s="10"/>
      <c r="Z280" s="11">
        <v>112596.75009238523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553.32222280507574</v>
      </c>
      <c r="D282" s="7">
        <v>4037.5434782608691</v>
      </c>
      <c r="E282" s="7">
        <v>20.21682441066924</v>
      </c>
      <c r="F282" s="7"/>
      <c r="G282" s="7"/>
      <c r="H282" s="7"/>
      <c r="I282" s="7">
        <v>266021.50478791876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5539.0474660031459</v>
      </c>
      <c r="X282" s="9"/>
      <c r="Y282" s="10"/>
      <c r="Z282" s="11">
        <v>276171.63477939856</v>
      </c>
    </row>
    <row r="283" spans="1:26" ht="40.5" customHeight="1" x14ac:dyDescent="0.15">
      <c r="A283" s="38">
        <v>408</v>
      </c>
      <c r="B283" s="28" t="s">
        <v>188</v>
      </c>
      <c r="C283" s="6">
        <v>26.199608180943972</v>
      </c>
      <c r="D283" s="7">
        <v>748.82608695652164</v>
      </c>
      <c r="E283" s="83">
        <v>2.5337164593322017</v>
      </c>
      <c r="F283" s="7"/>
      <c r="G283" s="7"/>
      <c r="H283" s="7"/>
      <c r="I283" s="7">
        <v>80.911584608056756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10.80635399786795</v>
      </c>
      <c r="X283" s="9"/>
      <c r="Y283" s="10"/>
      <c r="Z283" s="11">
        <v>869.27735020272257</v>
      </c>
    </row>
    <row r="284" spans="1:26" ht="27" x14ac:dyDescent="0.15">
      <c r="A284" s="38">
        <v>409</v>
      </c>
      <c r="B284" s="28" t="s">
        <v>131</v>
      </c>
      <c r="C284" s="6">
        <v>32.843007615390974</v>
      </c>
      <c r="D284" s="7">
        <v>8273.2260869565216</v>
      </c>
      <c r="E284" s="91">
        <v>1.7364310537821462E-2</v>
      </c>
      <c r="F284" s="7"/>
      <c r="G284" s="7"/>
      <c r="H284" s="7"/>
      <c r="I284" s="7">
        <v>47006.903410281855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7890.7582466804915</v>
      </c>
      <c r="X284" s="9"/>
      <c r="Y284" s="10"/>
      <c r="Z284" s="11">
        <v>63203.748115844792</v>
      </c>
    </row>
    <row r="285" spans="1:26" ht="40.5" customHeight="1" x14ac:dyDescent="0.15">
      <c r="A285" s="38">
        <v>410</v>
      </c>
      <c r="B285" s="28" t="s">
        <v>189</v>
      </c>
      <c r="C285" s="6">
        <v>177.83193567848946</v>
      </c>
      <c r="D285" s="7">
        <v>4344.1221739130433</v>
      </c>
      <c r="E285" s="7">
        <v>31.886681081637079</v>
      </c>
      <c r="F285" s="7"/>
      <c r="G285" s="7"/>
      <c r="H285" s="7"/>
      <c r="I285" s="7">
        <v>1111.8808444933766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29.301145935015189</v>
      </c>
      <c r="X285" s="9"/>
      <c r="Y285" s="10"/>
      <c r="Z285" s="11">
        <v>5695.022781101562</v>
      </c>
    </row>
    <row r="286" spans="1:26" x14ac:dyDescent="0.15">
      <c r="A286" s="38">
        <v>411</v>
      </c>
      <c r="B286" s="28" t="s">
        <v>132</v>
      </c>
      <c r="C286" s="6">
        <v>8026.3340566980514</v>
      </c>
      <c r="D286" s="7"/>
      <c r="E286" s="7"/>
      <c r="F286" s="7">
        <v>154.77025215919855</v>
      </c>
      <c r="G286" s="7"/>
      <c r="H286" s="7"/>
      <c r="I286" s="7"/>
      <c r="J286" s="7"/>
      <c r="K286" s="7">
        <v>787.50796028992886</v>
      </c>
      <c r="L286" s="7">
        <v>382.1712293043712</v>
      </c>
      <c r="M286" s="7">
        <v>21364.935772558012</v>
      </c>
      <c r="N286" s="7">
        <v>358.48119697310875</v>
      </c>
      <c r="O286" s="7">
        <v>8075.0895372240439</v>
      </c>
      <c r="P286" s="7">
        <v>21048.316995811911</v>
      </c>
      <c r="Q286" s="7">
        <v>1136.2405274391917</v>
      </c>
      <c r="R286" s="7">
        <v>253.14637621017033</v>
      </c>
      <c r="S286" s="7"/>
      <c r="T286" s="7"/>
      <c r="U286" s="8"/>
      <c r="V286" s="8"/>
      <c r="W286" s="9">
        <v>4164.1974126643408</v>
      </c>
      <c r="X286" s="9">
        <v>359.79628915242495</v>
      </c>
      <c r="Y286" s="10">
        <v>42.846918397082824</v>
      </c>
      <c r="Z286" s="11">
        <v>66153.834524881837</v>
      </c>
    </row>
    <row r="287" spans="1:26" x14ac:dyDescent="0.15">
      <c r="A287" s="38">
        <v>412</v>
      </c>
      <c r="B287" s="28" t="s">
        <v>133</v>
      </c>
      <c r="C287" s="75">
        <v>1.9030446940934176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106.03380900557551</v>
      </c>
      <c r="W287" s="81">
        <v>8.6703441518267629E-2</v>
      </c>
      <c r="X287" s="76">
        <v>2.7853904890921255</v>
      </c>
      <c r="Y287" s="10">
        <v>27.461857565850142</v>
      </c>
      <c r="Z287" s="11">
        <v>138.27080519612946</v>
      </c>
    </row>
    <row r="288" spans="1:26" x14ac:dyDescent="0.15">
      <c r="A288" s="38">
        <v>413</v>
      </c>
      <c r="B288" s="28" t="s">
        <v>134</v>
      </c>
      <c r="C288" s="75">
        <v>1.1840041056340345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0">
        <v>1.1840041056340345</v>
      </c>
    </row>
    <row r="289" spans="1:26" x14ac:dyDescent="0.15">
      <c r="A289" s="38">
        <v>415</v>
      </c>
      <c r="B289" s="28" t="s">
        <v>135</v>
      </c>
      <c r="C289" s="6">
        <v>16.236556425817163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90">
        <v>0.22159526151462924</v>
      </c>
      <c r="X289" s="9"/>
      <c r="Y289" s="10"/>
      <c r="Z289" s="11">
        <v>16.458151687331792</v>
      </c>
    </row>
    <row r="290" spans="1:26" x14ac:dyDescent="0.15">
      <c r="A290" s="38">
        <v>420</v>
      </c>
      <c r="B290" s="28" t="s">
        <v>136</v>
      </c>
      <c r="C290" s="6">
        <v>217.24336147621074</v>
      </c>
      <c r="D290" s="7"/>
      <c r="E290" s="7"/>
      <c r="F290" s="7">
        <v>81.417289492513845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6">
        <v>1.7746940891960428</v>
      </c>
      <c r="X290" s="9"/>
      <c r="Y290" s="10"/>
      <c r="Z290" s="11">
        <v>300.43534505792059</v>
      </c>
    </row>
    <row r="291" spans="1:26" x14ac:dyDescent="0.15">
      <c r="A291" s="38">
        <v>422</v>
      </c>
      <c r="B291" s="28" t="s">
        <v>440</v>
      </c>
      <c r="C291" s="6"/>
      <c r="D291" s="7">
        <v>386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386</v>
      </c>
    </row>
    <row r="292" spans="1:26" x14ac:dyDescent="0.15">
      <c r="A292" s="38">
        <v>424</v>
      </c>
      <c r="B292" s="28" t="s">
        <v>137</v>
      </c>
      <c r="C292" s="6"/>
      <c r="D292" s="7">
        <v>1860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1860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165</v>
      </c>
      <c r="E294" s="7">
        <v>128.67345542203242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293.67345542203242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158.4947641374745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158.4947641374745</v>
      </c>
    </row>
    <row r="296" spans="1:26" x14ac:dyDescent="0.15">
      <c r="A296" s="38">
        <v>431</v>
      </c>
      <c r="B296" s="28" t="s">
        <v>444</v>
      </c>
      <c r="C296" s="6"/>
      <c r="D296" s="7">
        <v>1155.5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1155.5</v>
      </c>
    </row>
    <row r="297" spans="1:26" x14ac:dyDescent="0.15">
      <c r="A297" s="38">
        <v>433</v>
      </c>
      <c r="B297" s="28" t="s">
        <v>445</v>
      </c>
      <c r="C297" s="6"/>
      <c r="D297" s="7">
        <v>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24.422338227475723</v>
      </c>
      <c r="D299" s="7">
        <v>693.80000000000007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1">
        <v>1.2903621480144083E-2</v>
      </c>
      <c r="X299" s="9"/>
      <c r="Y299" s="10"/>
      <c r="Z299" s="11">
        <v>718.23524184895598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1216.5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1216.5</v>
      </c>
    </row>
    <row r="303" spans="1:26" x14ac:dyDescent="0.15">
      <c r="A303" s="38">
        <v>444</v>
      </c>
      <c r="B303" s="28" t="s">
        <v>448</v>
      </c>
      <c r="C303" s="6"/>
      <c r="D303" s="7">
        <v>70.399999999999991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70.399999999999991</v>
      </c>
    </row>
    <row r="304" spans="1:26" x14ac:dyDescent="0.15">
      <c r="A304" s="38">
        <v>445</v>
      </c>
      <c r="B304" s="28" t="s">
        <v>449</v>
      </c>
      <c r="C304" s="6"/>
      <c r="D304" s="7">
        <v>594.20000000000005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594.20000000000005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24.273151989688625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1">
        <v>1.3781756105721286E-3</v>
      </c>
      <c r="X306" s="9"/>
      <c r="Y306" s="10"/>
      <c r="Z306" s="11">
        <v>24.274530165299197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425.7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425.7</v>
      </c>
    </row>
    <row r="309" spans="1:26" x14ac:dyDescent="0.15">
      <c r="A309" s="38">
        <v>453</v>
      </c>
      <c r="B309" s="28" t="s">
        <v>142</v>
      </c>
      <c r="C309" s="75">
        <v>1.5955611338308695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106.49773202249331</v>
      </c>
      <c r="X309" s="9"/>
      <c r="Y309" s="89">
        <v>0.34564166928191375</v>
      </c>
      <c r="Z309" s="11">
        <v>108.4389348256061</v>
      </c>
    </row>
    <row r="310" spans="1:26" x14ac:dyDescent="0.15">
      <c r="A310" s="38">
        <v>456</v>
      </c>
      <c r="B310" s="28" t="s">
        <v>143</v>
      </c>
      <c r="C310" s="6"/>
      <c r="D310" s="7">
        <v>55.000000000000007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55.000000000000007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256.50218157360928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256.50218157360928</v>
      </c>
    </row>
    <row r="312" spans="1:26" x14ac:dyDescent="0.15">
      <c r="A312" s="38">
        <v>458</v>
      </c>
      <c r="B312" s="28" t="s">
        <v>191</v>
      </c>
      <c r="C312" s="86">
        <v>0.15409853886617939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5">
        <v>0.15409853886617939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9"/>
      <c r="X313" s="9"/>
      <c r="Y313" s="10"/>
      <c r="Z313" s="11"/>
    </row>
    <row r="314" spans="1:26" x14ac:dyDescent="0.15">
      <c r="A314" s="38">
        <v>460</v>
      </c>
      <c r="B314" s="28" t="s">
        <v>145</v>
      </c>
      <c r="C314" s="86">
        <v>0.76831364736570895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5">
        <v>0.76831364736570895</v>
      </c>
    </row>
    <row r="315" spans="1:26" x14ac:dyDescent="0.15">
      <c r="A315" s="38">
        <v>461</v>
      </c>
      <c r="B315" s="28" t="s">
        <v>146</v>
      </c>
      <c r="C315" s="75">
        <v>1.2393490489812382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6">
        <v>1.6734009595031472</v>
      </c>
      <c r="X315" s="9"/>
      <c r="Y315" s="10"/>
      <c r="Z315" s="80">
        <v>2.9127500084843856</v>
      </c>
    </row>
    <row r="316" spans="1:26" x14ac:dyDescent="0.15">
      <c r="A316" s="38">
        <v>462</v>
      </c>
      <c r="B316" s="28" t="s">
        <v>192</v>
      </c>
      <c r="C316" s="77">
        <v>1.4439185989361685E-2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92">
        <v>1.884853480574104E-4</v>
      </c>
      <c r="X316" s="9"/>
      <c r="Y316" s="10"/>
      <c r="Z316" s="82">
        <v>1.4627671337419094E-2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232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232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7">
        <v>1.1600961824572041E-3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2">
        <v>1.1600961824572041E-3</v>
      </c>
    </row>
    <row r="323" spans="1:26" x14ac:dyDescent="0.15">
      <c r="A323" s="38">
        <v>522</v>
      </c>
      <c r="B323" s="28" t="s">
        <v>455</v>
      </c>
      <c r="C323" s="86">
        <v>0.48724039663202573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5">
        <v>0.48724039663202573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7">
        <v>4.6403847298288163E-3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2">
        <v>4.6403847298288163E-3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5">
        <v>3.887482307414091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80">
        <v>3.887482307414091</v>
      </c>
    </row>
    <row r="330" spans="1:26" x14ac:dyDescent="0.15">
      <c r="A330" s="38">
        <v>565</v>
      </c>
      <c r="B330" s="28" t="s">
        <v>201</v>
      </c>
      <c r="C330" s="6"/>
      <c r="D330" s="7"/>
      <c r="E330" s="91">
        <v>1.1254645718958354E-3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2">
        <v>1.1254645718958354E-3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7">
        <v>1.8561538919315265E-2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2">
        <v>1.8561538919315265E-2</v>
      </c>
    </row>
    <row r="333" spans="1:26" x14ac:dyDescent="0.15">
      <c r="A333" s="38">
        <v>568</v>
      </c>
      <c r="B333" s="28" t="s">
        <v>203</v>
      </c>
      <c r="C333" s="86">
        <v>0.79350578880072731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5">
        <v>0.79350578880072731</v>
      </c>
    </row>
    <row r="334" spans="1:26" x14ac:dyDescent="0.15">
      <c r="A334" s="38">
        <v>569</v>
      </c>
      <c r="B334" s="28" t="s">
        <v>458</v>
      </c>
      <c r="C334" s="77">
        <v>4.6403847298288163E-3</v>
      </c>
      <c r="D334" s="7">
        <v>180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180.00464038472984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7">
        <v>2.3201923649144082E-3</v>
      </c>
      <c r="D336" s="7">
        <v>2412.4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2412.4023201923651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5">
        <v>8.9173757064757417</v>
      </c>
      <c r="D339" s="7"/>
      <c r="E339" s="7"/>
      <c r="F339" s="7"/>
      <c r="G339" s="7"/>
      <c r="H339" s="7"/>
      <c r="I339" s="7">
        <v>18723.644162445846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18732.56153815232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891.23717026310351</v>
      </c>
      <c r="D341" s="7"/>
      <c r="E341" s="7"/>
      <c r="F341" s="7"/>
      <c r="G341" s="7"/>
      <c r="H341" s="7"/>
      <c r="I341" s="7">
        <v>1821.8785968949669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2713.1157671580704</v>
      </c>
    </row>
    <row r="342" spans="1:26" ht="108" x14ac:dyDescent="0.15">
      <c r="A342" s="38">
        <v>577</v>
      </c>
      <c r="B342" s="28" t="s">
        <v>532</v>
      </c>
      <c r="C342" s="6">
        <v>586.5176531055547</v>
      </c>
      <c r="D342" s="7"/>
      <c r="E342" s="7"/>
      <c r="F342" s="7"/>
      <c r="G342" s="7"/>
      <c r="H342" s="7"/>
      <c r="I342" s="7">
        <v>1265.8638151402802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1852.3814682458349</v>
      </c>
    </row>
    <row r="343" spans="1:26" ht="135" x14ac:dyDescent="0.15">
      <c r="A343" s="38">
        <v>578</v>
      </c>
      <c r="B343" s="28" t="s">
        <v>533</v>
      </c>
      <c r="C343" s="6">
        <v>335.07334041020351</v>
      </c>
      <c r="D343" s="7"/>
      <c r="E343" s="7"/>
      <c r="F343" s="7"/>
      <c r="G343" s="7"/>
      <c r="H343" s="7"/>
      <c r="I343" s="7">
        <v>3251.0566548334054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3586.1299952436088</v>
      </c>
    </row>
    <row r="344" spans="1:26" ht="94.5" x14ac:dyDescent="0.15">
      <c r="A344" s="38">
        <v>579</v>
      </c>
      <c r="B344" s="28" t="s">
        <v>534</v>
      </c>
      <c r="C344" s="6">
        <v>85.124398711855378</v>
      </c>
      <c r="D344" s="7"/>
      <c r="E344" s="7"/>
      <c r="F344" s="7"/>
      <c r="G344" s="7"/>
      <c r="H344" s="7"/>
      <c r="I344" s="7">
        <v>252.89063727325998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338.01503598511533</v>
      </c>
    </row>
    <row r="345" spans="1:26" ht="67.5" customHeight="1" x14ac:dyDescent="0.15">
      <c r="A345" s="38">
        <v>580</v>
      </c>
      <c r="B345" s="28" t="s">
        <v>535</v>
      </c>
      <c r="C345" s="6">
        <v>286.91412189970708</v>
      </c>
      <c r="D345" s="7"/>
      <c r="E345" s="7"/>
      <c r="F345" s="7"/>
      <c r="G345" s="7"/>
      <c r="H345" s="7"/>
      <c r="I345" s="7">
        <v>11301.788055332881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11588.702177232588</v>
      </c>
    </row>
    <row r="346" spans="1:26" ht="40.5" x14ac:dyDescent="0.15">
      <c r="A346" s="38">
        <v>581</v>
      </c>
      <c r="B346" s="28" t="s">
        <v>207</v>
      </c>
      <c r="C346" s="6">
        <v>79.479975294315608</v>
      </c>
      <c r="D346" s="7"/>
      <c r="E346" s="91">
        <v>1.075678836706627E-3</v>
      </c>
      <c r="F346" s="7"/>
      <c r="G346" s="7"/>
      <c r="H346" s="7"/>
      <c r="I346" s="7">
        <v>893.99423532468415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973.47528629783642</v>
      </c>
    </row>
    <row r="347" spans="1:26" x14ac:dyDescent="0.15">
      <c r="A347" s="38">
        <v>582</v>
      </c>
      <c r="B347" s="28" t="s">
        <v>460</v>
      </c>
      <c r="C347" s="6"/>
      <c r="D347" s="7">
        <v>239.4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239.4</v>
      </c>
    </row>
    <row r="348" spans="1:26" x14ac:dyDescent="0.15">
      <c r="A348" s="38">
        <v>583</v>
      </c>
      <c r="B348" s="28" t="s">
        <v>208</v>
      </c>
      <c r="C348" s="6"/>
      <c r="D348" s="7"/>
      <c r="E348" s="91">
        <v>5.1632584161918092E-2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2">
        <v>5.1632584161918092E-2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7">
        <v>6.9605770947432236E-3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2">
        <v>6.9605770947432236E-3</v>
      </c>
    </row>
    <row r="351" spans="1:26" x14ac:dyDescent="0.15">
      <c r="A351" s="38">
        <v>586</v>
      </c>
      <c r="B351" s="28" t="s">
        <v>462</v>
      </c>
      <c r="C351" s="6"/>
      <c r="D351" s="7">
        <v>45.800000000000004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45.800000000000004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7">
        <v>9.2807694596576326E-3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2">
        <v>9.2807694596576326E-3</v>
      </c>
    </row>
    <row r="354" spans="1:26" x14ac:dyDescent="0.15">
      <c r="A354" s="38">
        <v>589</v>
      </c>
      <c r="B354" s="28" t="s">
        <v>463</v>
      </c>
      <c r="C354" s="6"/>
      <c r="D354" s="7">
        <v>386.4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386.4</v>
      </c>
    </row>
    <row r="355" spans="1:26" x14ac:dyDescent="0.15">
      <c r="A355" s="38">
        <v>590</v>
      </c>
      <c r="B355" s="28" t="s">
        <v>212</v>
      </c>
      <c r="C355" s="75">
        <v>1.5870115776014553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0">
        <v>1.5870115776014553</v>
      </c>
    </row>
    <row r="356" spans="1:26" x14ac:dyDescent="0.15">
      <c r="A356" s="38">
        <v>591</v>
      </c>
      <c r="B356" s="28" t="s">
        <v>213</v>
      </c>
      <c r="C356" s="75">
        <v>3.7505909578841403</v>
      </c>
      <c r="D356" s="7"/>
      <c r="E356" s="7"/>
      <c r="F356" s="7"/>
      <c r="G356" s="7">
        <v>209.5004264582999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213.25101741618403</v>
      </c>
    </row>
    <row r="357" spans="1:26" x14ac:dyDescent="0.15">
      <c r="A357" s="38">
        <v>592</v>
      </c>
      <c r="B357" s="28" t="s">
        <v>464</v>
      </c>
      <c r="C357" s="6"/>
      <c r="D357" s="7">
        <v>790.00000000000011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790.00000000000011</v>
      </c>
    </row>
    <row r="358" spans="1:26" ht="27" x14ac:dyDescent="0.15">
      <c r="A358" s="38">
        <v>593</v>
      </c>
      <c r="B358" s="28" t="s">
        <v>214</v>
      </c>
      <c r="C358" s="75">
        <v>3.0464042748293849</v>
      </c>
      <c r="D358" s="7"/>
      <c r="E358" s="7"/>
      <c r="F358" s="7"/>
      <c r="G358" s="7"/>
      <c r="H358" s="7"/>
      <c r="I358" s="7">
        <v>711.40740469565208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714.45380897048142</v>
      </c>
    </row>
    <row r="359" spans="1:26" x14ac:dyDescent="0.15">
      <c r="A359" s="38">
        <v>594</v>
      </c>
      <c r="B359" s="28" t="s">
        <v>465</v>
      </c>
      <c r="C359" s="6">
        <v>503.73733064043182</v>
      </c>
      <c r="D359" s="7"/>
      <c r="E359" s="7"/>
      <c r="F359" s="7"/>
      <c r="G359" s="7">
        <v>2783.1045335330514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3286.8418641734834</v>
      </c>
    </row>
    <row r="360" spans="1:26" ht="27" x14ac:dyDescent="0.15">
      <c r="A360" s="38">
        <v>595</v>
      </c>
      <c r="B360" s="28" t="s">
        <v>215</v>
      </c>
      <c r="C360" s="6">
        <v>238.37622425858774</v>
      </c>
      <c r="D360" s="7"/>
      <c r="E360" s="7"/>
      <c r="F360" s="7"/>
      <c r="G360" s="7"/>
      <c r="H360" s="7"/>
      <c r="I360" s="7">
        <v>8025.0993238464262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30.018247166177201</v>
      </c>
      <c r="X360" s="9"/>
      <c r="Y360" s="10"/>
      <c r="Z360" s="11">
        <v>8293.4937952711916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19.597398658273917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19.597398658273917</v>
      </c>
    </row>
    <row r="362" spans="1:26" ht="27" x14ac:dyDescent="0.15">
      <c r="A362" s="38">
        <v>597</v>
      </c>
      <c r="B362" s="28" t="s">
        <v>216</v>
      </c>
      <c r="C362" s="86">
        <v>0.12297019534046361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5">
        <v>0.12297019534046361</v>
      </c>
    </row>
    <row r="363" spans="1:26" ht="27" customHeight="1" x14ac:dyDescent="0.15">
      <c r="A363" s="38">
        <v>598</v>
      </c>
      <c r="B363" s="28" t="s">
        <v>217</v>
      </c>
      <c r="C363" s="6">
        <v>5359.644362952281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5359.644362952281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38.431666332442255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38.431666332442255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11.034834887532924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11.034834887532924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23623.299999999996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23623.299999999996</v>
      </c>
    </row>
    <row r="371" spans="1:26" x14ac:dyDescent="0.15">
      <c r="A371" s="38">
        <v>606</v>
      </c>
      <c r="B371" s="28" t="s">
        <v>467</v>
      </c>
      <c r="C371" s="6"/>
      <c r="D371" s="7">
        <v>76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76</v>
      </c>
    </row>
    <row r="372" spans="1:26" x14ac:dyDescent="0.15">
      <c r="A372" s="38">
        <v>607</v>
      </c>
      <c r="B372" s="28" t="s">
        <v>468</v>
      </c>
      <c r="C372" s="6"/>
      <c r="D372" s="7">
        <v>220.20000000000002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220.20000000000002</v>
      </c>
    </row>
    <row r="373" spans="1:26" x14ac:dyDescent="0.15">
      <c r="A373" s="38">
        <v>608</v>
      </c>
      <c r="B373" s="28" t="s">
        <v>469</v>
      </c>
      <c r="C373" s="6"/>
      <c r="D373" s="7">
        <v>236.36999999999998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236.36999999999998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6">
        <v>0.44083654933373756</v>
      </c>
      <c r="D375" s="7">
        <v>32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32.440836549333739</v>
      </c>
    </row>
    <row r="376" spans="1:26" x14ac:dyDescent="0.15">
      <c r="A376" s="38">
        <v>611</v>
      </c>
      <c r="B376" s="28" t="s">
        <v>472</v>
      </c>
      <c r="C376" s="77">
        <v>5.8004809122860221E-3</v>
      </c>
      <c r="D376" s="7">
        <v>168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168.00580048091228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250.6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250.6</v>
      </c>
    </row>
    <row r="379" spans="1:26" x14ac:dyDescent="0.15">
      <c r="A379" s="38">
        <v>614</v>
      </c>
      <c r="B379" s="28" t="s">
        <v>475</v>
      </c>
      <c r="C379" s="6"/>
      <c r="D379" s="7">
        <v>80.099999999999994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80.099999999999994</v>
      </c>
    </row>
    <row r="380" spans="1:26" x14ac:dyDescent="0.15">
      <c r="A380" s="38">
        <v>615</v>
      </c>
      <c r="B380" s="28" t="s">
        <v>476</v>
      </c>
      <c r="C380" s="6"/>
      <c r="D380" s="7">
        <v>181.5</v>
      </c>
      <c r="E380" s="7">
        <v>14.431671424767169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195.93167142476716</v>
      </c>
    </row>
    <row r="381" spans="1:26" x14ac:dyDescent="0.15">
      <c r="A381" s="38">
        <v>616</v>
      </c>
      <c r="B381" s="28" t="s">
        <v>477</v>
      </c>
      <c r="C381" s="6"/>
      <c r="D381" s="7">
        <v>224.76600000000002</v>
      </c>
      <c r="E381" s="7">
        <v>42.857369336487153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267.62336933648714</v>
      </c>
    </row>
    <row r="382" spans="1:26" x14ac:dyDescent="0.15">
      <c r="A382" s="38">
        <v>617</v>
      </c>
      <c r="B382" s="28" t="s">
        <v>478</v>
      </c>
      <c r="C382" s="6"/>
      <c r="D382" s="7">
        <v>758.00000000000011</v>
      </c>
      <c r="E382" s="83">
        <v>1.6545128848198003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759.65451288481995</v>
      </c>
    </row>
    <row r="383" spans="1:26" x14ac:dyDescent="0.15">
      <c r="A383" s="38">
        <v>618</v>
      </c>
      <c r="B383" s="28" t="s">
        <v>479</v>
      </c>
      <c r="C383" s="6"/>
      <c r="D383" s="7">
        <v>239.00000000000003</v>
      </c>
      <c r="E383" s="7">
        <v>273.28048392815288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512.28048392815288</v>
      </c>
    </row>
    <row r="384" spans="1:26" x14ac:dyDescent="0.15">
      <c r="A384" s="38">
        <v>619</v>
      </c>
      <c r="B384" s="28" t="s">
        <v>480</v>
      </c>
      <c r="C384" s="6"/>
      <c r="D384" s="7">
        <v>108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108</v>
      </c>
    </row>
    <row r="385" spans="1:26" x14ac:dyDescent="0.15">
      <c r="A385" s="38">
        <v>620</v>
      </c>
      <c r="B385" s="28" t="s">
        <v>481</v>
      </c>
      <c r="C385" s="6"/>
      <c r="D385" s="7">
        <v>41.4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41.4</v>
      </c>
    </row>
    <row r="386" spans="1:26" x14ac:dyDescent="0.15">
      <c r="A386" s="38">
        <v>621</v>
      </c>
      <c r="B386" s="28" t="s">
        <v>482</v>
      </c>
      <c r="C386" s="6"/>
      <c r="D386" s="7">
        <v>151.69999999999999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151.69999999999999</v>
      </c>
    </row>
    <row r="387" spans="1:26" x14ac:dyDescent="0.15">
      <c r="A387" s="38">
        <v>622</v>
      </c>
      <c r="B387" s="28" t="s">
        <v>483</v>
      </c>
      <c r="C387" s="77">
        <v>2.3201923649144082E-3</v>
      </c>
      <c r="D387" s="7">
        <v>240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240.00232019236492</v>
      </c>
    </row>
    <row r="388" spans="1:26" x14ac:dyDescent="0.15">
      <c r="A388" s="38">
        <v>623</v>
      </c>
      <c r="B388" s="28" t="s">
        <v>225</v>
      </c>
      <c r="C388" s="77">
        <v>3.4802885473716118E-3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2">
        <v>3.4802885473716118E-3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5">
        <v>1.4408394586118471</v>
      </c>
      <c r="D391" s="7"/>
      <c r="E391" s="83">
        <v>1.2939626963739546</v>
      </c>
      <c r="F391" s="7"/>
      <c r="G391" s="7"/>
      <c r="H391" s="7"/>
      <c r="I391" s="7">
        <v>656.09062870618436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658.82543086117016</v>
      </c>
    </row>
    <row r="392" spans="1:26" x14ac:dyDescent="0.15">
      <c r="A392" s="38">
        <v>627</v>
      </c>
      <c r="B392" s="28" t="s">
        <v>229</v>
      </c>
      <c r="C392" s="6">
        <v>150.32512533995452</v>
      </c>
      <c r="D392" s="7"/>
      <c r="E392" s="7">
        <v>65.908461520023607</v>
      </c>
      <c r="F392" s="7"/>
      <c r="G392" s="7">
        <v>490.78405360456088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707.017640464539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9884.7722496844108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9884.7722496844108</v>
      </c>
    </row>
    <row r="395" spans="1:26" x14ac:dyDescent="0.15">
      <c r="A395" s="38">
        <v>630</v>
      </c>
      <c r="B395" s="28" t="s">
        <v>232</v>
      </c>
      <c r="C395" s="86">
        <v>0.61601107288477552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5">
        <v>0.61601107288477552</v>
      </c>
    </row>
    <row r="396" spans="1:26" x14ac:dyDescent="0.15">
      <c r="A396" s="38">
        <v>631</v>
      </c>
      <c r="B396" s="28" t="s">
        <v>233</v>
      </c>
      <c r="C396" s="75">
        <v>4.729712135878021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80">
        <v>4.729712135878021</v>
      </c>
    </row>
    <row r="397" spans="1:26" x14ac:dyDescent="0.15">
      <c r="A397" s="38">
        <v>632</v>
      </c>
      <c r="B397" s="28" t="s">
        <v>234</v>
      </c>
      <c r="C397" s="75">
        <v>1.0255250252921686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0">
        <v>1.0255250252921686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37.275070479258957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37.275070479258957</v>
      </c>
    </row>
    <row r="399" spans="1:26" x14ac:dyDescent="0.15">
      <c r="A399" s="38">
        <v>634</v>
      </c>
      <c r="B399" s="28" t="s">
        <v>484</v>
      </c>
      <c r="C399" s="6"/>
      <c r="D399" s="7">
        <v>490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490</v>
      </c>
    </row>
    <row r="400" spans="1:26" x14ac:dyDescent="0.15">
      <c r="A400" s="38">
        <v>635</v>
      </c>
      <c r="B400" s="28" t="s">
        <v>485</v>
      </c>
      <c r="C400" s="6"/>
      <c r="D400" s="7">
        <v>12.3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12.3</v>
      </c>
    </row>
    <row r="401" spans="1:26" x14ac:dyDescent="0.15">
      <c r="A401" s="38">
        <v>636</v>
      </c>
      <c r="B401" s="28" t="s">
        <v>486</v>
      </c>
      <c r="C401" s="6"/>
      <c r="D401" s="7">
        <v>560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560</v>
      </c>
    </row>
    <row r="402" spans="1:26" x14ac:dyDescent="0.15">
      <c r="A402" s="38">
        <v>637</v>
      </c>
      <c r="B402" s="28" t="s">
        <v>487</v>
      </c>
      <c r="C402" s="6"/>
      <c r="D402" s="7">
        <v>51.6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51.6</v>
      </c>
    </row>
    <row r="403" spans="1:26" x14ac:dyDescent="0.15">
      <c r="A403" s="38">
        <v>638</v>
      </c>
      <c r="B403" s="28" t="s">
        <v>488</v>
      </c>
      <c r="C403" s="6"/>
      <c r="D403" s="7">
        <v>400.00000000000006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400.00000000000006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25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25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3396.1833813667763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3396.1833813667763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220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220</v>
      </c>
    </row>
    <row r="411" spans="1:26" x14ac:dyDescent="0.15">
      <c r="A411" s="38">
        <v>646</v>
      </c>
      <c r="B411" s="28" t="s">
        <v>493</v>
      </c>
      <c r="C411" s="6"/>
      <c r="D411" s="7">
        <v>235.20000000000002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235.20000000000002</v>
      </c>
    </row>
    <row r="412" spans="1:26" x14ac:dyDescent="0.15">
      <c r="A412" s="38">
        <v>647</v>
      </c>
      <c r="B412" s="28" t="s">
        <v>494</v>
      </c>
      <c r="C412" s="6"/>
      <c r="D412" s="7">
        <v>18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18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24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24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7">
        <v>2.3201923649144082E-3</v>
      </c>
      <c r="D418" s="7"/>
      <c r="E418" s="7">
        <v>245.99024949457811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245.99256968694303</v>
      </c>
    </row>
    <row r="419" spans="1:26" x14ac:dyDescent="0.15">
      <c r="A419" s="38">
        <v>654</v>
      </c>
      <c r="B419" s="28" t="s">
        <v>498</v>
      </c>
      <c r="C419" s="6"/>
      <c r="D419" s="7">
        <v>442.9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442.9</v>
      </c>
    </row>
    <row r="420" spans="1:26" x14ac:dyDescent="0.15">
      <c r="A420" s="38">
        <v>655</v>
      </c>
      <c r="B420" s="28" t="s">
        <v>499</v>
      </c>
      <c r="C420" s="75">
        <v>2.6148567952585378</v>
      </c>
      <c r="D420" s="7">
        <v>296.39999999999998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299.01485679525854</v>
      </c>
    </row>
    <row r="421" spans="1:26" x14ac:dyDescent="0.15">
      <c r="A421" s="38">
        <v>656</v>
      </c>
      <c r="B421" s="28" t="s">
        <v>500</v>
      </c>
      <c r="C421" s="77">
        <v>1.1600961824572041E-3</v>
      </c>
      <c r="D421" s="7">
        <v>75.400000000000006</v>
      </c>
      <c r="E421" s="83">
        <v>3.7228760231782956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79.124036119360767</v>
      </c>
    </row>
    <row r="422" spans="1:26" x14ac:dyDescent="0.15">
      <c r="A422" s="38">
        <v>657</v>
      </c>
      <c r="B422" s="28" t="s">
        <v>501</v>
      </c>
      <c r="C422" s="6"/>
      <c r="D422" s="7">
        <v>255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255</v>
      </c>
    </row>
    <row r="423" spans="1:26" x14ac:dyDescent="0.15">
      <c r="A423" s="38">
        <v>658</v>
      </c>
      <c r="B423" s="28" t="s">
        <v>502</v>
      </c>
      <c r="C423" s="6"/>
      <c r="D423" s="7">
        <v>28.000000000000004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28.000000000000004</v>
      </c>
    </row>
    <row r="424" spans="1:26" x14ac:dyDescent="0.15">
      <c r="A424" s="38">
        <v>659</v>
      </c>
      <c r="B424" s="28" t="s">
        <v>503</v>
      </c>
      <c r="C424" s="6"/>
      <c r="D424" s="7"/>
      <c r="E424" s="91">
        <v>1.075678836706627E-3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2">
        <v>1.075678836706627E-3</v>
      </c>
    </row>
    <row r="425" spans="1:26" x14ac:dyDescent="0.15">
      <c r="A425" s="38">
        <v>660</v>
      </c>
      <c r="B425" s="28" t="s">
        <v>504</v>
      </c>
      <c r="C425" s="77">
        <v>3.4802885473716118E-3</v>
      </c>
      <c r="D425" s="7">
        <v>120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120.00348028854737</v>
      </c>
    </row>
    <row r="426" spans="1:26" x14ac:dyDescent="0.15">
      <c r="A426" s="38">
        <v>661</v>
      </c>
      <c r="B426" s="28" t="s">
        <v>242</v>
      </c>
      <c r="C426" s="6">
        <v>18.72511248104173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18.72511248104173</v>
      </c>
    </row>
    <row r="427" spans="1:26" x14ac:dyDescent="0.15">
      <c r="A427" s="38">
        <v>662</v>
      </c>
      <c r="B427" s="28" t="s">
        <v>505</v>
      </c>
      <c r="C427" s="6"/>
      <c r="D427" s="7">
        <v>26.189999999999998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26.189999999999998</v>
      </c>
    </row>
    <row r="428" spans="1:26" x14ac:dyDescent="0.15">
      <c r="A428" s="38">
        <v>663</v>
      </c>
      <c r="B428" s="28" t="s">
        <v>506</v>
      </c>
      <c r="C428" s="6"/>
      <c r="D428" s="7">
        <v>21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21</v>
      </c>
    </row>
    <row r="429" spans="1:26" ht="27" x14ac:dyDescent="0.15">
      <c r="A429" s="38">
        <v>664</v>
      </c>
      <c r="B429" s="28" t="s">
        <v>243</v>
      </c>
      <c r="C429" s="77">
        <v>1.2233531174847502E-3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2">
        <v>1.2233531174847502E-3</v>
      </c>
    </row>
    <row r="430" spans="1:26" x14ac:dyDescent="0.15">
      <c r="A430" s="38">
        <v>665</v>
      </c>
      <c r="B430" s="28" t="s">
        <v>244</v>
      </c>
      <c r="C430" s="77">
        <v>7.7071246401539242E-2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2">
        <v>7.7071246401539242E-2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7">
        <v>3.7923946642027244E-2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2">
        <v>3.7923946642027244E-2</v>
      </c>
    </row>
    <row r="433" spans="1:26" x14ac:dyDescent="0.15">
      <c r="A433" s="38">
        <v>668</v>
      </c>
      <c r="B433" s="28" t="s">
        <v>247</v>
      </c>
      <c r="C433" s="77">
        <v>6.11676558742375E-3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2">
        <v>6.11676558742375E-3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40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40</v>
      </c>
    </row>
    <row r="436" spans="1:26" x14ac:dyDescent="0.15">
      <c r="A436" s="38">
        <v>671</v>
      </c>
      <c r="B436" s="28" t="s">
        <v>508</v>
      </c>
      <c r="C436" s="6"/>
      <c r="D436" s="7">
        <v>162.65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162.65</v>
      </c>
    </row>
    <row r="437" spans="1:26" x14ac:dyDescent="0.15">
      <c r="A437" s="38">
        <v>672</v>
      </c>
      <c r="B437" s="28" t="s">
        <v>509</v>
      </c>
      <c r="C437" s="6"/>
      <c r="D437" s="7">
        <v>57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57</v>
      </c>
    </row>
    <row r="438" spans="1:26" x14ac:dyDescent="0.15">
      <c r="A438" s="38">
        <v>673</v>
      </c>
      <c r="B438" s="28" t="s">
        <v>510</v>
      </c>
      <c r="C438" s="77">
        <v>4.8724039663202573E-2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2">
        <v>4.8724039663202573E-2</v>
      </c>
    </row>
    <row r="439" spans="1:26" x14ac:dyDescent="0.15">
      <c r="A439" s="38">
        <v>674</v>
      </c>
      <c r="B439" s="28" t="s">
        <v>249</v>
      </c>
      <c r="C439" s="6">
        <v>260.36115138515868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260.36115138515868</v>
      </c>
    </row>
    <row r="440" spans="1:26" x14ac:dyDescent="0.15">
      <c r="A440" s="38">
        <v>675</v>
      </c>
      <c r="B440" s="28" t="s">
        <v>250</v>
      </c>
      <c r="C440" s="6">
        <v>216.0795149444788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216.0795149444788</v>
      </c>
    </row>
    <row r="441" spans="1:26" x14ac:dyDescent="0.15">
      <c r="A441" s="38">
        <v>676</v>
      </c>
      <c r="B441" s="28" t="s">
        <v>511</v>
      </c>
      <c r="C441" s="6"/>
      <c r="D441" s="7">
        <v>269.7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269.7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7">
        <v>2.6913768584664492E-2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2">
        <v>2.6913768584664492E-2</v>
      </c>
    </row>
    <row r="445" spans="1:26" x14ac:dyDescent="0.15">
      <c r="A445" s="38">
        <v>680</v>
      </c>
      <c r="B445" s="28" t="s">
        <v>254</v>
      </c>
      <c r="C445" s="77">
        <v>2.3201923649144082E-3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2">
        <v>2.3201923649144082E-3</v>
      </c>
    </row>
    <row r="446" spans="1:26" ht="27" x14ac:dyDescent="0.15">
      <c r="A446" s="38">
        <v>681</v>
      </c>
      <c r="B446" s="28" t="s">
        <v>255</v>
      </c>
      <c r="C446" s="75">
        <v>9.7958080003338281</v>
      </c>
      <c r="D446" s="7"/>
      <c r="E446" s="7"/>
      <c r="F446" s="7"/>
      <c r="G446" s="7"/>
      <c r="H446" s="7"/>
      <c r="I446" s="7">
        <v>1500.5470822754878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1510.3428902758217</v>
      </c>
    </row>
    <row r="447" spans="1:26" x14ac:dyDescent="0.15">
      <c r="A447" s="38">
        <v>682</v>
      </c>
      <c r="B447" s="28" t="s">
        <v>512</v>
      </c>
      <c r="C447" s="86">
        <v>0.10672884878606277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5">
        <v>0.10672884878606277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7">
        <v>1.1600961824572041E-3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2">
        <v>1.1600961824572041E-3</v>
      </c>
    </row>
    <row r="450" spans="1:26" x14ac:dyDescent="0.15">
      <c r="A450" s="38">
        <v>685</v>
      </c>
      <c r="B450" s="28" t="s">
        <v>513</v>
      </c>
      <c r="C450" s="6"/>
      <c r="D450" s="7">
        <v>580.00000000000011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580.00000000000011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14.523302726614135</v>
      </c>
      <c r="D453" s="7"/>
      <c r="E453" s="7"/>
      <c r="F453" s="7"/>
      <c r="G453" s="7"/>
      <c r="H453" s="7"/>
      <c r="I453" s="7">
        <v>1340.1632255885975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1354.6865283152117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55.454092835554782</v>
      </c>
      <c r="D455" s="7"/>
      <c r="E455" s="7"/>
      <c r="F455" s="7"/>
      <c r="G455" s="7"/>
      <c r="H455" s="7"/>
      <c r="I455" s="7">
        <v>545.58739813890793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601.0414909744627</v>
      </c>
    </row>
    <row r="456" spans="1:26" x14ac:dyDescent="0.15">
      <c r="A456" s="38">
        <v>691</v>
      </c>
      <c r="B456" s="28" t="s">
        <v>263</v>
      </c>
      <c r="C456" s="6">
        <v>1616.9648727555971</v>
      </c>
      <c r="D456" s="7">
        <v>1422.3</v>
      </c>
      <c r="E456" s="7">
        <v>296.55724263263221</v>
      </c>
      <c r="F456" s="7"/>
      <c r="G456" s="7">
        <v>36129.622162529522</v>
      </c>
      <c r="H456" s="7"/>
      <c r="I456" s="7"/>
      <c r="J456" s="7"/>
      <c r="K456" s="7">
        <v>611.2656837343452</v>
      </c>
      <c r="L456" s="7"/>
      <c r="M456" s="7">
        <v>29010.411831152844</v>
      </c>
      <c r="N456" s="7">
        <v>498.82303549414388</v>
      </c>
      <c r="O456" s="7">
        <v>348.05931139152921</v>
      </c>
      <c r="P456" s="7">
        <v>4641.6815027083185</v>
      </c>
      <c r="Q456" s="7"/>
      <c r="R456" s="7"/>
      <c r="S456" s="7"/>
      <c r="T456" s="7"/>
      <c r="U456" s="8"/>
      <c r="V456" s="8"/>
      <c r="W456" s="9">
        <v>10.776685553283535</v>
      </c>
      <c r="X456" s="9"/>
      <c r="Y456" s="10">
        <v>427.74499652552458</v>
      </c>
      <c r="Z456" s="11">
        <v>75014.207324477742</v>
      </c>
    </row>
    <row r="457" spans="1:26" ht="40.5" customHeight="1" x14ac:dyDescent="0.15">
      <c r="A457" s="38">
        <v>692</v>
      </c>
      <c r="B457" s="28" t="s">
        <v>264</v>
      </c>
      <c r="C457" s="6">
        <v>14.163614291620004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14.163614291620004</v>
      </c>
    </row>
    <row r="458" spans="1:26" ht="27" x14ac:dyDescent="0.15">
      <c r="A458" s="38">
        <v>693</v>
      </c>
      <c r="B458" s="28" t="s">
        <v>265</v>
      </c>
      <c r="C458" s="86">
        <v>0.72041972930592357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5">
        <v>0.72041972930592357</v>
      </c>
    </row>
    <row r="459" spans="1:26" ht="81" x14ac:dyDescent="0.15">
      <c r="A459" s="38">
        <v>694</v>
      </c>
      <c r="B459" s="28" t="s">
        <v>536</v>
      </c>
      <c r="C459" s="6">
        <v>22.29388355166838</v>
      </c>
      <c r="D459" s="7"/>
      <c r="E459" s="83">
        <v>9.1798431924543547</v>
      </c>
      <c r="F459" s="7"/>
      <c r="G459" s="7"/>
      <c r="H459" s="7"/>
      <c r="I459" s="7">
        <v>3383.0356426003113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3414.5093693444342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7">
        <v>8.1206732772004277E-3</v>
      </c>
      <c r="D461" s="7"/>
      <c r="E461" s="7"/>
      <c r="F461" s="7"/>
      <c r="G461" s="7"/>
      <c r="H461" s="7"/>
      <c r="I461" s="7">
        <v>917.355627798927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917.36374847220418</v>
      </c>
    </row>
    <row r="462" spans="1:26" x14ac:dyDescent="0.15">
      <c r="A462" s="38">
        <v>697</v>
      </c>
      <c r="B462" s="28" t="s">
        <v>268</v>
      </c>
      <c r="C462" s="77">
        <v>4.893412469939E-2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103.913132825464</v>
      </c>
      <c r="W462" s="90">
        <v>0.96421805289764717</v>
      </c>
      <c r="X462" s="9">
        <v>32.780324072510659</v>
      </c>
      <c r="Y462" s="10">
        <v>26.830288298109416</v>
      </c>
      <c r="Z462" s="11">
        <v>164.53689737368111</v>
      </c>
    </row>
    <row r="463" spans="1:26" x14ac:dyDescent="0.15">
      <c r="A463" s="38">
        <v>698</v>
      </c>
      <c r="B463" s="28" t="s">
        <v>269</v>
      </c>
      <c r="C463" s="75">
        <v>6.5508679675298991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0">
        <v>6.5508679675298991</v>
      </c>
    </row>
    <row r="464" spans="1:26" x14ac:dyDescent="0.15">
      <c r="A464" s="38">
        <v>699</v>
      </c>
      <c r="B464" s="28" t="s">
        <v>270</v>
      </c>
      <c r="C464" s="86">
        <v>0.29466443034412981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5">
        <v>0.29466443034412981</v>
      </c>
    </row>
    <row r="465" spans="1:26" ht="67.5" customHeight="1" x14ac:dyDescent="0.15">
      <c r="A465" s="38">
        <v>700</v>
      </c>
      <c r="B465" s="28" t="s">
        <v>537</v>
      </c>
      <c r="C465" s="6">
        <v>21.050524188868867</v>
      </c>
      <c r="D465" s="7"/>
      <c r="E465" s="7"/>
      <c r="F465" s="7"/>
      <c r="G465" s="7"/>
      <c r="H465" s="7"/>
      <c r="I465" s="7">
        <v>595.95078716310468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617.00131135197353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7">
        <v>1.2761058007029241E-2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2">
        <v>1.2761058007029241E-2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3">
        <v>4.9230769230769225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0">
        <v>4.9230769230769225</v>
      </c>
    </row>
    <row r="470" spans="1:26" ht="27" x14ac:dyDescent="0.15">
      <c r="A470" s="38">
        <v>705</v>
      </c>
      <c r="B470" s="28" t="s">
        <v>274</v>
      </c>
      <c r="C470" s="77">
        <v>2.4362019831601286E-2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2">
        <v>2.4362019831601286E-2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382.57524176117033</v>
      </c>
      <c r="D472" s="7"/>
      <c r="E472" s="7"/>
      <c r="F472" s="7"/>
      <c r="G472" s="7"/>
      <c r="H472" s="7"/>
      <c r="I472" s="7">
        <v>3704.2743905594707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4086.8496323206409</v>
      </c>
    </row>
    <row r="473" spans="1:26" ht="40.5" customHeight="1" x14ac:dyDescent="0.15">
      <c r="A473" s="38">
        <v>708</v>
      </c>
      <c r="B473" s="28" t="s">
        <v>276</v>
      </c>
      <c r="C473" s="75">
        <v>5.392127056061085</v>
      </c>
      <c r="D473" s="7"/>
      <c r="E473" s="7"/>
      <c r="F473" s="7"/>
      <c r="G473" s="7"/>
      <c r="H473" s="7"/>
      <c r="I473" s="7">
        <v>877.0002213837621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882.39234843982319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7">
        <v>4.6403847298288163E-3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2">
        <v>4.6403847298288163E-3</v>
      </c>
    </row>
    <row r="477" spans="1:26" ht="27" x14ac:dyDescent="0.15">
      <c r="A477" s="38">
        <v>712</v>
      </c>
      <c r="B477" s="28" t="s">
        <v>279</v>
      </c>
      <c r="C477" s="77">
        <v>1.2761058007029241E-2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2">
        <v>1.2761058007029241E-2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/>
    </row>
    <row r="481" spans="1:26" x14ac:dyDescent="0.15">
      <c r="A481" s="38">
        <v>716</v>
      </c>
      <c r="B481" s="28" t="s">
        <v>517</v>
      </c>
      <c r="C481" s="6"/>
      <c r="D481" s="7">
        <v>60.000000000000007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60.000000000000007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5">
        <v>1.2865466663450393</v>
      </c>
      <c r="D485" s="7"/>
      <c r="E485" s="7"/>
      <c r="F485" s="7"/>
      <c r="G485" s="7">
        <v>411.48775782796884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412.77430449431387</v>
      </c>
    </row>
    <row r="486" spans="1:26" x14ac:dyDescent="0.15">
      <c r="A486" s="38">
        <v>721</v>
      </c>
      <c r="B486" s="28" t="s">
        <v>286</v>
      </c>
      <c r="C486" s="77">
        <v>2.3201923649144088E-2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2">
        <v>2.3201923649144088E-2</v>
      </c>
    </row>
    <row r="487" spans="1:26" x14ac:dyDescent="0.15">
      <c r="A487" s="38">
        <v>722</v>
      </c>
      <c r="B487" s="28" t="s">
        <v>518</v>
      </c>
      <c r="C487" s="6"/>
      <c r="D487" s="7">
        <v>110.00000000000001</v>
      </c>
      <c r="E487" s="83">
        <v>4.8282430134331342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114.82824301343315</v>
      </c>
    </row>
    <row r="488" spans="1:26" x14ac:dyDescent="0.15">
      <c r="A488" s="38">
        <v>723</v>
      </c>
      <c r="B488" s="28" t="s">
        <v>519</v>
      </c>
      <c r="C488" s="6"/>
      <c r="D488" s="7">
        <v>429.9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429.9</v>
      </c>
    </row>
    <row r="489" spans="1:26" x14ac:dyDescent="0.15">
      <c r="A489" s="38">
        <v>724</v>
      </c>
      <c r="B489" s="28" t="s">
        <v>520</v>
      </c>
      <c r="C489" s="6"/>
      <c r="D489" s="7">
        <v>264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264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7">
        <v>2.5522116014058481E-2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2">
        <v>2.5522116014058481E-2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349.96969565041206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349.96969565041206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2683.3784871359385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2683.3784871359385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7">
        <v>1.1600961824572041E-3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2">
        <v>1.1600961824572041E-3</v>
      </c>
    </row>
    <row r="501" spans="1:26" x14ac:dyDescent="0.15">
      <c r="A501" s="38">
        <v>736</v>
      </c>
      <c r="B501" s="28" t="s">
        <v>296</v>
      </c>
      <c r="C501" s="75">
        <v>1.2819062816152103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0">
        <v>1.2819062816152103</v>
      </c>
    </row>
    <row r="502" spans="1:26" x14ac:dyDescent="0.15">
      <c r="A502" s="38">
        <v>737</v>
      </c>
      <c r="B502" s="28" t="s">
        <v>297</v>
      </c>
      <c r="C502" s="6">
        <v>29080.287260319779</v>
      </c>
      <c r="D502" s="7"/>
      <c r="E502" s="93">
        <v>8.6054306936530155E-4</v>
      </c>
      <c r="F502" s="7"/>
      <c r="G502" s="7">
        <v>5086.8528594438621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34167.140980306714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759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759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120.6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120.6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1498.27</v>
      </c>
      <c r="E510" s="7">
        <v>212.30692971063581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1710.5769297106358</v>
      </c>
    </row>
    <row r="511" spans="1:26" x14ac:dyDescent="0.15">
      <c r="A511" s="38">
        <v>746</v>
      </c>
      <c r="B511" s="28" t="s">
        <v>302</v>
      </c>
      <c r="C511" s="6">
        <v>1028.4872706270885</v>
      </c>
      <c r="D511" s="7"/>
      <c r="E511" s="7">
        <v>59.689173601242345</v>
      </c>
      <c r="F511" s="7"/>
      <c r="G511" s="7">
        <v>251.41461030966448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1339.5910545379954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140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140</v>
      </c>
    </row>
    <row r="516" spans="1:26" x14ac:dyDescent="0.15">
      <c r="A516" s="38">
        <v>751</v>
      </c>
      <c r="B516" s="28" t="s">
        <v>305</v>
      </c>
      <c r="C516" s="6">
        <v>21.920017367528867</v>
      </c>
      <c r="D516" s="7"/>
      <c r="E516" s="7">
        <v>255.20029557330915</v>
      </c>
      <c r="F516" s="7"/>
      <c r="G516" s="7">
        <v>557.02955736879255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834.14987030963061</v>
      </c>
    </row>
    <row r="517" spans="1:26" ht="27" customHeight="1" x14ac:dyDescent="0.15">
      <c r="A517" s="38">
        <v>752</v>
      </c>
      <c r="B517" s="28" t="s">
        <v>306</v>
      </c>
      <c r="C517" s="77">
        <v>5.8004809122860199E-2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2">
        <v>5.8004809122860199E-2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86">
        <v>0.55568607139700066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5">
        <v>0.55568607139700066</v>
      </c>
    </row>
    <row r="520" spans="1:26" x14ac:dyDescent="0.15">
      <c r="A520" s="39" t="s">
        <v>24</v>
      </c>
      <c r="B520" s="40"/>
      <c r="C520" s="12">
        <f>SUM(C5:C170)+C171/10^6+SUM(C172:C519)</f>
        <v>277922.01700871222</v>
      </c>
      <c r="D520" s="13">
        <f>SUM(D5:D170)+D171/10^6+SUM(D172:D519)</f>
        <v>738290.19782608701</v>
      </c>
      <c r="E520" s="13">
        <f>SUM(E5:E170)+E171/10^6+SUM(E172:E519)</f>
        <v>4099.1844661769082</v>
      </c>
      <c r="F520" s="13">
        <f>SUM(F5:F170)+F171/10^6+SUM(F172:F519)</f>
        <v>6990.5791986607837</v>
      </c>
      <c r="G520" s="13">
        <f>SUM(G5:G170)+G171/10^6+SUM(G172:G519)</f>
        <v>158411.87240457008</v>
      </c>
      <c r="H520" s="13">
        <f>SUM(H5:H170)+H171/10^6+SUM(H172:H519)</f>
        <v>130772.57040814683</v>
      </c>
      <c r="I520" s="13">
        <f>SUM(I5:I170)+I171/10^6+SUM(I172:I519)</f>
        <v>550721.98537969158</v>
      </c>
      <c r="J520" s="13">
        <f>SUM(J5:J170)+J171/10^6+SUM(J172:J519)</f>
        <v>51868.468278718799</v>
      </c>
      <c r="K520" s="13">
        <f>SUM(K5:K170)+K171/10^6+SUM(K172:K519)</f>
        <v>11540.48751007025</v>
      </c>
      <c r="L520" s="13">
        <f>SUM(L5:L170)+L171/10^6+SUM(L172:L519)</f>
        <v>5681.4013215167097</v>
      </c>
      <c r="M520" s="13">
        <f>SUM(M5:M170)+M171/10^6+SUM(M172:M519)</f>
        <v>558595.90080272441</v>
      </c>
      <c r="N520" s="13">
        <f>SUM(N5:N170)+N171/10^6+SUM(N172:N519)</f>
        <v>15233.616404864164</v>
      </c>
      <c r="O520" s="13">
        <f>SUM(O5:O170)+O171/10^6+SUM(O172:O519)</f>
        <v>16453.635618340486</v>
      </c>
      <c r="P520" s="13">
        <f>SUM(P5:P170)+P171/10^6+SUM(P172:P519)</f>
        <v>170887.52613716124</v>
      </c>
      <c r="Q520" s="13">
        <f>SUM(Q5:Q170)+Q171/10^6+SUM(Q172:Q519)</f>
        <v>3408.7215823175752</v>
      </c>
      <c r="R520" s="13">
        <f>SUM(R5:R170)+R171/10^6+SUM(R172:R519)</f>
        <v>2058.6487478813433</v>
      </c>
      <c r="S520" s="13">
        <f>SUM(S5:S170)+S171/10^6+SUM(S172:S519)</f>
        <v>1703.668690692411</v>
      </c>
      <c r="T520" s="13">
        <f>SUM(T5:T170)+T171/10^6+SUM(T172:T519)</f>
        <v>33562.288827804296</v>
      </c>
      <c r="U520" s="14">
        <f>SUM(U5:U519)</f>
        <v>454.9934921696518</v>
      </c>
      <c r="V520" s="14">
        <f>SUM(V5:V170)+V171/10^6+SUM(V172:V519)</f>
        <v>168879.8143288003</v>
      </c>
      <c r="W520" s="15">
        <f>SUM(W5:W170)+W171/10^6+SUM(W172:W519)</f>
        <v>52140.756769133288</v>
      </c>
      <c r="X520" s="15">
        <f>SUM(X5:X170)+X171/10^6+SUM(X172:X519)</f>
        <v>2021.8422043262028</v>
      </c>
      <c r="Y520" s="16">
        <f>SUM(Y5:Y170)+Y171/10^6+SUM(Y172:Y519)</f>
        <v>1725.7951340374163</v>
      </c>
      <c r="Z520" s="17">
        <f>SUM(Z5:Z170)+Z171/10^6+SUM(Z172:Z519)</f>
        <v>2962970.9795054281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総括表42</vt:lpstr>
      <vt:lpstr>総括表42!Print_Titles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2025-02-25T02:59:16Z</dcterms:modified>
</cp:coreProperties>
</file>