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C28C46E4-09F8-47BA-9E99-3EF98847E7EF}" xr6:coauthVersionLast="47" xr6:coauthVersionMax="47" xr10:uidLastSave="{00000000-0000-0000-0000-000000000000}"/>
  <bookViews>
    <workbookView xWindow="3120" yWindow="3120" windowWidth="13065" windowHeight="11940" tabRatio="897" xr2:uid="{00000000-000D-0000-FFFF-FFFF00000000}"/>
  </bookViews>
  <sheets>
    <sheet name="総括表40" sheetId="21" r:id="rId1"/>
  </sheets>
  <definedNames>
    <definedName name="_xlnm._FilterDatabase" localSheetId="0" hidden="1">総括表40!$A$4:$FZ$520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総括表40!$1:$4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<sst xmlns="http://schemas.openxmlformats.org/spreadsheetml/2006/main" count="545" uniqueCount="544">
  <si>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</si>
  <si>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</si>
  <si>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</si>
  <si>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</si>
  <si>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</si>
  <si>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</si>
  <si>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</si>
  <si>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</si>
  <si>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</si>
  <si>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</si>
  <si>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</si>
  <si>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</si>
  <si>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</si>
  <si>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</si>
  <si>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</si>
  <si>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</si>
  <si>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</si>
  <si>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</si>
  <si>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</si>
  <si>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</si>
  <si>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</si>
  <si>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</si>
  <si>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</si>
  <si>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</si>
  <si>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</si>
  <si>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</si>
  <si>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</si>
  <si>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</si>
  <si>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</si>
  <si>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</si>
  <si>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</si>
  <si>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</si>
  <si>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</si>
  <si>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</si>
  <si>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</si>
  <si>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</si>
  <si>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</si>
  <si>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</si>
  <si>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</si>
  <si>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</si>
  <si>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</si>
  <si>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</si>
  <si>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</si>
  <si>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</si>
  <si>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</si>
  <si>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</si>
  <si>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</si>
  <si>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</si>
  <si>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</si>
  <si>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</si>
  <si>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</si>
  <si>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</si>
  <si>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</si>
  <si>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</si>
  <si>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</si>
  <si>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</si>
  <si>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</si>
  <si>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</si>
  <si>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</si>
  <si>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</si>
  <si>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</si>
  <si>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</si>
  <si>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</si>
  <si>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</si>
  <si>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</si>
  <si>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</si>
  <si>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</si>
  <si>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</si>
  <si>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</si>
  <si>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</si>
  <si>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</si>
  <si>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</si>
  <si>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</si>
  <si>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</si>
  <si>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</si>
  <si>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</si>
  <si>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</si>
  <si>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</si>
  <si>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</si>
  <si>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</si>
  <si>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</si>
  <si>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</si>
  <si>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</si>
  <si>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</si>
  <si>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</si>
  <si>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</si>
  <si>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</si>
  <si>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</si>
  <si>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</si>
  <si>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</si>
  <si>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</si>
  <si>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</si>
  <si>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</si>
  <si>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</si>
  <si>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</si>
  <si>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</si>
  <si>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</si>
  <si>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</si>
  <si>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</si>
  <si>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</si>
  <si>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</si>
  <si>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</si>
  <si>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</si>
  <si>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</si>
  <si>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</si>
  <si>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</si>
  <si>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</si>
  <si>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</si>
  <si>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</si>
  <si>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</si>
  <si>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</si>
  <si>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</si>
  <si>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</si>
  <si>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</si>
  <si>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</si>
  <si>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</si>
  <si>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</si>
  <si>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</si>
  <si>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</si>
  <si>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</si>
  <si>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</si>
  <si>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</si>
  <si>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</si>
  <si>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</si>
  <si>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</si>
  <si>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</si>
  <si>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</si>
  <si>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</si>
  <si>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</si>
  <si>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</si>
  <si>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</si>
  <si>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</si>
  <si>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</si>
  <si>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</si>
  <si>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</si>
  <si>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</si>
  <si>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</si>
  <si>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</si>
  <si>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</si>
  <si>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</si>
  <si>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</si>
  <si>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</si>
  <si>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</si>
  <si>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</si>
  <si>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</si>
  <si>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</si>
  <si>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</si>
  <si>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</si>
  <si>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</si>
  <si>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</si>
  <si>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</si>
  <si>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</si>
  <si>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</si>
  <si>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</si>
  <si>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</si>
  <si>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</si>
  <si>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</si>
  <si>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</si>
  <si>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</si>
  <si>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</si>
  <si>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</si>
  <si>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</si>
  <si>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</si>
  <si>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</si>
  <si>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</si>
  <si>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</si>
  <si>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</si>
  <si>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</si>
  <si>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</si>
  <si>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</si>
  <si>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</si>
  <si>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</si>
  <si>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</si>
  <si>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</si>
  <si>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</si>
  <si>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</si>
  <si>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</si>
  <si>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</si>
  <si>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</si>
  <si>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</si>
  <si>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</si>
  <si>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</si>
  <si>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</si>
  <si>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</si>
  <si>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</si>
  <si>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</si>
  <si>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</si>
  <si>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</si>
  <si>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</si>
  <si>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</si>
  <si>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</si>
  <si>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</si>
  <si>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</si>
  <si>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</si>
  <si>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</si>
  <si>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</si>
  <si>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</si>
  <si>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</si>
  <si>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</si>
  <si>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</si>
  <si>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</si>
  <si>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</si>
  <si>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</si>
  <si>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</si>
  <si>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</si>
  <si>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</si>
  <si>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</si>
  <si>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</si>
  <si>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</si>
  <si>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</si>
  <si>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</si>
  <si>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</si>
  <si>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</si>
  <si>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</si>
  <si>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</si>
  <si>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</si>
  <si>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</si>
  <si>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</si>
  <si>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</si>
  <si>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</si>
  <si>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</si>
  <si>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</si>
  <si>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</si>
  <si>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</si>
  <si>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</si>
  <si>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</si>
  <si>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</si>
  <si>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</si>
  <si>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</si>
  <si>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</si>
  <si>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</si>
  <si>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</si>
  <si>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</si>
  <si>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</si>
  <si>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</si>
  <si>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</si>
  <si>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</si>
  <si>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</si>
  <si>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</si>
  <si>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</si>
  <si>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</si>
  <si>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</si>
  <si>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</si>
  <si>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</si>
  <si>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</si>
  <si>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</si>
  <si>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</si>
  <si>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</si>
  <si>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</si>
  <si>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</si>
  <si>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</si>
  <si>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</si>
  <si>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</si>
  <si>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</si>
  <si>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</si>
  <si>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</si>
  <si>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</si>
  <si>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</si>
  <si>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</si>
  <si>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</si>
  <si>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</si>
  <si>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</si>
  <si>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</si>
  <si>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</si>
  <si>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</si>
  <si>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</si>
  <si>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</si>
  <si>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</si>
  <si>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</si>
  <si>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</si>
  <si>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</si>
  <si>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</si>
  <si>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</si>
  <si>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</si>
  <si>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</si>
  <si>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</si>
  <si>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</si>
  <si>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</si>
  <si>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</si>
  <si>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</si>
  <si>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</si>
  <si>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</si>
  <si>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</si>
  <si>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</si>
  <si>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</si>
  <si>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</si>
  <si>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</si>
  <si>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</si>
  <si>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</si>
  <si>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</si>
  <si>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</si>
  <si>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</si>
  <si>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</si>
  <si>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</si>
  <si>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</si>
  <si>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</si>
  <si>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</si>
  <si>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</si>
  <si>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</si>
  <si>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</si>
  <si>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</si>
  <si>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</si>
  <si>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</si>
  <si>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</si>
  <si>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</si>
  <si>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</si>
  <si>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</si>
  <si>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</si>
  <si>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</si>
  <si>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</si>
  <si>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</si>
  <si>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</si>
  <si>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</si>
  <si>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</si>
  <si>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</si>
  <si>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</si>
  <si>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</si>
  <si>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</si>
  <si>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</si>
  <si>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</si>
  <si>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</si>
  <si>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</si>
  <si>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</si>
  <si>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</si>
  <si>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</si>
  <si>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</si>
  <si>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</si>
  <si>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</si>
  <si>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</si>
  <si>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</si>
  <si>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</si>
  <si>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</si>
  <si>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</si>
  <si>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</si>
  <si>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</si>
  <si>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</si>
  <si>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</si>
  <si>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</si>
  <si>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</si>
  <si>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</si>
  <si>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</si>
  <si>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</si>
  <si>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</si>
  <si>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</si>
  <si>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</si>
  <si>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</si>
  <si>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</si>
  <si>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</si>
  <si>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</si>
  <si>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</si>
  <si>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</si>
  <si>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</si>
  <si>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</si>
  <si>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</si>
  <si>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</si>
  <si>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</si>
  <si>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</si>
  <si>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</si>
  <si>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</si>
  <si>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</si>
  <si>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</si>
  <si>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</si>
  <si>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</si>
  <si>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</si>
  <si>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</si>
  <si>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</si>
  <si>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</si>
  <si>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</si>
  <si>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</si>
  <si>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</si>
  <si>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</si>
  <si>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</si>
  <si>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</si>
  <si>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</si>
  <si>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</si>
  <si>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</si>
  <si>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</si>
  <si>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</si>
  <si>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</si>
  <si>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</si>
  <si>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</si>
  <si>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</si>
  <si>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</si>
  <si>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</si>
  <si>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</si>
  <si>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</si>
  <si>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</si>
  <si>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</si>
  <si>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</si>
  <si>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</si>
  <si>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</si>
  <si>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</si>
  <si>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</si>
  <si>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</si>
  <si>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</si>
  <si>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</si>
  <si>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</si>
  <si>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</si>
  <si>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</si>
  <si>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</si>
  <si>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</si>
  <si>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</si>
  <si>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</si>
  <si>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</si>
  <si>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</si>
  <si>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</si>
  <si>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</si>
  <si>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</si>
  <si>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</si>
  <si>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</si>
  <si>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</si>
  <si>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</si>
  <si>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</si>
  <si>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</si>
  <si>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</si>
  <si>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</si>
  <si>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</si>
  <si>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</si>
  <si>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</si>
  <si>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</si>
  <si>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</si>
  <si>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</si>
  <si>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</si>
  <si>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</si>
  <si>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</si>
  <si>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</si>
  <si>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</si>
  <si>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</si>
  <si>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</si>
  <si>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</si>
  <si>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</si>
  <si>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</si>
  <si>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</si>
  <si>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</si>
  <si>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</si>
  <si>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</si>
  <si>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</si>
  <si>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</si>
  <si>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</si>
  <si>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</si>
  <si>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</si>
  <si>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</si>
  <si>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</si>
  <si>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</si>
  <si>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</si>
  <si>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</si>
  <si>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</si>
  <si>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</si>
  <si>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</si>
  <si>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</si>
  <si>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</si>
  <si>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</si>
  <si>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</si>
  <si>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</si>
  <si>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</si>
  <si>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</si>
  <si>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</si>
  <si>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</si>
  <si>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</si>
  <si>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</si>
  <si>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</si>
  <si>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</si>
  <si>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</si>
  <si>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</si>
  <si>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</si>
  <si>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</si>
  <si>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</si>
  <si>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</si>
  <si>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</si>
  <si>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</si>
  <si>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</si>
  <si>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</si>
  <si>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</si>
  <si>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</si>
  <si>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</si>
  <si>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</si>
  <si>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</si>
  <si>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</si>
  <si>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</si>
  <si>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</si>
  <si>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</si>
  <si>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</si>
  <si>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</si>
  <si>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</si>
  <si>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</si>
  <si>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</si>
  <si>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</si>
  <si>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</si>
  <si>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</si>
  <si>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</si>
  <si>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</si>
  <si>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</si>
  <si>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</si>
  <si>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</si>
  <si>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</si>
  <si>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</si>
  <si>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</si>
  <si>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</si>
  <si>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</si>
  <si>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</si>
  <si>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</si>
  <si>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</si>
  <si>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</si>
  <si>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</si>
  <si>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</si>
  <si>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</si>
  <si>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</si>
  <si>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</si>
  <si>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</si>
  <si>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</si>
  <si>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</si>
  <si>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</si>
  <si>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</si>
  <si>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</si>
  <si>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</si>
  <si>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</si>
  <si>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</si>
  <si>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</si>
  <si>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</si>
  <si>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</si>
  <si>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</si>
  <si>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</si>
  <si>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</si>
  <si>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</si>
  <si>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</si>
  <si>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</si>
  <si>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</si>
  <si>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</si>
  <si>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</si>
  <si>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</si>
  <si>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</si>
  <si>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</si>
  <si>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</si>
  <si>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</si>
  <si>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</si>
  <si>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</si>
  <si>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</si>
  <si>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</si>
  <si>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</si>
  <si>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</si>
  <si>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総括表40　排出源別・対象化学物質別の排出量推計結果（2023年度：福岡県）［１．対象業種を営む事業者からのすそ切り以下～23.産業廃棄物焼却施設］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</si>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</sst>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87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30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3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78" fontId="2" fillId="0" borderId="29" xfId="7" applyNumberFormat="1" applyFont="1" applyFill="1" applyBorder="1" applyAlignment="1">
      <alignment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80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130.06075965938453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30.709314575491689</v>
      </c>
      <c r="X5" s="3">
        <v>43.229154381960363</v>
      </c>
      <c r="Y5" s="4">
        <v>779.19507616499834</v>
      </c>
      <c r="Z5" s="5">
        <v>983.19430478183494</v>
      </c>
    </row>
    <row r="6" spans="1:26" x14ac:dyDescent="0.15">
      <c r="A6" s="37">
        <v>2</v>
      </c>
      <c r="B6" s="29" t="s">
        <v>27</v>
      </c>
      <c r="C6" s="52">
        <v>1.5401055487967248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3">
        <v>0.11633702363816205</v>
      </c>
      <c r="X6" s="33"/>
      <c r="Y6" s="34"/>
      <c r="Z6" s="54">
        <v>1.6564425724348868</v>
      </c>
    </row>
    <row r="7" spans="1:26" x14ac:dyDescent="0.15">
      <c r="A7" s="37">
        <v>3</v>
      </c>
      <c r="B7" s="29" t="s">
        <v>28</v>
      </c>
      <c r="C7" s="30">
        <v>15.640735062818324</v>
      </c>
      <c r="D7" s="31"/>
      <c r="E7" s="31"/>
      <c r="F7" s="31">
        <v>803.6718009002459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5">
        <v>3.7572334061544664E-2</v>
      </c>
      <c r="X7" s="33"/>
      <c r="Y7" s="34"/>
      <c r="Z7" s="35">
        <v>819.35010829712576</v>
      </c>
    </row>
    <row r="8" spans="1:26" x14ac:dyDescent="0.15">
      <c r="A8" s="37">
        <v>4</v>
      </c>
      <c r="B8" s="29" t="s">
        <v>29</v>
      </c>
      <c r="C8" s="30">
        <v>38.469990070401366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5">
        <v>9.6153597293783949E-2</v>
      </c>
      <c r="X8" s="33"/>
      <c r="Y8" s="34"/>
      <c r="Z8" s="35">
        <v>38.566143667695151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803.6718009002459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803.6718009002459</v>
      </c>
    </row>
    <row r="10" spans="1:26" x14ac:dyDescent="0.15">
      <c r="A10" s="37">
        <v>7</v>
      </c>
      <c r="B10" s="29" t="s">
        <v>147</v>
      </c>
      <c r="C10" s="30">
        <v>85.352903777248571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5">
        <v>7.3078689435140745E-2</v>
      </c>
      <c r="X10" s="33"/>
      <c r="Y10" s="34"/>
      <c r="Z10" s="35">
        <v>85.425982466683706</v>
      </c>
    </row>
    <row r="11" spans="1:26" x14ac:dyDescent="0.15">
      <c r="A11" s="37">
        <v>8</v>
      </c>
      <c r="B11" s="29" t="s">
        <v>31</v>
      </c>
      <c r="C11" s="56">
        <v>7.2859062036218017E-2</v>
      </c>
      <c r="D11" s="31"/>
      <c r="E11" s="31"/>
      <c r="F11" s="31">
        <v>803.6718009002459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5">
        <v>3.5620246277041903E-3</v>
      </c>
      <c r="X11" s="33"/>
      <c r="Y11" s="34"/>
      <c r="Z11" s="35">
        <v>803.74822198690981</v>
      </c>
    </row>
    <row r="12" spans="1:26" x14ac:dyDescent="0.15">
      <c r="A12" s="37">
        <v>9</v>
      </c>
      <c r="B12" s="29" t="s">
        <v>32</v>
      </c>
      <c r="C12" s="52">
        <v>1.5721669697399123</v>
      </c>
      <c r="D12" s="31"/>
      <c r="E12" s="31"/>
      <c r="F12" s="31"/>
      <c r="G12" s="31"/>
      <c r="H12" s="31"/>
      <c r="I12" s="31"/>
      <c r="J12" s="31"/>
      <c r="K12" s="31"/>
      <c r="L12" s="31">
        <v>332.03283129268362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3">
        <v>0.56805149697187851</v>
      </c>
      <c r="X12" s="33"/>
      <c r="Y12" s="34"/>
      <c r="Z12" s="35">
        <v>334.17304975939538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189.07466330017513</v>
      </c>
      <c r="L13" s="31">
        <v>1074.2133738289263</v>
      </c>
      <c r="M13" s="31">
        <v>6383.2356791347511</v>
      </c>
      <c r="N13" s="31">
        <v>55.004198449869058</v>
      </c>
      <c r="O13" s="31">
        <v>1664.6154926727754</v>
      </c>
      <c r="P13" s="31">
        <v>61.034363616091873</v>
      </c>
      <c r="Q13" s="31">
        <v>146.03960006369425</v>
      </c>
      <c r="R13" s="31"/>
      <c r="S13" s="31"/>
      <c r="T13" s="31"/>
      <c r="U13" s="32"/>
      <c r="V13" s="32"/>
      <c r="W13" s="33"/>
      <c r="X13" s="33"/>
      <c r="Y13" s="34"/>
      <c r="Z13" s="35">
        <v>9573.2173710662828</v>
      </c>
    </row>
    <row r="14" spans="1:26" x14ac:dyDescent="0.15">
      <c r="A14" s="37">
        <v>12</v>
      </c>
      <c r="B14" s="29" t="s">
        <v>34</v>
      </c>
      <c r="C14" s="52">
        <v>1.5271353981512474</v>
      </c>
      <c r="D14" s="31"/>
      <c r="E14" s="31"/>
      <c r="F14" s="31"/>
      <c r="G14" s="31"/>
      <c r="H14" s="31"/>
      <c r="I14" s="31"/>
      <c r="J14" s="31"/>
      <c r="K14" s="31">
        <v>852.39876427305683</v>
      </c>
      <c r="L14" s="31">
        <v>5900.4983003747866</v>
      </c>
      <c r="M14" s="31">
        <v>40702.019518465502</v>
      </c>
      <c r="N14" s="31">
        <v>293.93304544902367</v>
      </c>
      <c r="O14" s="31">
        <v>6987.6701336171009</v>
      </c>
      <c r="P14" s="31">
        <v>7524.3007332103325</v>
      </c>
      <c r="Q14" s="31">
        <v>194.71946675159236</v>
      </c>
      <c r="R14" s="31">
        <v>744.26889524928299</v>
      </c>
      <c r="S14" s="31"/>
      <c r="T14" s="31"/>
      <c r="U14" s="32"/>
      <c r="V14" s="32"/>
      <c r="W14" s="53">
        <v>0.3009772125778073</v>
      </c>
      <c r="X14" s="33"/>
      <c r="Y14" s="34">
        <v>341.00596892789679</v>
      </c>
      <c r="Z14" s="35">
        <v>63542.642938929304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7">
        <v>0.31177799337715617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5">
        <v>4.5277986171436205E-3</v>
      </c>
      <c r="X17" s="33"/>
      <c r="Y17" s="34"/>
      <c r="Z17" s="58">
        <v>0.31630579199429981</v>
      </c>
    </row>
    <row r="18" spans="1:26" x14ac:dyDescent="0.15">
      <c r="A18" s="37">
        <v>20</v>
      </c>
      <c r="B18" s="29" t="s">
        <v>36</v>
      </c>
      <c r="C18" s="30">
        <v>456.93268341893696</v>
      </c>
      <c r="D18" s="31"/>
      <c r="E18" s="59">
        <v>5.7688098342317959E-2</v>
      </c>
      <c r="F18" s="31"/>
      <c r="G18" s="31"/>
      <c r="H18" s="31"/>
      <c r="I18" s="31">
        <v>84446.938168728651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87116.813364632413</v>
      </c>
      <c r="X18" s="33"/>
      <c r="Y18" s="34"/>
      <c r="Z18" s="35">
        <v>172020.74190487835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53</v>
      </c>
      <c r="E20" s="31">
        <v>221.15123592174808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274.15123592174808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>
        <v>100</v>
      </c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35"/>
    </row>
    <row r="26" spans="1:26" ht="40.5" x14ac:dyDescent="0.15">
      <c r="A26" s="37">
        <v>30</v>
      </c>
      <c r="B26" s="29" t="s">
        <v>40</v>
      </c>
      <c r="C26" s="30">
        <v>3073.277762031149</v>
      </c>
      <c r="D26" s="31">
        <v>2129.4679999999998</v>
      </c>
      <c r="E26" s="31">
        <v>63.937795268684638</v>
      </c>
      <c r="F26" s="31"/>
      <c r="G26" s="31"/>
      <c r="H26" s="31"/>
      <c r="I26" s="31">
        <v>168422.02171148831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73189.268730649492</v>
      </c>
      <c r="X26" s="33"/>
      <c r="Y26" s="34"/>
      <c r="Z26" s="35">
        <v>246877.97399943764</v>
      </c>
    </row>
    <row r="27" spans="1:26" x14ac:dyDescent="0.15">
      <c r="A27" s="37">
        <v>31</v>
      </c>
      <c r="B27" s="29" t="s">
        <v>41</v>
      </c>
      <c r="C27" s="30">
        <v>49.809179035709896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0">
        <v>1.2276528388634027</v>
      </c>
      <c r="W27" s="33">
        <v>367.43146656551494</v>
      </c>
      <c r="X27" s="33"/>
      <c r="Y27" s="34">
        <v>19.889855219188725</v>
      </c>
      <c r="Z27" s="35">
        <v>438.35815365927698</v>
      </c>
    </row>
    <row r="28" spans="1:26" x14ac:dyDescent="0.15">
      <c r="A28" s="37">
        <v>32</v>
      </c>
      <c r="B28" s="29" t="s">
        <v>150</v>
      </c>
      <c r="C28" s="56">
        <v>9.7762381404625722E-4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1">
        <v>9.7762381404625722E-4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2">
        <v>2.1942974500076184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2">
        <v>7.9356800574162032E-4</v>
      </c>
      <c r="X30" s="33"/>
      <c r="Y30" s="34"/>
      <c r="Z30" s="54">
        <v>2.1950910180133603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9327.7414109430647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9327.7414109430647</v>
      </c>
    </row>
    <row r="32" spans="1:26" x14ac:dyDescent="0.15">
      <c r="A32" s="37">
        <v>37</v>
      </c>
      <c r="B32" s="29" t="s">
        <v>313</v>
      </c>
      <c r="C32" s="57">
        <v>0.11902092196409017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3">
        <v>5.2114884114462905</v>
      </c>
      <c r="X32" s="33"/>
      <c r="Y32" s="34"/>
      <c r="Z32" s="54">
        <v>5.3305093334103804</v>
      </c>
    </row>
    <row r="33" spans="1:26" x14ac:dyDescent="0.15">
      <c r="A33" s="37">
        <v>40</v>
      </c>
      <c r="B33" s="29" t="s">
        <v>314</v>
      </c>
      <c r="C33" s="30"/>
      <c r="D33" s="31">
        <v>540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540</v>
      </c>
    </row>
    <row r="34" spans="1:26" x14ac:dyDescent="0.15">
      <c r="A34" s="37">
        <v>41</v>
      </c>
      <c r="B34" s="29" t="s">
        <v>315</v>
      </c>
      <c r="C34" s="30"/>
      <c r="D34" s="31">
        <v>850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850</v>
      </c>
    </row>
    <row r="35" spans="1:26" x14ac:dyDescent="0.15">
      <c r="A35" s="37">
        <v>44</v>
      </c>
      <c r="B35" s="29" t="s">
        <v>152</v>
      </c>
      <c r="C35" s="64">
        <v>7.5256888778226438E-4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5">
        <v>0.10365282147033479</v>
      </c>
      <c r="Z35" s="58">
        <v>0.10440539035811705</v>
      </c>
    </row>
    <row r="36" spans="1:26" x14ac:dyDescent="0.15">
      <c r="A36" s="37">
        <v>46</v>
      </c>
      <c r="B36" s="29" t="s">
        <v>316</v>
      </c>
      <c r="C36" s="30"/>
      <c r="D36" s="31">
        <v>385.00000000000006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385.00000000000006</v>
      </c>
    </row>
    <row r="37" spans="1:26" x14ac:dyDescent="0.15">
      <c r="A37" s="37">
        <v>47</v>
      </c>
      <c r="B37" s="29" t="s">
        <v>317</v>
      </c>
      <c r="C37" s="30"/>
      <c r="D37" s="31">
        <v>12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12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2371.5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2371.5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1600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1600</v>
      </c>
    </row>
    <row r="42" spans="1:26" x14ac:dyDescent="0.15">
      <c r="A42" s="37">
        <v>53</v>
      </c>
      <c r="B42" s="29" t="s">
        <v>44</v>
      </c>
      <c r="C42" s="30">
        <v>123241.96365061768</v>
      </c>
      <c r="D42" s="31">
        <v>14785.48</v>
      </c>
      <c r="E42" s="31">
        <v>225.52677531204466</v>
      </c>
      <c r="F42" s="31"/>
      <c r="G42" s="31">
        <v>126700.63007238624</v>
      </c>
      <c r="H42" s="31"/>
      <c r="I42" s="31"/>
      <c r="J42" s="31"/>
      <c r="K42" s="31">
        <v>962.18501467367651</v>
      </c>
      <c r="L42" s="31"/>
      <c r="M42" s="31">
        <v>84145.288911335359</v>
      </c>
      <c r="N42" s="31">
        <v>3393.6057451612514</v>
      </c>
      <c r="O42" s="31">
        <v>1128.1105936230119</v>
      </c>
      <c r="P42" s="31">
        <v>5947.8816462718478</v>
      </c>
      <c r="Q42" s="31">
        <v>48.679866687898091</v>
      </c>
      <c r="R42" s="31"/>
      <c r="S42" s="31"/>
      <c r="T42" s="31"/>
      <c r="U42" s="32"/>
      <c r="V42" s="32"/>
      <c r="W42" s="33">
        <v>209.71525321858931</v>
      </c>
      <c r="X42" s="33"/>
      <c r="Y42" s="34">
        <v>48.188325806977154</v>
      </c>
      <c r="Z42" s="35">
        <v>360837.25585509464</v>
      </c>
    </row>
    <row r="43" spans="1:26" x14ac:dyDescent="0.15">
      <c r="A43" s="37">
        <v>54</v>
      </c>
      <c r="B43" s="29" t="s">
        <v>322</v>
      </c>
      <c r="C43" s="30"/>
      <c r="D43" s="31">
        <v>837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837</v>
      </c>
    </row>
    <row r="44" spans="1:26" x14ac:dyDescent="0.15">
      <c r="A44" s="37">
        <v>56</v>
      </c>
      <c r="B44" s="29" t="s">
        <v>45</v>
      </c>
      <c r="C44" s="30">
        <v>398.1192181339631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260.13185698248532</v>
      </c>
      <c r="X44" s="33"/>
      <c r="Y44" s="34"/>
      <c r="Z44" s="35">
        <v>658.25107511644842</v>
      </c>
    </row>
    <row r="45" spans="1:26" x14ac:dyDescent="0.15">
      <c r="A45" s="37">
        <v>57</v>
      </c>
      <c r="B45" s="29" t="s">
        <v>46</v>
      </c>
      <c r="C45" s="30">
        <v>2189.7017282338293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3">
        <v>0.49230348450522404</v>
      </c>
      <c r="X45" s="33"/>
      <c r="Y45" s="34"/>
      <c r="Z45" s="35">
        <v>2190.1940317183344</v>
      </c>
    </row>
    <row r="46" spans="1:26" x14ac:dyDescent="0.15">
      <c r="A46" s="37">
        <v>58</v>
      </c>
      <c r="B46" s="29" t="s">
        <v>47</v>
      </c>
      <c r="C46" s="30">
        <v>633.01036461699334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3">
        <v>0.15856854932814879</v>
      </c>
      <c r="X46" s="33"/>
      <c r="Y46" s="34"/>
      <c r="Z46" s="35">
        <v>633.16893316632149</v>
      </c>
    </row>
    <row r="47" spans="1:26" x14ac:dyDescent="0.15">
      <c r="A47" s="37">
        <v>59</v>
      </c>
      <c r="B47" s="29" t="s">
        <v>48</v>
      </c>
      <c r="C47" s="52">
        <v>1.7855514492453031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5">
        <v>3.2358221624879985E-3</v>
      </c>
      <c r="X47" s="33"/>
      <c r="Y47" s="34"/>
      <c r="Z47" s="54">
        <v>1.788787271407791</v>
      </c>
    </row>
    <row r="48" spans="1:26" x14ac:dyDescent="0.15">
      <c r="A48" s="37">
        <v>61</v>
      </c>
      <c r="B48" s="29" t="s">
        <v>323</v>
      </c>
      <c r="C48" s="30"/>
      <c r="D48" s="31">
        <v>100.00000000000001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100.00000000000001</v>
      </c>
    </row>
    <row r="49" spans="1:26" x14ac:dyDescent="0.15">
      <c r="A49" s="37">
        <v>62</v>
      </c>
      <c r="B49" s="29" t="s">
        <v>324</v>
      </c>
      <c r="C49" s="30"/>
      <c r="D49" s="31">
        <v>99812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99812</v>
      </c>
    </row>
    <row r="50" spans="1:26" x14ac:dyDescent="0.15">
      <c r="A50" s="37">
        <v>63</v>
      </c>
      <c r="B50" s="29" t="s">
        <v>325</v>
      </c>
      <c r="C50" s="30"/>
      <c r="D50" s="31">
        <v>784.6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784.6</v>
      </c>
    </row>
    <row r="51" spans="1:26" x14ac:dyDescent="0.15">
      <c r="A51" s="37">
        <v>64</v>
      </c>
      <c r="B51" s="29" t="s">
        <v>326</v>
      </c>
      <c r="C51" s="30"/>
      <c r="D51" s="31">
        <v>1931.46</v>
      </c>
      <c r="E51" s="31">
        <v>191.4070761908965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2122.8670761908966</v>
      </c>
    </row>
    <row r="52" spans="1:26" x14ac:dyDescent="0.15">
      <c r="A52" s="37">
        <v>65</v>
      </c>
      <c r="B52" s="29" t="s">
        <v>153</v>
      </c>
      <c r="C52" s="57">
        <v>0.25729163342153405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58">
        <v>0.25729163342153405</v>
      </c>
    </row>
    <row r="53" spans="1:26" x14ac:dyDescent="0.15">
      <c r="A53" s="37">
        <v>66</v>
      </c>
      <c r="B53" s="29" t="s">
        <v>154</v>
      </c>
      <c r="C53" s="30">
        <v>16.003058328212155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35">
        <v>16.003058328212155</v>
      </c>
    </row>
    <row r="54" spans="1:26" x14ac:dyDescent="0.15">
      <c r="A54" s="37">
        <v>68</v>
      </c>
      <c r="B54" s="29" t="s">
        <v>327</v>
      </c>
      <c r="C54" s="56">
        <v>9.7097007915094985E-2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1">
        <v>9.7097007915094985E-2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7">
        <v>0.43063462344334014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62">
        <v>7.9010380051750613E-4</v>
      </c>
      <c r="X56" s="33"/>
      <c r="Y56" s="34"/>
      <c r="Z56" s="58">
        <v>0.43142472724385766</v>
      </c>
    </row>
    <row r="57" spans="1:26" ht="27" x14ac:dyDescent="0.15">
      <c r="A57" s="37">
        <v>74</v>
      </c>
      <c r="B57" s="29" t="s">
        <v>156</v>
      </c>
      <c r="C57" s="57">
        <v>0.28292357375516342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58">
        <v>0.28292357375516342</v>
      </c>
    </row>
    <row r="58" spans="1:26" x14ac:dyDescent="0.15">
      <c r="A58" s="37">
        <v>75</v>
      </c>
      <c r="B58" s="29" t="s">
        <v>50</v>
      </c>
      <c r="C58" s="56">
        <v>6.8155075605648041E-2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60">
        <v>2.6426842689217453</v>
      </c>
      <c r="W58" s="55">
        <v>3.948774053534989E-2</v>
      </c>
      <c r="X58" s="33">
        <v>30.449654712300088</v>
      </c>
      <c r="Y58" s="34">
        <v>12.368861625708442</v>
      </c>
      <c r="Z58" s="35">
        <v>45.568843423071272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164684.11962766526</v>
      </c>
      <c r="D61" s="31">
        <v>18853.460000000003</v>
      </c>
      <c r="E61" s="31">
        <v>598.39201845694447</v>
      </c>
      <c r="F61" s="31">
        <v>1974.4577861891244</v>
      </c>
      <c r="G61" s="31">
        <v>279108.33772317751</v>
      </c>
      <c r="H61" s="31">
        <v>54613.094258131743</v>
      </c>
      <c r="I61" s="31"/>
      <c r="J61" s="31"/>
      <c r="K61" s="31">
        <v>4880.9474345530944</v>
      </c>
      <c r="L61" s="31"/>
      <c r="M61" s="31">
        <v>335526.4089582311</v>
      </c>
      <c r="N61" s="31">
        <v>10422.161264861761</v>
      </c>
      <c r="O61" s="31">
        <v>5068.2262013931977</v>
      </c>
      <c r="P61" s="31">
        <v>17061.404212440433</v>
      </c>
      <c r="Q61" s="31">
        <v>194.71946675159236</v>
      </c>
      <c r="R61" s="31">
        <v>451.14487392181059</v>
      </c>
      <c r="S61" s="31"/>
      <c r="T61" s="31"/>
      <c r="U61" s="32"/>
      <c r="V61" s="32"/>
      <c r="W61" s="33">
        <v>64.219913463945758</v>
      </c>
      <c r="X61" s="33"/>
      <c r="Y61" s="34">
        <v>249.16964277810803</v>
      </c>
      <c r="Z61" s="35">
        <v>893750.26338201563</v>
      </c>
    </row>
    <row r="62" spans="1:26" x14ac:dyDescent="0.15">
      <c r="A62" s="37">
        <v>81</v>
      </c>
      <c r="B62" s="29" t="s">
        <v>53</v>
      </c>
      <c r="C62" s="64">
        <v>2.8876740043446195E-4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66">
        <v>2.8876740043446195E-4</v>
      </c>
    </row>
    <row r="63" spans="1:26" x14ac:dyDescent="0.15">
      <c r="A63" s="37">
        <v>82</v>
      </c>
      <c r="B63" s="29" t="s">
        <v>54</v>
      </c>
      <c r="C63" s="30">
        <v>49.603972494675993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59.031920912222667</v>
      </c>
      <c r="X63" s="33"/>
      <c r="Y63" s="34">
        <v>21.784599262749513</v>
      </c>
      <c r="Z63" s="35">
        <v>130.42049266964818</v>
      </c>
    </row>
    <row r="64" spans="1:26" x14ac:dyDescent="0.15">
      <c r="A64" s="37">
        <v>83</v>
      </c>
      <c r="B64" s="29" t="s">
        <v>55</v>
      </c>
      <c r="C64" s="30">
        <v>1765.3488487612506</v>
      </c>
      <c r="D64" s="67">
        <v>2</v>
      </c>
      <c r="E64" s="31">
        <v>29.124242474956318</v>
      </c>
      <c r="F64" s="31"/>
      <c r="G64" s="31"/>
      <c r="H64" s="31"/>
      <c r="I64" s="31"/>
      <c r="J64" s="31"/>
      <c r="K64" s="31"/>
      <c r="L64" s="31"/>
      <c r="M64" s="31">
        <v>1706.9436802629998</v>
      </c>
      <c r="N64" s="31"/>
      <c r="O64" s="31"/>
      <c r="P64" s="31"/>
      <c r="Q64" s="31"/>
      <c r="R64" s="31"/>
      <c r="S64" s="31"/>
      <c r="T64" s="31"/>
      <c r="U64" s="32"/>
      <c r="V64" s="32"/>
      <c r="W64" s="63">
        <v>4.0276125127385107</v>
      </c>
      <c r="X64" s="33"/>
      <c r="Y64" s="34"/>
      <c r="Z64" s="35">
        <v>3507.4443840119452</v>
      </c>
    </row>
    <row r="65" spans="1:26" x14ac:dyDescent="0.15">
      <c r="A65" s="37">
        <v>84</v>
      </c>
      <c r="B65" s="29" t="s">
        <v>56</v>
      </c>
      <c r="C65" s="57">
        <v>0.1433252761334515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5">
        <v>7.9277918690525782E-3</v>
      </c>
      <c r="X65" s="33"/>
      <c r="Y65" s="34"/>
      <c r="Z65" s="58">
        <v>0.15125306800250407</v>
      </c>
    </row>
    <row r="66" spans="1:26" x14ac:dyDescent="0.15">
      <c r="A66" s="37">
        <v>85</v>
      </c>
      <c r="B66" s="29" t="s">
        <v>57</v>
      </c>
      <c r="C66" s="52">
        <v>6.4356763691219605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3">
        <v>0.92927800855307574</v>
      </c>
      <c r="X66" s="33"/>
      <c r="Y66" s="34"/>
      <c r="Z66" s="54">
        <v>7.3649543776750361</v>
      </c>
    </row>
    <row r="67" spans="1:26" x14ac:dyDescent="0.15">
      <c r="A67" s="37">
        <v>86</v>
      </c>
      <c r="B67" s="29" t="s">
        <v>58</v>
      </c>
      <c r="C67" s="30">
        <v>19.806987324653317</v>
      </c>
      <c r="D67" s="31"/>
      <c r="E67" s="31">
        <v>37.122535847266484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3">
        <v>4.8717674825015127</v>
      </c>
      <c r="X67" s="33"/>
      <c r="Y67" s="34"/>
      <c r="Z67" s="35">
        <v>61.801290654421308</v>
      </c>
    </row>
    <row r="68" spans="1:26" x14ac:dyDescent="0.15">
      <c r="A68" s="37">
        <v>87</v>
      </c>
      <c r="B68" s="29" t="s">
        <v>59</v>
      </c>
      <c r="C68" s="52">
        <v>4.2712952927754566</v>
      </c>
      <c r="D68" s="31"/>
      <c r="E68" s="59">
        <v>8.5696088117211452E-2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>
        <v>27.783722142698061</v>
      </c>
      <c r="W68" s="63">
        <v>6.0661854446414196</v>
      </c>
      <c r="X68" s="33">
        <v>116.49068725221835</v>
      </c>
      <c r="Y68" s="68">
        <v>9.0681276276675646</v>
      </c>
      <c r="Z68" s="35">
        <v>163.76571384811805</v>
      </c>
    </row>
    <row r="69" spans="1:26" x14ac:dyDescent="0.15">
      <c r="A69" s="37">
        <v>88</v>
      </c>
      <c r="B69" s="29" t="s">
        <v>60</v>
      </c>
      <c r="C69" s="52">
        <v>1.7596636994666828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4">
        <v>1.7596636994666828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55.600000000000009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55.600000000000009</v>
      </c>
    </row>
    <row r="72" spans="1:26" x14ac:dyDescent="0.15">
      <c r="A72" s="37">
        <v>91</v>
      </c>
      <c r="B72" s="29" t="s">
        <v>329</v>
      </c>
      <c r="C72" s="30"/>
      <c r="D72" s="31">
        <v>320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320</v>
      </c>
    </row>
    <row r="73" spans="1:26" x14ac:dyDescent="0.15">
      <c r="A73" s="37">
        <v>92</v>
      </c>
      <c r="B73" s="29" t="s">
        <v>330</v>
      </c>
      <c r="C73" s="30"/>
      <c r="D73" s="31">
        <v>462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462</v>
      </c>
    </row>
    <row r="74" spans="1:26" x14ac:dyDescent="0.15">
      <c r="A74" s="37">
        <v>93</v>
      </c>
      <c r="B74" s="29" t="s">
        <v>331</v>
      </c>
      <c r="C74" s="30"/>
      <c r="D74" s="31">
        <v>638.69999999999993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638.69999999999993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63">
        <v>3.1046023022123581</v>
      </c>
      <c r="Y75" s="34"/>
      <c r="Z75" s="54">
        <v>3.1046023022123581</v>
      </c>
    </row>
    <row r="76" spans="1:26" x14ac:dyDescent="0.15">
      <c r="A76" s="37">
        <v>95</v>
      </c>
      <c r="B76" s="29" t="s">
        <v>333</v>
      </c>
      <c r="C76" s="30"/>
      <c r="D76" s="31">
        <v>1417.5000000000002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1417.5000000000002</v>
      </c>
    </row>
    <row r="77" spans="1:26" x14ac:dyDescent="0.15">
      <c r="A77" s="37">
        <v>96</v>
      </c>
      <c r="B77" s="29" t="s">
        <v>334</v>
      </c>
      <c r="C77" s="30"/>
      <c r="D77" s="31">
        <v>165.655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165.655</v>
      </c>
    </row>
    <row r="78" spans="1:26" x14ac:dyDescent="0.15">
      <c r="A78" s="37">
        <v>98</v>
      </c>
      <c r="B78" s="29" t="s">
        <v>158</v>
      </c>
      <c r="C78" s="57">
        <v>0.33092010311021691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58">
        <v>0.33092010311021691</v>
      </c>
    </row>
    <row r="79" spans="1:26" x14ac:dyDescent="0.15">
      <c r="A79" s="37">
        <v>100</v>
      </c>
      <c r="B79" s="29" t="s">
        <v>335</v>
      </c>
      <c r="C79" s="30"/>
      <c r="D79" s="31">
        <v>2463.9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2463.9</v>
      </c>
    </row>
    <row r="80" spans="1:26" x14ac:dyDescent="0.15">
      <c r="A80" s="37">
        <v>101</v>
      </c>
      <c r="B80" s="29" t="s">
        <v>336</v>
      </c>
      <c r="C80" s="30"/>
      <c r="D80" s="31">
        <v>13054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13054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10666.209655827737</v>
      </c>
      <c r="U81" s="32"/>
      <c r="V81" s="32"/>
      <c r="W81" s="33"/>
      <c r="X81" s="33"/>
      <c r="Y81" s="34"/>
      <c r="Z81" s="35">
        <v>10666.209655827737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26854.432617189064</v>
      </c>
      <c r="U82" s="32"/>
      <c r="V82" s="32"/>
      <c r="W82" s="33"/>
      <c r="X82" s="33"/>
      <c r="Y82" s="34"/>
      <c r="Z82" s="35">
        <v>26854.432617189064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2192.4500000000003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2192.4500000000003</v>
      </c>
    </row>
    <row r="86" spans="1:26" x14ac:dyDescent="0.15">
      <c r="A86" s="37">
        <v>113</v>
      </c>
      <c r="B86" s="29" t="s">
        <v>342</v>
      </c>
      <c r="C86" s="30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/>
    </row>
    <row r="87" spans="1:26" x14ac:dyDescent="0.15">
      <c r="A87" s="37">
        <v>115</v>
      </c>
      <c r="B87" s="29" t="s">
        <v>343</v>
      </c>
      <c r="C87" s="30"/>
      <c r="D87" s="31">
        <v>2412.5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2412.5</v>
      </c>
    </row>
    <row r="88" spans="1:26" x14ac:dyDescent="0.15">
      <c r="A88" s="37">
        <v>117</v>
      </c>
      <c r="B88" s="29" t="s">
        <v>344</v>
      </c>
      <c r="C88" s="30"/>
      <c r="D88" s="31">
        <v>2191.8999999999996</v>
      </c>
      <c r="E88" s="31">
        <v>12.870716375808895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2204.7707163758087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/>
    </row>
    <row r="92" spans="1:26" x14ac:dyDescent="0.15">
      <c r="A92" s="37">
        <v>125</v>
      </c>
      <c r="B92" s="29" t="s">
        <v>63</v>
      </c>
      <c r="C92" s="30">
        <v>732.26481489155299</v>
      </c>
      <c r="D92" s="31">
        <v>1862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83.311253538424154</v>
      </c>
      <c r="X92" s="33"/>
      <c r="Y92" s="34">
        <v>20.474588806867978</v>
      </c>
      <c r="Z92" s="35">
        <v>2698.0506572368454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650.40452263602765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3878.8434114396869</v>
      </c>
      <c r="T94" s="31"/>
      <c r="U94" s="32"/>
      <c r="V94" s="32"/>
      <c r="W94" s="33">
        <v>562.0008696451855</v>
      </c>
      <c r="X94" s="33"/>
      <c r="Y94" s="34">
        <v>21.293527265446862</v>
      </c>
      <c r="Z94" s="35">
        <v>5112.5423309863472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55.060757895540142</v>
      </c>
      <c r="D96" s="31"/>
      <c r="E96" s="59">
        <v>2.9262078869291719E-2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0">
        <v>1.4861060680978033</v>
      </c>
      <c r="W96" s="33">
        <v>464.15562371899858</v>
      </c>
      <c r="X96" s="33"/>
      <c r="Y96" s="65">
        <v>0.8574977419590849</v>
      </c>
      <c r="Z96" s="35">
        <v>521.58924750346489</v>
      </c>
    </row>
    <row r="97" spans="1:26" ht="27" x14ac:dyDescent="0.15">
      <c r="A97" s="37">
        <v>133</v>
      </c>
      <c r="B97" s="29" t="s">
        <v>349</v>
      </c>
      <c r="C97" s="30">
        <v>1570.5392243356191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5">
        <v>2.2159398757373987E-2</v>
      </c>
      <c r="X97" s="33"/>
      <c r="Y97" s="34"/>
      <c r="Z97" s="35">
        <v>1570.5613837343765</v>
      </c>
    </row>
    <row r="98" spans="1:26" x14ac:dyDescent="0.15">
      <c r="A98" s="37">
        <v>134</v>
      </c>
      <c r="B98" s="29" t="s">
        <v>66</v>
      </c>
      <c r="C98" s="30">
        <v>353.97990670469795</v>
      </c>
      <c r="D98" s="31"/>
      <c r="E98" s="59">
        <v>8.9522921829480087E-2</v>
      </c>
      <c r="F98" s="31">
        <v>585.13999696600501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33">
        <v>13.769626807567954</v>
      </c>
      <c r="X98" s="33"/>
      <c r="Y98" s="34"/>
      <c r="Z98" s="35">
        <v>952.9790534001005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312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312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65.139515272567579</v>
      </c>
      <c r="D102" s="31"/>
      <c r="E102" s="31"/>
      <c r="F102" s="31"/>
      <c r="G102" s="31"/>
      <c r="H102" s="31"/>
      <c r="I102" s="31"/>
      <c r="J102" s="31"/>
      <c r="K102" s="31"/>
      <c r="L102" s="31">
        <v>427.32094455561628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492.46045982818384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180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180</v>
      </c>
    </row>
    <row r="105" spans="1:26" x14ac:dyDescent="0.15">
      <c r="A105" s="37">
        <v>148</v>
      </c>
      <c r="B105" s="29" t="s">
        <v>354</v>
      </c>
      <c r="C105" s="30"/>
      <c r="D105" s="31">
        <v>811.1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811.1</v>
      </c>
    </row>
    <row r="106" spans="1:26" x14ac:dyDescent="0.15">
      <c r="A106" s="37">
        <v>149</v>
      </c>
      <c r="B106" s="29" t="s">
        <v>160</v>
      </c>
      <c r="C106" s="57">
        <v>0.40935011610022964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8">
        <v>0.40935011610022964</v>
      </c>
    </row>
    <row r="107" spans="1:26" x14ac:dyDescent="0.15">
      <c r="A107" s="37">
        <v>150</v>
      </c>
      <c r="B107" s="29" t="s">
        <v>68</v>
      </c>
      <c r="C107" s="30">
        <v>67.691622030368734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29.170972550188836</v>
      </c>
      <c r="Z107" s="35">
        <v>96.86259458055757</v>
      </c>
    </row>
    <row r="108" spans="1:26" x14ac:dyDescent="0.15">
      <c r="A108" s="37">
        <v>152</v>
      </c>
      <c r="B108" s="29" t="s">
        <v>355</v>
      </c>
      <c r="C108" s="30"/>
      <c r="D108" s="31">
        <v>1654.6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1654.6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1599.3515710090091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1599.3515710090091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411.99418719964854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63">
        <v>2.3764945860291418</v>
      </c>
      <c r="X112" s="33"/>
      <c r="Y112" s="34"/>
      <c r="Z112" s="35">
        <v>414.37068178567768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2">
        <v>5.4602717950768191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54">
        <v>5.4602717950768191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13250.850633115106</v>
      </c>
      <c r="U115" s="32"/>
      <c r="V115" s="32"/>
      <c r="W115" s="33"/>
      <c r="X115" s="33"/>
      <c r="Y115" s="34"/>
      <c r="Z115" s="35">
        <v>13250.850633115106</v>
      </c>
    </row>
    <row r="116" spans="1:26" x14ac:dyDescent="0.15">
      <c r="A116" s="37">
        <v>162</v>
      </c>
      <c r="B116" s="29" t="s">
        <v>359</v>
      </c>
      <c r="C116" s="30"/>
      <c r="D116" s="31">
        <v>1202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1202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1705.5330508321624</v>
      </c>
      <c r="U118" s="32"/>
      <c r="V118" s="32"/>
      <c r="W118" s="33"/>
      <c r="X118" s="33"/>
      <c r="Y118" s="34"/>
      <c r="Z118" s="35">
        <v>1705.5330508321624</v>
      </c>
    </row>
    <row r="119" spans="1:26" x14ac:dyDescent="0.15">
      <c r="A119" s="37">
        <v>168</v>
      </c>
      <c r="B119" s="29" t="s">
        <v>362</v>
      </c>
      <c r="C119" s="30"/>
      <c r="D119" s="31">
        <v>696.6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696.6</v>
      </c>
    </row>
    <row r="120" spans="1:26" x14ac:dyDescent="0.15">
      <c r="A120" s="37">
        <v>169</v>
      </c>
      <c r="B120" s="29" t="s">
        <v>363</v>
      </c>
      <c r="C120" s="52">
        <v>1.0426919602592639</v>
      </c>
      <c r="D120" s="31">
        <v>3660.2000000000003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3">
        <v>0.60746641163983739</v>
      </c>
      <c r="X120" s="33"/>
      <c r="Y120" s="34"/>
      <c r="Z120" s="35">
        <v>3661.8501583718994</v>
      </c>
    </row>
    <row r="121" spans="1:26" x14ac:dyDescent="0.15">
      <c r="A121" s="37">
        <v>171</v>
      </c>
      <c r="B121" s="29" t="s">
        <v>364</v>
      </c>
      <c r="C121" s="30"/>
      <c r="D121" s="31">
        <v>210.8</v>
      </c>
      <c r="E121" s="31">
        <v>78.011030146739188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288.8110301467392</v>
      </c>
    </row>
    <row r="122" spans="1:26" x14ac:dyDescent="0.15">
      <c r="A122" s="37">
        <v>172</v>
      </c>
      <c r="B122" s="29" t="s">
        <v>365</v>
      </c>
      <c r="C122" s="30"/>
      <c r="D122" s="31">
        <v>265.25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265.25</v>
      </c>
    </row>
    <row r="123" spans="1:26" x14ac:dyDescent="0.15">
      <c r="A123" s="37">
        <v>174</v>
      </c>
      <c r="B123" s="29" t="s">
        <v>366</v>
      </c>
      <c r="C123" s="30"/>
      <c r="D123" s="31">
        <v>5719.55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5719.55</v>
      </c>
    </row>
    <row r="124" spans="1:26" x14ac:dyDescent="0.15">
      <c r="A124" s="37">
        <v>175</v>
      </c>
      <c r="B124" s="29" t="s">
        <v>367</v>
      </c>
      <c r="C124" s="30"/>
      <c r="D124" s="31">
        <v>13095.34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13095.34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31182.495102571706</v>
      </c>
      <c r="U125" s="32"/>
      <c r="V125" s="32"/>
      <c r="W125" s="33"/>
      <c r="X125" s="33"/>
      <c r="Y125" s="34"/>
      <c r="Z125" s="35">
        <v>31182.495102571706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34">
        <v>32.210748276438579</v>
      </c>
      <c r="Z127" s="35">
        <v>32.210748276438579</v>
      </c>
    </row>
    <row r="128" spans="1:26" x14ac:dyDescent="0.15">
      <c r="A128" s="37">
        <v>179</v>
      </c>
      <c r="B128" s="29" t="s">
        <v>370</v>
      </c>
      <c r="C128" s="30"/>
      <c r="D128" s="31">
        <v>191381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191381</v>
      </c>
    </row>
    <row r="129" spans="1:26" x14ac:dyDescent="0.15">
      <c r="A129" s="37">
        <v>181</v>
      </c>
      <c r="B129" s="29" t="s">
        <v>72</v>
      </c>
      <c r="C129" s="52">
        <v>1.862197719818486</v>
      </c>
      <c r="D129" s="31"/>
      <c r="E129" s="31">
        <v>1974.5489554545784</v>
      </c>
      <c r="F129" s="31"/>
      <c r="G129" s="31"/>
      <c r="H129" s="31"/>
      <c r="I129" s="31"/>
      <c r="J129" s="31">
        <v>199721.88238395288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5">
        <v>1.6281858448583531E-2</v>
      </c>
      <c r="X129" s="33"/>
      <c r="Y129" s="34">
        <v>79.513690838156137</v>
      </c>
      <c r="Z129" s="35">
        <v>201777.82350982385</v>
      </c>
    </row>
    <row r="130" spans="1:26" x14ac:dyDescent="0.15">
      <c r="A130" s="37">
        <v>182</v>
      </c>
      <c r="B130" s="29" t="s">
        <v>371</v>
      </c>
      <c r="C130" s="30"/>
      <c r="D130" s="31">
        <v>220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220</v>
      </c>
    </row>
    <row r="131" spans="1:26" x14ac:dyDescent="0.15">
      <c r="A131" s="37">
        <v>183</v>
      </c>
      <c r="B131" s="29" t="s">
        <v>372</v>
      </c>
      <c r="C131" s="30"/>
      <c r="D131" s="31">
        <v>5273.5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5273.5</v>
      </c>
    </row>
    <row r="132" spans="1:26" x14ac:dyDescent="0.15">
      <c r="A132" s="37">
        <v>184</v>
      </c>
      <c r="B132" s="29" t="s">
        <v>373</v>
      </c>
      <c r="C132" s="30"/>
      <c r="D132" s="31">
        <v>1530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1530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9">
        <v>0.11497027210343964</v>
      </c>
      <c r="U133" s="32"/>
      <c r="V133" s="32"/>
      <c r="W133" s="33"/>
      <c r="X133" s="33"/>
      <c r="Y133" s="34"/>
      <c r="Z133" s="58">
        <v>0.11497027210343964</v>
      </c>
    </row>
    <row r="134" spans="1:26" x14ac:dyDescent="0.15">
      <c r="A134" s="37">
        <v>186</v>
      </c>
      <c r="B134" s="29" t="s">
        <v>375</v>
      </c>
      <c r="C134" s="30">
        <v>58300.746785656193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74.204321774835662</v>
      </c>
      <c r="X134" s="33"/>
      <c r="Y134" s="34"/>
      <c r="Z134" s="35">
        <v>58374.951107431029</v>
      </c>
    </row>
    <row r="135" spans="1:26" x14ac:dyDescent="0.15">
      <c r="A135" s="37">
        <v>187</v>
      </c>
      <c r="B135" s="29" t="s">
        <v>376</v>
      </c>
      <c r="C135" s="30"/>
      <c r="D135" s="31">
        <v>3654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3654</v>
      </c>
    </row>
    <row r="136" spans="1:26" x14ac:dyDescent="0.15">
      <c r="A136" s="37">
        <v>188</v>
      </c>
      <c r="B136" s="29" t="s">
        <v>73</v>
      </c>
      <c r="C136" s="64">
        <v>8.3359979146629959E-4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6">
        <v>8.3359979146629959E-4</v>
      </c>
    </row>
    <row r="137" spans="1:26" x14ac:dyDescent="0.15">
      <c r="A137" s="37">
        <v>190</v>
      </c>
      <c r="B137" s="29" t="s">
        <v>74</v>
      </c>
      <c r="C137" s="56">
        <v>1.6995933435837414E-3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1">
        <v>1.6995933435837414E-3</v>
      </c>
    </row>
    <row r="138" spans="1:26" x14ac:dyDescent="0.15">
      <c r="A138" s="37">
        <v>191</v>
      </c>
      <c r="B138" s="29" t="s">
        <v>377</v>
      </c>
      <c r="C138" s="30"/>
      <c r="D138" s="31">
        <v>236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236</v>
      </c>
    </row>
    <row r="139" spans="1:26" x14ac:dyDescent="0.15">
      <c r="A139" s="37">
        <v>195</v>
      </c>
      <c r="B139" s="29" t="s">
        <v>378</v>
      </c>
      <c r="C139" s="30"/>
      <c r="D139" s="31">
        <v>3217.9999999999995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3217.9999999999995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6534.0000000000009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6534.0000000000009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2">
        <v>1.6449858576222778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4">
        <v>1.6449858576222778</v>
      </c>
    </row>
    <row r="147" spans="1:26" x14ac:dyDescent="0.15">
      <c r="A147" s="37">
        <v>206</v>
      </c>
      <c r="B147" s="29" t="s">
        <v>383</v>
      </c>
      <c r="C147" s="30"/>
      <c r="D147" s="31">
        <v>24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24</v>
      </c>
    </row>
    <row r="148" spans="1:26" ht="27" x14ac:dyDescent="0.15">
      <c r="A148" s="37">
        <v>207</v>
      </c>
      <c r="B148" s="29" t="s">
        <v>77</v>
      </c>
      <c r="C148" s="30">
        <v>13.735675844447714</v>
      </c>
      <c r="D148" s="31">
        <v>194</v>
      </c>
      <c r="E148" s="31">
        <v>46.788336002080904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3">
        <v>0.68443244465196851</v>
      </c>
      <c r="X148" s="33"/>
      <c r="Y148" s="34"/>
      <c r="Z148" s="35">
        <v>255.2084442911806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982.70465232884703</v>
      </c>
      <c r="T149" s="31"/>
      <c r="U149" s="32"/>
      <c r="V149" s="32"/>
      <c r="W149" s="33">
        <v>647.16117949446561</v>
      </c>
      <c r="X149" s="33"/>
      <c r="Y149" s="34"/>
      <c r="Z149" s="35">
        <v>1629.8658318233126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8972.85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8972.85</v>
      </c>
    </row>
    <row r="153" spans="1:26" x14ac:dyDescent="0.15">
      <c r="A153" s="37">
        <v>213</v>
      </c>
      <c r="B153" s="29" t="s">
        <v>80</v>
      </c>
      <c r="C153" s="30">
        <v>443.90974891618657</v>
      </c>
      <c r="D153" s="31">
        <v>42.000000000000007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3">
        <v>3.4809007841696933</v>
      </c>
      <c r="X153" s="33"/>
      <c r="Y153" s="34"/>
      <c r="Z153" s="35">
        <v>489.39064970035628</v>
      </c>
    </row>
    <row r="154" spans="1:26" x14ac:dyDescent="0.15">
      <c r="A154" s="37">
        <v>217</v>
      </c>
      <c r="B154" s="29" t="s">
        <v>386</v>
      </c>
      <c r="C154" s="30"/>
      <c r="D154" s="31">
        <v>300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300</v>
      </c>
    </row>
    <row r="155" spans="1:26" x14ac:dyDescent="0.15">
      <c r="A155" s="37">
        <v>218</v>
      </c>
      <c r="B155" s="29" t="s">
        <v>81</v>
      </c>
      <c r="C155" s="57">
        <v>0.6663094467635724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5">
        <v>6.5475615967702017E-2</v>
      </c>
      <c r="X155" s="33"/>
      <c r="Y155" s="34"/>
      <c r="Z155" s="58">
        <v>0.73178506273127442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85.999999999999986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85.999999999999986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58.951383782538521</v>
      </c>
      <c r="D159" s="31"/>
      <c r="E159" s="31"/>
      <c r="F159" s="31"/>
      <c r="G159" s="31"/>
      <c r="H159" s="31"/>
      <c r="I159" s="31">
        <v>25656.52943363852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447.618404683302</v>
      </c>
      <c r="X159" s="33"/>
      <c r="Y159" s="34"/>
      <c r="Z159" s="35">
        <v>26163.09922210436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515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515</v>
      </c>
    </row>
    <row r="162" spans="1:26" x14ac:dyDescent="0.15">
      <c r="A162" s="37">
        <v>229</v>
      </c>
      <c r="B162" s="29" t="s">
        <v>390</v>
      </c>
      <c r="C162" s="30"/>
      <c r="D162" s="31">
        <v>16350.56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16350.56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69285.011090295826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69285.011090295826</v>
      </c>
    </row>
    <row r="164" spans="1:26" x14ac:dyDescent="0.15">
      <c r="A164" s="37">
        <v>232</v>
      </c>
      <c r="B164" s="29" t="s">
        <v>84</v>
      </c>
      <c r="C164" s="30">
        <v>22648.803786739332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22648.803786739332</v>
      </c>
    </row>
    <row r="165" spans="1:26" x14ac:dyDescent="0.15">
      <c r="A165" s="37">
        <v>233</v>
      </c>
      <c r="B165" s="29" t="s">
        <v>391</v>
      </c>
      <c r="C165" s="30"/>
      <c r="D165" s="31">
        <v>1288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1288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2">
        <v>2.7308914430747753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>
        <v>28.559081830401261</v>
      </c>
      <c r="W167" s="33"/>
      <c r="X167" s="33"/>
      <c r="Y167" s="34"/>
      <c r="Z167" s="35">
        <v>31.289973273476036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5733.3108465981695</v>
      </c>
      <c r="D169" s="31"/>
      <c r="E169" s="31"/>
      <c r="F169" s="69">
        <v>0.16743296849160799</v>
      </c>
      <c r="G169" s="31">
        <v>363.45606171881087</v>
      </c>
      <c r="H169" s="31"/>
      <c r="I169" s="31"/>
      <c r="J169" s="31"/>
      <c r="K169" s="31">
        <v>676.0061940429589</v>
      </c>
      <c r="L169" s="31"/>
      <c r="M169" s="31">
        <v>15976.709174320984</v>
      </c>
      <c r="N169" s="31">
        <v>1786.5387386696329</v>
      </c>
      <c r="O169" s="31">
        <v>1266.6217968064016</v>
      </c>
      <c r="P169" s="31">
        <v>2396.4961023230953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28199.306347448539</v>
      </c>
    </row>
    <row r="170" spans="1:26" x14ac:dyDescent="0.15">
      <c r="A170" s="37">
        <v>242</v>
      </c>
      <c r="B170" s="29" t="s">
        <v>87</v>
      </c>
      <c r="C170" s="56">
        <v>1.3858891478856973E-2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>
        <v>107.25809013227621</v>
      </c>
      <c r="W170" s="55">
        <v>3.018649229033324E-3</v>
      </c>
      <c r="X170" s="33"/>
      <c r="Y170" s="34"/>
      <c r="Z170" s="35">
        <v>107.2749676729841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1515.5005204320228</v>
      </c>
      <c r="V171" s="32"/>
      <c r="W171" s="33"/>
      <c r="X171" s="33"/>
      <c r="Y171" s="34"/>
      <c r="Z171" s="35">
        <v>1515.5005204320228</v>
      </c>
    </row>
    <row r="172" spans="1:26" x14ac:dyDescent="0.15">
      <c r="A172" s="37">
        <v>244</v>
      </c>
      <c r="B172" s="29" t="s">
        <v>393</v>
      </c>
      <c r="C172" s="30"/>
      <c r="D172" s="31">
        <v>75366.5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75366.5</v>
      </c>
    </row>
    <row r="173" spans="1:26" x14ac:dyDescent="0.15">
      <c r="A173" s="37">
        <v>245</v>
      </c>
      <c r="B173" s="29" t="s">
        <v>88</v>
      </c>
      <c r="C173" s="64">
        <v>4.2956557071445391E-4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5">
        <v>1.5396038917018756E-3</v>
      </c>
      <c r="X173" s="33"/>
      <c r="Y173" s="34"/>
      <c r="Z173" s="61">
        <v>1.9691694624163294E-3</v>
      </c>
    </row>
    <row r="174" spans="1:26" x14ac:dyDescent="0.15">
      <c r="A174" s="37">
        <v>248</v>
      </c>
      <c r="B174" s="29" t="s">
        <v>394</v>
      </c>
      <c r="C174" s="30"/>
      <c r="D174" s="31">
        <v>7377.0000000000009</v>
      </c>
      <c r="E174" s="69">
        <v>0.7469402521464743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7377.7469402521474</v>
      </c>
    </row>
    <row r="175" spans="1:26" x14ac:dyDescent="0.15">
      <c r="A175" s="37">
        <v>249</v>
      </c>
      <c r="B175" s="29" t="s">
        <v>395</v>
      </c>
      <c r="C175" s="30"/>
      <c r="D175" s="31">
        <v>171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171</v>
      </c>
    </row>
    <row r="176" spans="1:26" x14ac:dyDescent="0.15">
      <c r="A176" s="37">
        <v>250</v>
      </c>
      <c r="B176" s="29" t="s">
        <v>396</v>
      </c>
      <c r="C176" s="30"/>
      <c r="D176" s="31">
        <v>1283.5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1283.5</v>
      </c>
    </row>
    <row r="177" spans="1:26" x14ac:dyDescent="0.15">
      <c r="A177" s="37">
        <v>251</v>
      </c>
      <c r="B177" s="29" t="s">
        <v>397</v>
      </c>
      <c r="C177" s="56">
        <v>4.1041377497700947E-2</v>
      </c>
      <c r="D177" s="31">
        <v>10430.750000000002</v>
      </c>
      <c r="E177" s="31">
        <v>498.46905907664541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10929.260100454145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218.75716278959612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218.75716278959612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7">
        <v>0.65451099623042008</v>
      </c>
      <c r="D181" s="31">
        <v>28.080000000000002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35">
        <v>28.734510996230423</v>
      </c>
    </row>
    <row r="182" spans="1:26" x14ac:dyDescent="0.15">
      <c r="A182" s="37">
        <v>258</v>
      </c>
      <c r="B182" s="29" t="s">
        <v>401</v>
      </c>
      <c r="C182" s="52">
        <v>1.9938826196224233</v>
      </c>
      <c r="D182" s="31">
        <v>3727.5999999999995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33">
        <v>10.562229102452962</v>
      </c>
      <c r="X182" s="33"/>
      <c r="Y182" s="34"/>
      <c r="Z182" s="35">
        <v>3740.1561117220749</v>
      </c>
    </row>
    <row r="183" spans="1:26" x14ac:dyDescent="0.15">
      <c r="A183" s="37">
        <v>259</v>
      </c>
      <c r="B183" s="29" t="s">
        <v>402</v>
      </c>
      <c r="C183" s="30">
        <v>13.482907957515346</v>
      </c>
      <c r="D183" s="31"/>
      <c r="E183" s="31"/>
      <c r="F183" s="31"/>
      <c r="G183" s="31"/>
      <c r="H183" s="31">
        <v>161.16666666666666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174.64957462418201</v>
      </c>
    </row>
    <row r="184" spans="1:26" x14ac:dyDescent="0.15">
      <c r="A184" s="37">
        <v>260</v>
      </c>
      <c r="B184" s="29" t="s">
        <v>403</v>
      </c>
      <c r="C184" s="56">
        <v>6.4667334489220157E-2</v>
      </c>
      <c r="D184" s="31">
        <v>6552.2000000000007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6552.2646673344898</v>
      </c>
    </row>
    <row r="185" spans="1:26" x14ac:dyDescent="0.15">
      <c r="A185" s="37">
        <v>261</v>
      </c>
      <c r="B185" s="29" t="s">
        <v>404</v>
      </c>
      <c r="C185" s="30"/>
      <c r="D185" s="31">
        <v>1249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1249</v>
      </c>
    </row>
    <row r="186" spans="1:26" x14ac:dyDescent="0.15">
      <c r="A186" s="37">
        <v>262</v>
      </c>
      <c r="B186" s="29" t="s">
        <v>90</v>
      </c>
      <c r="C186" s="30">
        <v>2453.744282711396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33">
        <v>13.228327014572546</v>
      </c>
      <c r="X186" s="33"/>
      <c r="Y186" s="34">
        <v>36.108024203846</v>
      </c>
      <c r="Z186" s="35">
        <v>2503.0806339298147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204.5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204.5</v>
      </c>
    </row>
    <row r="189" spans="1:26" x14ac:dyDescent="0.15">
      <c r="A189" s="37">
        <v>267</v>
      </c>
      <c r="B189" s="29" t="s">
        <v>406</v>
      </c>
      <c r="C189" s="30"/>
      <c r="D189" s="31">
        <v>480.00000000000006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480.00000000000006</v>
      </c>
    </row>
    <row r="190" spans="1:26" x14ac:dyDescent="0.15">
      <c r="A190" s="37">
        <v>268</v>
      </c>
      <c r="B190" s="29" t="s">
        <v>407</v>
      </c>
      <c r="C190" s="30">
        <v>17.438633800638058</v>
      </c>
      <c r="D190" s="31">
        <v>7940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7957.4386338006379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62">
        <v>1.2696988034396954E-4</v>
      </c>
      <c r="X191" s="33"/>
      <c r="Y191" s="34"/>
      <c r="Z191" s="66">
        <v>1.2696988034396954E-4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0">
        <v>6.7559232613605458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18.2871855348588</v>
      </c>
      <c r="X193" s="9">
        <v>39.07249873354845</v>
      </c>
      <c r="Y193" s="10">
        <v>102.15467234024609</v>
      </c>
      <c r="Z193" s="11">
        <v>166.27027987001389</v>
      </c>
    </row>
    <row r="194" spans="1:26" x14ac:dyDescent="0.15">
      <c r="A194" s="38">
        <v>273</v>
      </c>
      <c r="B194" s="28" t="s">
        <v>408</v>
      </c>
      <c r="C194" s="71">
        <v>0.31556590278475088</v>
      </c>
      <c r="D194" s="7">
        <v>48.1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2">
        <v>3.2683033924542154E-4</v>
      </c>
      <c r="X194" s="9"/>
      <c r="Y194" s="10"/>
      <c r="Z194" s="11">
        <v>48.415892733123997</v>
      </c>
    </row>
    <row r="195" spans="1:26" x14ac:dyDescent="0.15">
      <c r="A195" s="38">
        <v>275</v>
      </c>
      <c r="B195" s="28" t="s">
        <v>93</v>
      </c>
      <c r="C195" s="6">
        <v>2051.132327181147</v>
      </c>
      <c r="D195" s="7">
        <v>114.19999999999999</v>
      </c>
      <c r="E195" s="73">
        <v>3.5951507432758336</v>
      </c>
      <c r="F195" s="7"/>
      <c r="G195" s="7"/>
      <c r="H195" s="7"/>
      <c r="I195" s="7">
        <v>23153.028737687178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17979.412288914435</v>
      </c>
      <c r="X195" s="9"/>
      <c r="Y195" s="10"/>
      <c r="Z195" s="11">
        <v>43301.368504526035</v>
      </c>
    </row>
    <row r="196" spans="1:26" x14ac:dyDescent="0.15">
      <c r="A196" s="38">
        <v>277</v>
      </c>
      <c r="B196" s="28" t="s">
        <v>94</v>
      </c>
      <c r="C196" s="6">
        <v>220.76409335258549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105.84969277005095</v>
      </c>
      <c r="X196" s="9"/>
      <c r="Y196" s="10"/>
      <c r="Z196" s="11">
        <v>326.61378612263644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5039.2930677713894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9">
        <v>10.155652390398448</v>
      </c>
      <c r="X199" s="9"/>
      <c r="Y199" s="10">
        <v>50.624254259058205</v>
      </c>
      <c r="Z199" s="11">
        <v>5100.0729744208456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4">
        <v>1.7350141105184916E-2</v>
      </c>
      <c r="D201" s="7">
        <v>53378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53378.017350141105</v>
      </c>
    </row>
    <row r="202" spans="1:26" x14ac:dyDescent="0.15">
      <c r="A202" s="38">
        <v>286</v>
      </c>
      <c r="B202" s="28" t="s">
        <v>411</v>
      </c>
      <c r="C202" s="6"/>
      <c r="D202" s="7">
        <v>531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531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25669.171690472329</v>
      </c>
      <c r="U204" s="8"/>
      <c r="V204" s="8"/>
      <c r="W204" s="9"/>
      <c r="X204" s="9"/>
      <c r="Y204" s="10"/>
      <c r="Z204" s="11">
        <v>25669.171690472329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5291.8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5291.8</v>
      </c>
    </row>
    <row r="209" spans="1:26" x14ac:dyDescent="0.15">
      <c r="A209" s="38">
        <v>298</v>
      </c>
      <c r="B209" s="28" t="s">
        <v>97</v>
      </c>
      <c r="C209" s="70">
        <v>7.718323853888994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75">
        <v>7.718323853888994</v>
      </c>
    </row>
    <row r="210" spans="1:26" x14ac:dyDescent="0.15">
      <c r="A210" s="38">
        <v>299</v>
      </c>
      <c r="B210" s="28" t="s">
        <v>98</v>
      </c>
      <c r="C210" s="74">
        <v>5.5527455086870549E-2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9">
        <v>11.224350926742259</v>
      </c>
      <c r="X210" s="9"/>
      <c r="Y210" s="10"/>
      <c r="Z210" s="11">
        <v>11.27987838182913</v>
      </c>
    </row>
    <row r="211" spans="1:26" x14ac:dyDescent="0.15">
      <c r="A211" s="38">
        <v>300</v>
      </c>
      <c r="B211" s="28" t="s">
        <v>99</v>
      </c>
      <c r="C211" s="6">
        <v>306690.10641009308</v>
      </c>
      <c r="D211" s="7">
        <v>27.5</v>
      </c>
      <c r="E211" s="73">
        <v>5.811487407562864</v>
      </c>
      <c r="F211" s="7">
        <v>20303.239701096572</v>
      </c>
      <c r="G211" s="7">
        <v>157765.54426421487</v>
      </c>
      <c r="H211" s="7"/>
      <c r="I211" s="7"/>
      <c r="J211" s="7"/>
      <c r="K211" s="7">
        <v>8971.2854394096266</v>
      </c>
      <c r="L211" s="7">
        <v>2055.5653211525259</v>
      </c>
      <c r="M211" s="7">
        <v>607395.60961939371</v>
      </c>
      <c r="N211" s="7">
        <v>15612.577263252539</v>
      </c>
      <c r="O211" s="7">
        <v>7021.5215195628689</v>
      </c>
      <c r="P211" s="7">
        <v>20102.394336231107</v>
      </c>
      <c r="Q211" s="7">
        <v>146.03960006369425</v>
      </c>
      <c r="R211" s="7">
        <v>391.20254649041499</v>
      </c>
      <c r="S211" s="7"/>
      <c r="T211" s="7"/>
      <c r="U211" s="8"/>
      <c r="V211" s="8"/>
      <c r="W211" s="9">
        <v>570.24841154035096</v>
      </c>
      <c r="X211" s="9"/>
      <c r="Y211" s="10">
        <v>11.192381398091523</v>
      </c>
      <c r="Z211" s="11">
        <v>1147069.8383013068</v>
      </c>
    </row>
    <row r="212" spans="1:26" x14ac:dyDescent="0.15">
      <c r="A212" s="38">
        <v>302</v>
      </c>
      <c r="B212" s="28" t="s">
        <v>100</v>
      </c>
      <c r="C212" s="6">
        <v>2970.5447192820156</v>
      </c>
      <c r="D212" s="7">
        <v>1839.8</v>
      </c>
      <c r="E212" s="73">
        <v>3.2414022793212567</v>
      </c>
      <c r="F212" s="7"/>
      <c r="G212" s="7"/>
      <c r="H212" s="7"/>
      <c r="I212" s="7"/>
      <c r="J212" s="7">
        <v>5377.042739573184</v>
      </c>
      <c r="K212" s="7"/>
      <c r="L212" s="7"/>
      <c r="M212" s="7">
        <v>944.29492705460473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42.439043216298685</v>
      </c>
      <c r="X212" s="9"/>
      <c r="Y212" s="10"/>
      <c r="Z212" s="11">
        <v>11177.362831405424</v>
      </c>
    </row>
    <row r="213" spans="1:26" x14ac:dyDescent="0.15">
      <c r="A213" s="38">
        <v>308</v>
      </c>
      <c r="B213" s="28" t="s">
        <v>101</v>
      </c>
      <c r="C213" s="71">
        <v>0.16031708695155686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76">
        <v>0.29374516112137372</v>
      </c>
      <c r="X213" s="9"/>
      <c r="Y213" s="10"/>
      <c r="Z213" s="77">
        <v>0.45406224807293061</v>
      </c>
    </row>
    <row r="214" spans="1:26" x14ac:dyDescent="0.15">
      <c r="A214" s="38">
        <v>309</v>
      </c>
      <c r="B214" s="28" t="s">
        <v>102</v>
      </c>
      <c r="C214" s="6">
        <v>20.652207791392531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78">
        <v>6.4613307308600136</v>
      </c>
      <c r="W214" s="9">
        <v>2541.5134904149318</v>
      </c>
      <c r="X214" s="9">
        <v>59.101634154745476</v>
      </c>
      <c r="Y214" s="10">
        <v>31.411261158729975</v>
      </c>
      <c r="Z214" s="11">
        <v>2659.1399242506595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70">
        <v>1.1277373580638346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75">
        <v>1.1277373580638346</v>
      </c>
    </row>
    <row r="218" spans="1:26" x14ac:dyDescent="0.15">
      <c r="A218" s="38">
        <v>317</v>
      </c>
      <c r="B218" s="28" t="s">
        <v>176</v>
      </c>
      <c r="C218" s="71">
        <v>0.25149214069222925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77">
        <v>0.25149214069222925</v>
      </c>
    </row>
    <row r="219" spans="1:26" x14ac:dyDescent="0.15">
      <c r="A219" s="38">
        <v>318</v>
      </c>
      <c r="B219" s="28" t="s">
        <v>104</v>
      </c>
      <c r="C219" s="70">
        <v>2.7193480194062731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76">
        <v>0.12430493852591171</v>
      </c>
      <c r="X219" s="9"/>
      <c r="Y219" s="10"/>
      <c r="Z219" s="75">
        <v>2.8436529579321848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4">
        <v>2.86708656367941E-2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79">
        <v>2.86708656367941E-2</v>
      </c>
    </row>
    <row r="222" spans="1:26" x14ac:dyDescent="0.15">
      <c r="A222" s="38">
        <v>321</v>
      </c>
      <c r="B222" s="28" t="s">
        <v>105</v>
      </c>
      <c r="C222" s="71">
        <v>0.64344676993871563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>
        <v>59.444242723912126</v>
      </c>
      <c r="W222" s="9">
        <v>160.78819997885242</v>
      </c>
      <c r="X222" s="9"/>
      <c r="Y222" s="80">
        <v>1.5991362248637002</v>
      </c>
      <c r="Z222" s="11">
        <v>222.47502569756696</v>
      </c>
    </row>
    <row r="223" spans="1:26" x14ac:dyDescent="0.15">
      <c r="A223" s="38">
        <v>323</v>
      </c>
      <c r="B223" s="28" t="s">
        <v>415</v>
      </c>
      <c r="C223" s="6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/>
    </row>
    <row r="224" spans="1:26" x14ac:dyDescent="0.15">
      <c r="A224" s="38">
        <v>325</v>
      </c>
      <c r="B224" s="28" t="s">
        <v>416</v>
      </c>
      <c r="C224" s="6"/>
      <c r="D224" s="7">
        <v>5344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5344</v>
      </c>
    </row>
    <row r="225" spans="1:26" x14ac:dyDescent="0.15">
      <c r="A225" s="38">
        <v>328</v>
      </c>
      <c r="B225" s="28" t="s">
        <v>417</v>
      </c>
      <c r="C225" s="70">
        <v>1.8783695091029362</v>
      </c>
      <c r="D225" s="7">
        <v>320</v>
      </c>
      <c r="E225" s="7"/>
      <c r="F225" s="7"/>
      <c r="G225" s="7"/>
      <c r="H225" s="81">
        <v>0.82051282051282037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82">
        <v>1.2753437368724909</v>
      </c>
      <c r="X225" s="9"/>
      <c r="Y225" s="10"/>
      <c r="Z225" s="11">
        <v>323.97422606648826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171.14310256410252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171.14310256410252</v>
      </c>
    </row>
    <row r="227" spans="1:26" x14ac:dyDescent="0.15">
      <c r="A227" s="38">
        <v>331</v>
      </c>
      <c r="B227" s="28" t="s">
        <v>419</v>
      </c>
      <c r="C227" s="6"/>
      <c r="D227" s="7">
        <v>144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144</v>
      </c>
    </row>
    <row r="228" spans="1:26" x14ac:dyDescent="0.15">
      <c r="A228" s="38">
        <v>332</v>
      </c>
      <c r="B228" s="28" t="s">
        <v>106</v>
      </c>
      <c r="C228" s="83">
        <v>1.008334407288819E-4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>
        <v>13.181114690954427</v>
      </c>
      <c r="W228" s="84">
        <v>1.932411320868809E-5</v>
      </c>
      <c r="X228" s="9">
        <v>11.679347838479291</v>
      </c>
      <c r="Y228" s="80">
        <v>5.8744981059750954</v>
      </c>
      <c r="Z228" s="11">
        <v>30.735080792962751</v>
      </c>
    </row>
    <row r="229" spans="1:26" x14ac:dyDescent="0.15">
      <c r="A229" s="38">
        <v>333</v>
      </c>
      <c r="B229" s="28" t="s">
        <v>107</v>
      </c>
      <c r="C229" s="70">
        <v>2.1781679417163571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75">
        <v>2.1781679417163571</v>
      </c>
    </row>
    <row r="230" spans="1:26" x14ac:dyDescent="0.15">
      <c r="A230" s="38">
        <v>336</v>
      </c>
      <c r="B230" s="28" t="s">
        <v>108</v>
      </c>
      <c r="C230" s="70">
        <v>2.7580038898072248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82">
        <v>3.8020849890841384</v>
      </c>
      <c r="X230" s="9"/>
      <c r="Y230" s="10"/>
      <c r="Z230" s="75">
        <v>6.5600888788913636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>
        <v>1360.7981856756658</v>
      </c>
      <c r="X233" s="9"/>
      <c r="Y233" s="10"/>
      <c r="Z233" s="11">
        <v>1360.7981856756658</v>
      </c>
    </row>
    <row r="234" spans="1:26" x14ac:dyDescent="0.15">
      <c r="A234" s="38">
        <v>342</v>
      </c>
      <c r="B234" s="28" t="s">
        <v>110</v>
      </c>
      <c r="C234" s="70">
        <v>2.4796240964058174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76">
        <v>0.10335842660120069</v>
      </c>
      <c r="X234" s="9"/>
      <c r="Y234" s="10"/>
      <c r="Z234" s="75">
        <v>2.582982523007018</v>
      </c>
    </row>
    <row r="235" spans="1:26" x14ac:dyDescent="0.15">
      <c r="A235" s="38">
        <v>343</v>
      </c>
      <c r="B235" s="28" t="s">
        <v>420</v>
      </c>
      <c r="C235" s="74">
        <v>4.6313576041885152E-3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84">
        <v>3.5533973829968142E-5</v>
      </c>
      <c r="X235" s="9"/>
      <c r="Y235" s="10"/>
      <c r="Z235" s="79">
        <v>4.6668915780184832E-3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41.802969813273883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41.802969813273883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90.659676767044928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76">
        <v>0.16588474452179747</v>
      </c>
      <c r="X239" s="9">
        <v>65.919858413958266</v>
      </c>
      <c r="Y239" s="10"/>
      <c r="Z239" s="11">
        <v>156.745419925525</v>
      </c>
    </row>
    <row r="240" spans="1:26" x14ac:dyDescent="0.15">
      <c r="A240" s="38">
        <v>350</v>
      </c>
      <c r="B240" s="28" t="s">
        <v>421</v>
      </c>
      <c r="C240" s="6"/>
      <c r="D240" s="7">
        <v>237.87</v>
      </c>
      <c r="E240" s="7">
        <v>565.2994489605187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803.16944896051871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428.55833573535449</v>
      </c>
      <c r="L241" s="7">
        <v>1253.8232720439073</v>
      </c>
      <c r="M241" s="7">
        <v>17543.805188174883</v>
      </c>
      <c r="N241" s="7">
        <v>442.74712475798884</v>
      </c>
      <c r="O241" s="7">
        <v>1776.0274370188886</v>
      </c>
      <c r="P241" s="7">
        <v>7616.4075656321729</v>
      </c>
      <c r="Q241" s="7">
        <v>194.71946675159236</v>
      </c>
      <c r="R241" s="7">
        <v>1039.3792797555227</v>
      </c>
      <c r="S241" s="7"/>
      <c r="T241" s="7"/>
      <c r="U241" s="8"/>
      <c r="V241" s="8"/>
      <c r="W241" s="9"/>
      <c r="X241" s="9"/>
      <c r="Y241" s="10"/>
      <c r="Z241" s="11">
        <v>30295.467669870312</v>
      </c>
    </row>
    <row r="242" spans="1:26" x14ac:dyDescent="0.15">
      <c r="A242" s="38">
        <v>354</v>
      </c>
      <c r="B242" s="28" t="s">
        <v>181</v>
      </c>
      <c r="C242" s="6">
        <v>30.334523841597058</v>
      </c>
      <c r="D242" s="7">
        <v>19</v>
      </c>
      <c r="E242" s="7"/>
      <c r="F242" s="7"/>
      <c r="G242" s="7">
        <v>684.00897822599029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733.34350206758734</v>
      </c>
    </row>
    <row r="243" spans="1:26" x14ac:dyDescent="0.15">
      <c r="A243" s="38">
        <v>355</v>
      </c>
      <c r="B243" s="28" t="s">
        <v>115</v>
      </c>
      <c r="C243" s="6">
        <v>423.72784965919709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49.754389236087363</v>
      </c>
      <c r="X243" s="9"/>
      <c r="Y243" s="10"/>
      <c r="Z243" s="11">
        <v>473.48223889528447</v>
      </c>
    </row>
    <row r="244" spans="1:26" x14ac:dyDescent="0.15">
      <c r="A244" s="38">
        <v>356</v>
      </c>
      <c r="B244" s="28" t="s">
        <v>182</v>
      </c>
      <c r="C244" s="6">
        <v>10.264206066337904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11">
        <v>10.264206066337904</v>
      </c>
    </row>
    <row r="245" spans="1:26" x14ac:dyDescent="0.15">
      <c r="A245" s="38">
        <v>357</v>
      </c>
      <c r="B245" s="28" t="s">
        <v>422</v>
      </c>
      <c r="C245" s="6"/>
      <c r="D245" s="7">
        <v>1616.9999999999998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1616.9999999999998</v>
      </c>
    </row>
    <row r="246" spans="1:26" x14ac:dyDescent="0.15">
      <c r="A246" s="38">
        <v>358</v>
      </c>
      <c r="B246" s="28" t="s">
        <v>423</v>
      </c>
      <c r="C246" s="6"/>
      <c r="D246" s="7">
        <v>374.5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>
        <v>374.5</v>
      </c>
    </row>
    <row r="247" spans="1:26" x14ac:dyDescent="0.15">
      <c r="A247" s="38">
        <v>360</v>
      </c>
      <c r="B247" s="28" t="s">
        <v>424</v>
      </c>
      <c r="C247" s="6"/>
      <c r="D247" s="7">
        <v>2330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2330</v>
      </c>
    </row>
    <row r="248" spans="1:26" x14ac:dyDescent="0.15">
      <c r="A248" s="38">
        <v>361</v>
      </c>
      <c r="B248" s="28" t="s">
        <v>425</v>
      </c>
      <c r="C248" s="6"/>
      <c r="D248" s="7">
        <v>801.00000000000011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801.00000000000011</v>
      </c>
    </row>
    <row r="249" spans="1:26" x14ac:dyDescent="0.15">
      <c r="A249" s="38">
        <v>362</v>
      </c>
      <c r="B249" s="28" t="s">
        <v>426</v>
      </c>
      <c r="C249" s="6"/>
      <c r="D249" s="7">
        <v>400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>
        <v>400</v>
      </c>
    </row>
    <row r="250" spans="1:26" x14ac:dyDescent="0.15">
      <c r="A250" s="38">
        <v>363</v>
      </c>
      <c r="B250" s="28" t="s">
        <v>427</v>
      </c>
      <c r="C250" s="6"/>
      <c r="D250" s="7">
        <v>864.8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864.8</v>
      </c>
    </row>
    <row r="251" spans="1:26" x14ac:dyDescent="0.15">
      <c r="A251" s="38">
        <v>369</v>
      </c>
      <c r="B251" s="28" t="s">
        <v>428</v>
      </c>
      <c r="C251" s="6"/>
      <c r="D251" s="7">
        <v>144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144</v>
      </c>
    </row>
    <row r="252" spans="1:26" x14ac:dyDescent="0.15">
      <c r="A252" s="38">
        <v>374</v>
      </c>
      <c r="B252" s="28" t="s">
        <v>116</v>
      </c>
      <c r="C252" s="6">
        <v>611.19191454973713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16864.073207544636</v>
      </c>
      <c r="W252" s="9"/>
      <c r="X252" s="9">
        <v>4675.8557018659512</v>
      </c>
      <c r="Y252" s="10"/>
      <c r="Z252" s="11">
        <v>22151.120823960326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1370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1370</v>
      </c>
    </row>
    <row r="255" spans="1:26" x14ac:dyDescent="0.15">
      <c r="A255" s="38">
        <v>378</v>
      </c>
      <c r="B255" s="28" t="s">
        <v>430</v>
      </c>
      <c r="C255" s="6"/>
      <c r="D255" s="7">
        <v>2450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2450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2171.617947049594</v>
      </c>
      <c r="T257" s="7"/>
      <c r="U257" s="8"/>
      <c r="V257" s="8"/>
      <c r="W257" s="9">
        <v>623.95165012697191</v>
      </c>
      <c r="X257" s="9"/>
      <c r="Y257" s="10"/>
      <c r="Z257" s="11">
        <v>2795.5695971765658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>
        <v>50.000000000000007</v>
      </c>
      <c r="U258" s="8"/>
      <c r="V258" s="8"/>
      <c r="W258" s="9"/>
      <c r="X258" s="9"/>
      <c r="Y258" s="10"/>
      <c r="Z258" s="11">
        <v>50.000000000000007</v>
      </c>
    </row>
    <row r="259" spans="1:26" x14ac:dyDescent="0.15">
      <c r="A259" s="38">
        <v>383</v>
      </c>
      <c r="B259" s="28" t="s">
        <v>433</v>
      </c>
      <c r="C259" s="6"/>
      <c r="D259" s="7">
        <v>4472.4500000000007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4472.4500000000007</v>
      </c>
    </row>
    <row r="260" spans="1:26" x14ac:dyDescent="0.15">
      <c r="A260" s="38">
        <v>384</v>
      </c>
      <c r="B260" s="28" t="s">
        <v>118</v>
      </c>
      <c r="C260" s="6">
        <v>7980.3422656600051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7980.3422656600051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47236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47236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51.398779114727162</v>
      </c>
      <c r="D264" s="7"/>
      <c r="E264" s="7"/>
      <c r="F264" s="7"/>
      <c r="G264" s="7"/>
      <c r="H264" s="7"/>
      <c r="I264" s="7">
        <v>2444.5533133817617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1074.6158631228209</v>
      </c>
      <c r="X264" s="9"/>
      <c r="Y264" s="10"/>
      <c r="Z264" s="11">
        <v>3570.5679556193095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70">
        <v>1.4109797679074305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75">
        <v>1.4109797679074305</v>
      </c>
    </row>
    <row r="267" spans="1:26" x14ac:dyDescent="0.15">
      <c r="A267" s="38">
        <v>392</v>
      </c>
      <c r="B267" s="28" t="s">
        <v>184</v>
      </c>
      <c r="C267" s="6">
        <v>84000.178114879178</v>
      </c>
      <c r="D267" s="7"/>
      <c r="E267" s="7"/>
      <c r="F267" s="7">
        <v>3642.8482838488353</v>
      </c>
      <c r="G267" s="7"/>
      <c r="H267" s="7"/>
      <c r="I267" s="7"/>
      <c r="J267" s="7"/>
      <c r="K267" s="7">
        <v>4045.7417301869332</v>
      </c>
      <c r="L267" s="7"/>
      <c r="M267" s="7">
        <v>120825.52741849079</v>
      </c>
      <c r="N267" s="7"/>
      <c r="O267" s="7">
        <v>1712.710596452888</v>
      </c>
      <c r="P267" s="7"/>
      <c r="Q267" s="7"/>
      <c r="R267" s="7"/>
      <c r="S267" s="7"/>
      <c r="T267" s="7"/>
      <c r="U267" s="8"/>
      <c r="V267" s="8"/>
      <c r="W267" s="76">
        <v>0.71344683634987094</v>
      </c>
      <c r="X267" s="9"/>
      <c r="Y267" s="10">
        <v>98.980235988486371</v>
      </c>
      <c r="Z267" s="11">
        <v>214326.69982668341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>
        <v>19.383992192580038</v>
      </c>
      <c r="W269" s="9"/>
      <c r="X269" s="9"/>
      <c r="Y269" s="10"/>
      <c r="Z269" s="11">
        <v>19.383992192580038</v>
      </c>
    </row>
    <row r="270" spans="1:26" x14ac:dyDescent="0.15">
      <c r="A270" s="38">
        <v>395</v>
      </c>
      <c r="B270" s="28" t="s">
        <v>125</v>
      </c>
      <c r="C270" s="6">
        <v>12.306177171676794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11">
        <v>12.306177171676794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4">
        <v>2.6081793188523991E-2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79">
        <v>2.6081793188523991E-2</v>
      </c>
    </row>
    <row r="274" spans="1:26" x14ac:dyDescent="0.15">
      <c r="A274" s="38">
        <v>399</v>
      </c>
      <c r="B274" s="28" t="s">
        <v>126</v>
      </c>
      <c r="C274" s="74">
        <v>9.1348158112293607E-3</v>
      </c>
      <c r="D274" s="7"/>
      <c r="E274" s="7"/>
      <c r="F274" s="7"/>
      <c r="G274" s="7"/>
      <c r="H274" s="7"/>
      <c r="I274" s="7"/>
      <c r="J274" s="7"/>
      <c r="K274" s="7">
        <v>241.93973662374415</v>
      </c>
      <c r="L274" s="7"/>
      <c r="M274" s="7">
        <v>7555.0120631056361</v>
      </c>
      <c r="N274" s="7">
        <v>272.40266155809542</v>
      </c>
      <c r="O274" s="7">
        <v>894.19937799776085</v>
      </c>
      <c r="P274" s="7">
        <v>309.73370381567435</v>
      </c>
      <c r="Q274" s="7">
        <v>48.679866687898091</v>
      </c>
      <c r="R274" s="7"/>
      <c r="S274" s="7"/>
      <c r="T274" s="7"/>
      <c r="U274" s="8"/>
      <c r="V274" s="8"/>
      <c r="W274" s="85">
        <v>4.0198858797778105E-2</v>
      </c>
      <c r="X274" s="9"/>
      <c r="Y274" s="10"/>
      <c r="Z274" s="11">
        <v>9322.0167434634186</v>
      </c>
    </row>
    <row r="275" spans="1:26" x14ac:dyDescent="0.15">
      <c r="A275" s="38">
        <v>400</v>
      </c>
      <c r="B275" s="28" t="s">
        <v>127</v>
      </c>
      <c r="C275" s="6">
        <v>6543.6126560635603</v>
      </c>
      <c r="D275" s="73">
        <v>6.68</v>
      </c>
      <c r="E275" s="7"/>
      <c r="F275" s="7"/>
      <c r="G275" s="7"/>
      <c r="H275" s="7"/>
      <c r="I275" s="7"/>
      <c r="J275" s="7"/>
      <c r="K275" s="7">
        <v>7559.4343757291008</v>
      </c>
      <c r="L275" s="7">
        <v>1025.300367938911</v>
      </c>
      <c r="M275" s="7">
        <v>124342.34807642951</v>
      </c>
      <c r="N275" s="7">
        <v>4842.3635553022259</v>
      </c>
      <c r="O275" s="7">
        <v>7563.2233859789003</v>
      </c>
      <c r="P275" s="7">
        <v>11713.590824157844</v>
      </c>
      <c r="Q275" s="7">
        <v>194.71946675159236</v>
      </c>
      <c r="R275" s="7">
        <v>1097.0670052273633</v>
      </c>
      <c r="S275" s="7"/>
      <c r="T275" s="7"/>
      <c r="U275" s="8"/>
      <c r="V275" s="8"/>
      <c r="W275" s="82">
        <v>5.4737329887646942</v>
      </c>
      <c r="X275" s="9"/>
      <c r="Y275" s="10">
        <v>273.80135921354332</v>
      </c>
      <c r="Z275" s="11">
        <v>165167.61480578128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36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36</v>
      </c>
    </row>
    <row r="278" spans="1:26" x14ac:dyDescent="0.15">
      <c r="A278" s="38">
        <v>403</v>
      </c>
      <c r="B278" s="28" t="s">
        <v>128</v>
      </c>
      <c r="C278" s="74">
        <v>7.6046947779538155E-3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79">
        <v>7.6046947779538155E-3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244.45405407792123</v>
      </c>
      <c r="D280" s="73">
        <v>4</v>
      </c>
      <c r="E280" s="7">
        <v>164.76868758269958</v>
      </c>
      <c r="F280" s="7"/>
      <c r="G280" s="7"/>
      <c r="H280" s="73">
        <v>1.4352664307692304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34259.267801165966</v>
      </c>
      <c r="W280" s="9"/>
      <c r="X280" s="9"/>
      <c r="Y280" s="10"/>
      <c r="Z280" s="11">
        <v>34673.925809257358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1355.3399563719211</v>
      </c>
      <c r="D282" s="7">
        <v>9495.9869565217396</v>
      </c>
      <c r="E282" s="7">
        <v>51.887836876670178</v>
      </c>
      <c r="F282" s="7"/>
      <c r="G282" s="7"/>
      <c r="H282" s="7"/>
      <c r="I282" s="7">
        <v>456045.76211979007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30083.750305960024</v>
      </c>
      <c r="X282" s="9"/>
      <c r="Y282" s="10"/>
      <c r="Z282" s="11">
        <v>497032.72717552044</v>
      </c>
    </row>
    <row r="283" spans="1:26" ht="40.5" customHeight="1" x14ac:dyDescent="0.15">
      <c r="A283" s="38">
        <v>408</v>
      </c>
      <c r="B283" s="28" t="s">
        <v>188</v>
      </c>
      <c r="C283" s="6">
        <v>81.096028328648103</v>
      </c>
      <c r="D283" s="7">
        <v>3126.6521739130435</v>
      </c>
      <c r="E283" s="73">
        <v>6.3682330083927949</v>
      </c>
      <c r="F283" s="7"/>
      <c r="G283" s="7"/>
      <c r="H283" s="7"/>
      <c r="I283" s="7">
        <v>156.26810156835731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64.043737313522541</v>
      </c>
      <c r="X283" s="9"/>
      <c r="Y283" s="10"/>
      <c r="Z283" s="11">
        <v>3434.4282741319644</v>
      </c>
    </row>
    <row r="284" spans="1:26" ht="27" x14ac:dyDescent="0.15">
      <c r="A284" s="38">
        <v>409</v>
      </c>
      <c r="B284" s="28" t="s">
        <v>131</v>
      </c>
      <c r="C284" s="6">
        <v>155.9607181373506</v>
      </c>
      <c r="D284" s="7">
        <v>22647.652173913048</v>
      </c>
      <c r="E284" s="86">
        <v>4.5147207398335797E-2</v>
      </c>
      <c r="F284" s="7"/>
      <c r="G284" s="7"/>
      <c r="H284" s="7"/>
      <c r="I284" s="7">
        <v>79365.952770792297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42174.836653683073</v>
      </c>
      <c r="X284" s="9"/>
      <c r="Y284" s="10"/>
      <c r="Z284" s="11">
        <v>144344.44746373317</v>
      </c>
    </row>
    <row r="285" spans="1:26" ht="40.5" customHeight="1" x14ac:dyDescent="0.15">
      <c r="A285" s="38">
        <v>410</v>
      </c>
      <c r="B285" s="28" t="s">
        <v>189</v>
      </c>
      <c r="C285" s="6">
        <v>675.98742238191346</v>
      </c>
      <c r="D285" s="7">
        <v>6635.8743478260867</v>
      </c>
      <c r="E285" s="7">
        <v>118.89013910588756</v>
      </c>
      <c r="F285" s="7"/>
      <c r="G285" s="7"/>
      <c r="H285" s="7"/>
      <c r="I285" s="7">
        <v>2506.390644010899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179.20722051560847</v>
      </c>
      <c r="X285" s="9"/>
      <c r="Y285" s="10"/>
      <c r="Z285" s="11">
        <v>10116.349773840395</v>
      </c>
    </row>
    <row r="286" spans="1:26" x14ac:dyDescent="0.15">
      <c r="A286" s="38">
        <v>411</v>
      </c>
      <c r="B286" s="28" t="s">
        <v>132</v>
      </c>
      <c r="C286" s="6">
        <v>40019.588864892743</v>
      </c>
      <c r="D286" s="7"/>
      <c r="E286" s="7"/>
      <c r="F286" s="7">
        <v>809.54842774940278</v>
      </c>
      <c r="G286" s="7"/>
      <c r="H286" s="7"/>
      <c r="I286" s="7"/>
      <c r="J286" s="7"/>
      <c r="K286" s="7">
        <v>3405.4310977229479</v>
      </c>
      <c r="L286" s="7">
        <v>1543.0779507322006</v>
      </c>
      <c r="M286" s="7">
        <v>93141.349243864883</v>
      </c>
      <c r="N286" s="7">
        <v>881.52179019093933</v>
      </c>
      <c r="O286" s="7">
        <v>31794.134309317014</v>
      </c>
      <c r="P286" s="7">
        <v>22617.461603770262</v>
      </c>
      <c r="Q286" s="7">
        <v>584.15840025477701</v>
      </c>
      <c r="R286" s="7">
        <v>523.28772517992638</v>
      </c>
      <c r="S286" s="7"/>
      <c r="T286" s="7"/>
      <c r="U286" s="8"/>
      <c r="V286" s="8"/>
      <c r="W286" s="9">
        <v>32816.727034776421</v>
      </c>
      <c r="X286" s="9">
        <v>1123.895328930796</v>
      </c>
      <c r="Y286" s="10">
        <v>98.755609759771374</v>
      </c>
      <c r="Z286" s="11">
        <v>229358.9373871421</v>
      </c>
    </row>
    <row r="287" spans="1:26" x14ac:dyDescent="0.15">
      <c r="A287" s="38">
        <v>412</v>
      </c>
      <c r="B287" s="28" t="s">
        <v>133</v>
      </c>
      <c r="C287" s="70">
        <v>6.4754359042029197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>
        <v>32.306653654300071</v>
      </c>
      <c r="W287" s="82">
        <v>4.5177334247031089</v>
      </c>
      <c r="X287" s="82">
        <v>8.7007216425534022</v>
      </c>
      <c r="Y287" s="10">
        <v>16.875116805206197</v>
      </c>
      <c r="Z287" s="11">
        <v>68.875661430965692</v>
      </c>
    </row>
    <row r="288" spans="1:26" x14ac:dyDescent="0.15">
      <c r="A288" s="38">
        <v>413</v>
      </c>
      <c r="B288" s="28" t="s">
        <v>134</v>
      </c>
      <c r="C288" s="70">
        <v>2.7994703086159269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75">
        <v>2.7994703086159269</v>
      </c>
    </row>
    <row r="289" spans="1:26" x14ac:dyDescent="0.15">
      <c r="A289" s="38">
        <v>415</v>
      </c>
      <c r="B289" s="28" t="s">
        <v>135</v>
      </c>
      <c r="C289" s="6">
        <v>74.004446898160197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82">
        <v>1.6021442599215854</v>
      </c>
      <c r="X289" s="9"/>
      <c r="Y289" s="10"/>
      <c r="Z289" s="11">
        <v>75.606591158081784</v>
      </c>
    </row>
    <row r="290" spans="1:26" x14ac:dyDescent="0.15">
      <c r="A290" s="38">
        <v>420</v>
      </c>
      <c r="B290" s="28" t="s">
        <v>136</v>
      </c>
      <c r="C290" s="6">
        <v>1261.0574562751731</v>
      </c>
      <c r="D290" s="7"/>
      <c r="E290" s="7"/>
      <c r="F290" s="7">
        <v>451.46273394641383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9">
        <v>16.779789429138596</v>
      </c>
      <c r="X290" s="9"/>
      <c r="Y290" s="10"/>
      <c r="Z290" s="11">
        <v>1729.2999796507256</v>
      </c>
    </row>
    <row r="291" spans="1:26" x14ac:dyDescent="0.15">
      <c r="A291" s="38">
        <v>422</v>
      </c>
      <c r="B291" s="28" t="s">
        <v>440</v>
      </c>
      <c r="C291" s="6"/>
      <c r="D291" s="7">
        <v>1317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1317</v>
      </c>
    </row>
    <row r="292" spans="1:26" x14ac:dyDescent="0.15">
      <c r="A292" s="38">
        <v>424</v>
      </c>
      <c r="B292" s="28" t="s">
        <v>137</v>
      </c>
      <c r="C292" s="6"/>
      <c r="D292" s="7">
        <v>860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860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790</v>
      </c>
      <c r="E294" s="7">
        <v>563.62076712040471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1353.6207671204047</v>
      </c>
    </row>
    <row r="295" spans="1:26" x14ac:dyDescent="0.15">
      <c r="A295" s="38">
        <v>428</v>
      </c>
      <c r="B295" s="28" t="s">
        <v>443</v>
      </c>
      <c r="C295" s="6"/>
      <c r="D295" s="7">
        <v>88</v>
      </c>
      <c r="E295" s="7">
        <v>530.0217822553717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618.0217822553717</v>
      </c>
    </row>
    <row r="296" spans="1:26" x14ac:dyDescent="0.15">
      <c r="A296" s="38">
        <v>431</v>
      </c>
      <c r="B296" s="28" t="s">
        <v>444</v>
      </c>
      <c r="C296" s="6"/>
      <c r="D296" s="7">
        <v>2013.3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2013.3</v>
      </c>
    </row>
    <row r="297" spans="1:26" x14ac:dyDescent="0.15">
      <c r="A297" s="38">
        <v>433</v>
      </c>
      <c r="B297" s="28" t="s">
        <v>445</v>
      </c>
      <c r="C297" s="6"/>
      <c r="D297" s="7">
        <v>450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450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91.017382071691856</v>
      </c>
      <c r="D299" s="7">
        <v>4629.6000000000004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76">
        <v>0.10580396960399491</v>
      </c>
      <c r="X299" s="9"/>
      <c r="Y299" s="10"/>
      <c r="Z299" s="11">
        <v>4720.7231860412958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/>
    </row>
    <row r="302" spans="1:26" x14ac:dyDescent="0.15">
      <c r="A302" s="38">
        <v>443</v>
      </c>
      <c r="B302" s="28" t="s">
        <v>447</v>
      </c>
      <c r="C302" s="6"/>
      <c r="D302" s="7">
        <v>1621.5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1621.5</v>
      </c>
    </row>
    <row r="303" spans="1:26" x14ac:dyDescent="0.15">
      <c r="A303" s="38">
        <v>444</v>
      </c>
      <c r="B303" s="28" t="s">
        <v>448</v>
      </c>
      <c r="C303" s="6"/>
      <c r="D303" s="7">
        <v>239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239</v>
      </c>
    </row>
    <row r="304" spans="1:26" x14ac:dyDescent="0.15">
      <c r="A304" s="38">
        <v>445</v>
      </c>
      <c r="B304" s="28" t="s">
        <v>449</v>
      </c>
      <c r="C304" s="6"/>
      <c r="D304" s="7">
        <v>1415.2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1415.2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138.10864519095054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5">
        <v>1.3134440570755409E-2</v>
      </c>
      <c r="X306" s="9"/>
      <c r="Y306" s="10"/>
      <c r="Z306" s="11">
        <v>138.12177963152129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173.7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173.7</v>
      </c>
    </row>
    <row r="309" spans="1:26" x14ac:dyDescent="0.15">
      <c r="A309" s="38">
        <v>453</v>
      </c>
      <c r="B309" s="28" t="s">
        <v>142</v>
      </c>
      <c r="C309" s="70">
        <v>4.6756818509605855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710.80027475658903</v>
      </c>
      <c r="X309" s="9"/>
      <c r="Y309" s="80">
        <v>1.7875337346231799</v>
      </c>
      <c r="Z309" s="11">
        <v>717.26349034217276</v>
      </c>
    </row>
    <row r="310" spans="1:26" x14ac:dyDescent="0.15">
      <c r="A310" s="38">
        <v>456</v>
      </c>
      <c r="B310" s="28" t="s">
        <v>143</v>
      </c>
      <c r="C310" s="6"/>
      <c r="D310" s="7">
        <v>3802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3802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753.13639224686426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753.13639224686426</v>
      </c>
    </row>
    <row r="312" spans="1:26" x14ac:dyDescent="0.15">
      <c r="A312" s="38">
        <v>458</v>
      </c>
      <c r="B312" s="28" t="s">
        <v>191</v>
      </c>
      <c r="C312" s="71">
        <v>0.94609335489933399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77">
        <v>0.94609335489933399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76">
        <v>0.51071584076561205</v>
      </c>
      <c r="X313" s="9"/>
      <c r="Y313" s="10"/>
      <c r="Z313" s="77">
        <v>0.51071584076561205</v>
      </c>
    </row>
    <row r="314" spans="1:26" x14ac:dyDescent="0.15">
      <c r="A314" s="38">
        <v>460</v>
      </c>
      <c r="B314" s="28" t="s">
        <v>145</v>
      </c>
      <c r="C314" s="70">
        <v>3.0980449644370101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75">
        <v>3.0980449644370101</v>
      </c>
    </row>
    <row r="315" spans="1:26" x14ac:dyDescent="0.15">
      <c r="A315" s="38">
        <v>461</v>
      </c>
      <c r="B315" s="28" t="s">
        <v>146</v>
      </c>
      <c r="C315" s="70">
        <v>3.9274530422105678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82">
        <v>8.4531585721161608</v>
      </c>
      <c r="X315" s="9"/>
      <c r="Y315" s="10"/>
      <c r="Z315" s="11">
        <v>12.380611614326728</v>
      </c>
    </row>
    <row r="316" spans="1:26" x14ac:dyDescent="0.15">
      <c r="A316" s="38">
        <v>462</v>
      </c>
      <c r="B316" s="28" t="s">
        <v>192</v>
      </c>
      <c r="C316" s="71">
        <v>0.10211577333612856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72">
        <v>8.8886248959933278E-4</v>
      </c>
      <c r="X316" s="9"/>
      <c r="Y316" s="10"/>
      <c r="Z316" s="77">
        <v>0.1030046358257279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>
        <v>130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>
        <v>130</v>
      </c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4">
        <v>7.1013271670827627E-3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79">
        <v>7.1013271670827627E-3</v>
      </c>
    </row>
    <row r="323" spans="1:26" x14ac:dyDescent="0.15">
      <c r="A323" s="38">
        <v>522</v>
      </c>
      <c r="B323" s="28" t="s">
        <v>455</v>
      </c>
      <c r="C323" s="70">
        <v>2.9825574101747603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75">
        <v>2.9825574101747603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4">
        <v>2.8405308668331051E-2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79">
        <v>2.8405308668331051E-2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6">
        <v>23.796547336894335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11">
        <v>23.796547336894335</v>
      </c>
    </row>
    <row r="330" spans="1:26" x14ac:dyDescent="0.15">
      <c r="A330" s="38">
        <v>565</v>
      </c>
      <c r="B330" s="28" t="s">
        <v>201</v>
      </c>
      <c r="C330" s="6"/>
      <c r="D330" s="7"/>
      <c r="E330" s="86">
        <v>2.9262078869291721E-3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79">
        <v>2.9262078869291721E-3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1">
        <v>0.1136212346733242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77">
        <v>0.1136212346733242</v>
      </c>
    </row>
    <row r="333" spans="1:26" x14ac:dyDescent="0.15">
      <c r="A333" s="38">
        <v>568</v>
      </c>
      <c r="B333" s="28" t="s">
        <v>203</v>
      </c>
      <c r="C333" s="70">
        <v>4.8573077822846082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75">
        <v>4.8573077822846082</v>
      </c>
    </row>
    <row r="334" spans="1:26" x14ac:dyDescent="0.15">
      <c r="A334" s="38">
        <v>569</v>
      </c>
      <c r="B334" s="28" t="s">
        <v>458</v>
      </c>
      <c r="C334" s="74">
        <v>2.8405308668331051E-2</v>
      </c>
      <c r="D334" s="7">
        <v>440.00000000000006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440.02840530866837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4">
        <v>1.4202654334165525E-2</v>
      </c>
      <c r="D336" s="7">
        <v>1127.2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1127.2142026543343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6">
        <v>20.747670825347779</v>
      </c>
      <c r="D339" s="7"/>
      <c r="E339" s="7"/>
      <c r="F339" s="7"/>
      <c r="G339" s="7"/>
      <c r="H339" s="7"/>
      <c r="I339" s="7">
        <v>31195.414819378646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31216.162490203995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6789.735293413717</v>
      </c>
      <c r="D341" s="7"/>
      <c r="E341" s="7"/>
      <c r="F341" s="7"/>
      <c r="G341" s="7"/>
      <c r="H341" s="7"/>
      <c r="I341" s="7">
        <v>3702.2855312582124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10492.02082467193</v>
      </c>
    </row>
    <row r="342" spans="1:26" ht="108" x14ac:dyDescent="0.15">
      <c r="A342" s="38">
        <v>577</v>
      </c>
      <c r="B342" s="28" t="s">
        <v>532</v>
      </c>
      <c r="C342" s="6">
        <v>2820.767873192387</v>
      </c>
      <c r="D342" s="7"/>
      <c r="E342" s="7"/>
      <c r="F342" s="7"/>
      <c r="G342" s="7"/>
      <c r="H342" s="7"/>
      <c r="I342" s="7">
        <v>2834.9271687060368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5655.6950418984234</v>
      </c>
    </row>
    <row r="343" spans="1:26" ht="135" x14ac:dyDescent="0.15">
      <c r="A343" s="38">
        <v>578</v>
      </c>
      <c r="B343" s="28" t="s">
        <v>533</v>
      </c>
      <c r="C343" s="6">
        <v>1340.2967252162155</v>
      </c>
      <c r="D343" s="7"/>
      <c r="E343" s="7"/>
      <c r="F343" s="7"/>
      <c r="G343" s="7"/>
      <c r="H343" s="7"/>
      <c r="I343" s="7">
        <v>6595.6732608130415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7935.9699860292567</v>
      </c>
    </row>
    <row r="344" spans="1:26" ht="94.5" x14ac:dyDescent="0.15">
      <c r="A344" s="38">
        <v>579</v>
      </c>
      <c r="B344" s="28" t="s">
        <v>534</v>
      </c>
      <c r="C344" s="6">
        <v>365.80704714340715</v>
      </c>
      <c r="D344" s="7"/>
      <c r="E344" s="7"/>
      <c r="F344" s="7"/>
      <c r="G344" s="7"/>
      <c r="H344" s="7"/>
      <c r="I344" s="7">
        <v>529.09956402745331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894.90661117086051</v>
      </c>
    </row>
    <row r="345" spans="1:26" ht="67.5" customHeight="1" x14ac:dyDescent="0.15">
      <c r="A345" s="38">
        <v>580</v>
      </c>
      <c r="B345" s="28" t="s">
        <v>535</v>
      </c>
      <c r="C345" s="6">
        <v>1066.0740111323792</v>
      </c>
      <c r="D345" s="7"/>
      <c r="E345" s="7"/>
      <c r="F345" s="7"/>
      <c r="G345" s="7"/>
      <c r="H345" s="7"/>
      <c r="I345" s="7">
        <v>20864.396217500267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21930.470228632646</v>
      </c>
    </row>
    <row r="346" spans="1:26" ht="40.5" x14ac:dyDescent="0.15">
      <c r="A346" s="38">
        <v>581</v>
      </c>
      <c r="B346" s="28" t="s">
        <v>207</v>
      </c>
      <c r="C346" s="6">
        <v>289.20579782099276</v>
      </c>
      <c r="D346" s="7"/>
      <c r="E346" s="86">
        <v>4.7117327278673737E-3</v>
      </c>
      <c r="F346" s="7"/>
      <c r="G346" s="7"/>
      <c r="H346" s="7"/>
      <c r="I346" s="7">
        <v>1660.1228210612996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1949.3333306150203</v>
      </c>
    </row>
    <row r="347" spans="1:26" x14ac:dyDescent="0.15">
      <c r="A347" s="38">
        <v>582</v>
      </c>
      <c r="B347" s="28" t="s">
        <v>460</v>
      </c>
      <c r="C347" s="6"/>
      <c r="D347" s="7">
        <v>1875.2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1875.2</v>
      </c>
    </row>
    <row r="348" spans="1:26" x14ac:dyDescent="0.15">
      <c r="A348" s="38">
        <v>583</v>
      </c>
      <c r="B348" s="28" t="s">
        <v>208</v>
      </c>
      <c r="C348" s="6"/>
      <c r="D348" s="7"/>
      <c r="E348" s="81">
        <v>0.22616317093763388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77">
        <v>0.22616317093763388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4">
        <v>4.2607963002496571E-2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79">
        <v>4.2607963002496571E-2</v>
      </c>
    </row>
    <row r="351" spans="1:26" x14ac:dyDescent="0.15">
      <c r="A351" s="38">
        <v>586</v>
      </c>
      <c r="B351" s="28" t="s">
        <v>462</v>
      </c>
      <c r="C351" s="6"/>
      <c r="D351" s="7">
        <v>91.600000000000009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91.600000000000009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4">
        <v>5.6810617336662102E-2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79">
        <v>5.6810617336662102E-2</v>
      </c>
    </row>
    <row r="354" spans="1:26" x14ac:dyDescent="0.15">
      <c r="A354" s="38">
        <v>589</v>
      </c>
      <c r="B354" s="28" t="s">
        <v>463</v>
      </c>
      <c r="C354" s="6"/>
      <c r="D354" s="7">
        <v>595.70000000000005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595.70000000000005</v>
      </c>
    </row>
    <row r="355" spans="1:26" x14ac:dyDescent="0.15">
      <c r="A355" s="38">
        <v>590</v>
      </c>
      <c r="B355" s="28" t="s">
        <v>212</v>
      </c>
      <c r="C355" s="70">
        <v>9.71461556456922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75">
        <v>9.71461556456922</v>
      </c>
    </row>
    <row r="356" spans="1:26" x14ac:dyDescent="0.15">
      <c r="A356" s="38">
        <v>591</v>
      </c>
      <c r="B356" s="28" t="s">
        <v>213</v>
      </c>
      <c r="C356" s="6">
        <v>22.958590731178568</v>
      </c>
      <c r="D356" s="7"/>
      <c r="E356" s="7"/>
      <c r="F356" s="7"/>
      <c r="G356" s="7">
        <v>840.43834501393519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863.39693574511375</v>
      </c>
    </row>
    <row r="357" spans="1:26" x14ac:dyDescent="0.15">
      <c r="A357" s="38">
        <v>592</v>
      </c>
      <c r="B357" s="28" t="s">
        <v>464</v>
      </c>
      <c r="C357" s="6"/>
      <c r="D357" s="7">
        <v>245.00000000000003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245.00000000000003</v>
      </c>
    </row>
    <row r="358" spans="1:26" ht="27" x14ac:dyDescent="0.15">
      <c r="A358" s="38">
        <v>593</v>
      </c>
      <c r="B358" s="28" t="s">
        <v>214</v>
      </c>
      <c r="C358" s="6">
        <v>11.389891922245175</v>
      </c>
      <c r="D358" s="7"/>
      <c r="E358" s="7"/>
      <c r="F358" s="7"/>
      <c r="G358" s="7"/>
      <c r="H358" s="7"/>
      <c r="I358" s="7">
        <v>1188.9042091742012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1200.2941010964464</v>
      </c>
    </row>
    <row r="359" spans="1:26" x14ac:dyDescent="0.15">
      <c r="A359" s="38">
        <v>594</v>
      </c>
      <c r="B359" s="28" t="s">
        <v>465</v>
      </c>
      <c r="C359" s="6">
        <v>1671.9438875932588</v>
      </c>
      <c r="D359" s="7"/>
      <c r="E359" s="7"/>
      <c r="F359" s="7"/>
      <c r="G359" s="7">
        <v>12625.841427020441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14297.7853146137</v>
      </c>
    </row>
    <row r="360" spans="1:26" ht="27" x14ac:dyDescent="0.15">
      <c r="A360" s="38">
        <v>595</v>
      </c>
      <c r="B360" s="28" t="s">
        <v>215</v>
      </c>
      <c r="C360" s="6">
        <v>1229.6854719716921</v>
      </c>
      <c r="D360" s="7"/>
      <c r="E360" s="7"/>
      <c r="F360" s="7"/>
      <c r="G360" s="7"/>
      <c r="H360" s="7"/>
      <c r="I360" s="7">
        <v>15622.563819117586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160.23364896901805</v>
      </c>
      <c r="X360" s="9"/>
      <c r="Y360" s="10"/>
      <c r="Z360" s="11">
        <v>17012.482940058293</v>
      </c>
    </row>
    <row r="361" spans="1:26" x14ac:dyDescent="0.15">
      <c r="A361" s="38">
        <v>596</v>
      </c>
      <c r="B361" s="28" t="s">
        <v>466</v>
      </c>
      <c r="C361" s="6"/>
      <c r="D361" s="7"/>
      <c r="E361" s="7">
        <v>52.95054787729682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52.95054787729682</v>
      </c>
    </row>
    <row r="362" spans="1:26" ht="27" x14ac:dyDescent="0.15">
      <c r="A362" s="38">
        <v>597</v>
      </c>
      <c r="B362" s="28" t="s">
        <v>216</v>
      </c>
      <c r="C362" s="71">
        <v>0.75274067971077252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77">
        <v>0.75274067971077252</v>
      </c>
    </row>
    <row r="363" spans="1:26" ht="27" customHeight="1" x14ac:dyDescent="0.15">
      <c r="A363" s="38">
        <v>598</v>
      </c>
      <c r="B363" s="28" t="s">
        <v>217</v>
      </c>
      <c r="C363" s="6">
        <v>32808.131511922344</v>
      </c>
      <c r="D363" s="7">
        <v>120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32928.131511922344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235.25276639111775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235.25276639111775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67.547824013291248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67.547824013291248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476328.33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476328.33</v>
      </c>
    </row>
    <row r="371" spans="1:26" x14ac:dyDescent="0.15">
      <c r="A371" s="38">
        <v>606</v>
      </c>
      <c r="B371" s="28" t="s">
        <v>467</v>
      </c>
      <c r="C371" s="6"/>
      <c r="D371" s="7">
        <v>328.54999999999995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328.54999999999995</v>
      </c>
    </row>
    <row r="372" spans="1:26" x14ac:dyDescent="0.15">
      <c r="A372" s="38">
        <v>607</v>
      </c>
      <c r="B372" s="28" t="s">
        <v>468</v>
      </c>
      <c r="C372" s="6"/>
      <c r="D372" s="7">
        <v>638.69999999999993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638.69999999999993</v>
      </c>
    </row>
    <row r="373" spans="1:26" x14ac:dyDescent="0.15">
      <c r="A373" s="38">
        <v>608</v>
      </c>
      <c r="B373" s="28" t="s">
        <v>469</v>
      </c>
      <c r="C373" s="6"/>
      <c r="D373" s="7">
        <v>391.25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391.25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0">
        <v>2.6985043234914494</v>
      </c>
      <c r="D375" s="7">
        <v>547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549.69850432349142</v>
      </c>
    </row>
    <row r="376" spans="1:26" x14ac:dyDescent="0.15">
      <c r="A376" s="38">
        <v>611</v>
      </c>
      <c r="B376" s="28" t="s">
        <v>472</v>
      </c>
      <c r="C376" s="74">
        <v>3.5506635835413816E-2</v>
      </c>
      <c r="D376" s="7">
        <v>1434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1434.0355066358354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377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377</v>
      </c>
    </row>
    <row r="379" spans="1:26" x14ac:dyDescent="0.15">
      <c r="A379" s="38">
        <v>614</v>
      </c>
      <c r="B379" s="28" t="s">
        <v>475</v>
      </c>
      <c r="C379" s="6"/>
      <c r="D379" s="7">
        <v>389.79999999999995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389.79999999999995</v>
      </c>
    </row>
    <row r="380" spans="1:26" x14ac:dyDescent="0.15">
      <c r="A380" s="38">
        <v>615</v>
      </c>
      <c r="B380" s="28" t="s">
        <v>476</v>
      </c>
      <c r="C380" s="6"/>
      <c r="D380" s="7">
        <v>589.25500000000011</v>
      </c>
      <c r="E380" s="7">
        <v>37.522345704394638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626.77734570439475</v>
      </c>
    </row>
    <row r="381" spans="1:26" x14ac:dyDescent="0.15">
      <c r="A381" s="38">
        <v>616</v>
      </c>
      <c r="B381" s="28" t="s">
        <v>477</v>
      </c>
      <c r="C381" s="6"/>
      <c r="D381" s="7">
        <v>940.95399999999984</v>
      </c>
      <c r="E381" s="7">
        <v>111.42916027486659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1052.3831602748664</v>
      </c>
    </row>
    <row r="382" spans="1:26" x14ac:dyDescent="0.15">
      <c r="A382" s="38">
        <v>617</v>
      </c>
      <c r="B382" s="28" t="s">
        <v>478</v>
      </c>
      <c r="C382" s="6"/>
      <c r="D382" s="7">
        <v>1781.6450000000004</v>
      </c>
      <c r="E382" s="73">
        <v>4.3419478233325144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1785.9869478233329</v>
      </c>
    </row>
    <row r="383" spans="1:26" x14ac:dyDescent="0.15">
      <c r="A383" s="38">
        <v>618</v>
      </c>
      <c r="B383" s="28" t="s">
        <v>479</v>
      </c>
      <c r="C383" s="6"/>
      <c r="D383" s="7">
        <v>301</v>
      </c>
      <c r="E383" s="7">
        <v>710.52925821319741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1011.5292582131974</v>
      </c>
    </row>
    <row r="384" spans="1:26" x14ac:dyDescent="0.15">
      <c r="A384" s="38">
        <v>619</v>
      </c>
      <c r="B384" s="28" t="s">
        <v>480</v>
      </c>
      <c r="C384" s="6"/>
      <c r="D384" s="7">
        <v>291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291</v>
      </c>
    </row>
    <row r="385" spans="1:26" x14ac:dyDescent="0.15">
      <c r="A385" s="38">
        <v>620</v>
      </c>
      <c r="B385" s="28" t="s">
        <v>481</v>
      </c>
      <c r="C385" s="6"/>
      <c r="D385" s="7">
        <v>1854.8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1854.8</v>
      </c>
    </row>
    <row r="386" spans="1:26" x14ac:dyDescent="0.15">
      <c r="A386" s="38">
        <v>621</v>
      </c>
      <c r="B386" s="28" t="s">
        <v>482</v>
      </c>
      <c r="C386" s="6"/>
      <c r="D386" s="7">
        <v>312.89999999999998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312.89999999999998</v>
      </c>
    </row>
    <row r="387" spans="1:26" x14ac:dyDescent="0.15">
      <c r="A387" s="38">
        <v>622</v>
      </c>
      <c r="B387" s="28" t="s">
        <v>483</v>
      </c>
      <c r="C387" s="74">
        <v>1.4202654334165525E-2</v>
      </c>
      <c r="D387" s="7">
        <v>510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510.01420265433416</v>
      </c>
    </row>
    <row r="388" spans="1:26" x14ac:dyDescent="0.15">
      <c r="A388" s="38">
        <v>623</v>
      </c>
      <c r="B388" s="28" t="s">
        <v>225</v>
      </c>
      <c r="C388" s="74">
        <v>2.1303981501248286E-2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79">
        <v>2.1303981501248286E-2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0">
        <v>8.8198483415167885</v>
      </c>
      <c r="D391" s="7"/>
      <c r="E391" s="73">
        <v>3.3643030105722822</v>
      </c>
      <c r="F391" s="7"/>
      <c r="G391" s="7"/>
      <c r="H391" s="7"/>
      <c r="I391" s="7">
        <v>1846.4255278771113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1858.6096792292003</v>
      </c>
    </row>
    <row r="392" spans="1:26" x14ac:dyDescent="0.15">
      <c r="A392" s="38">
        <v>627</v>
      </c>
      <c r="B392" s="28" t="s">
        <v>229</v>
      </c>
      <c r="C392" s="6">
        <v>367.24486224450811</v>
      </c>
      <c r="D392" s="7"/>
      <c r="E392" s="7">
        <v>288.05094293994262</v>
      </c>
      <c r="F392" s="7"/>
      <c r="G392" s="7">
        <v>1968.8443825327895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2624.1401877172402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48920.414132170437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48920.414132170437</v>
      </c>
    </row>
    <row r="395" spans="1:26" x14ac:dyDescent="0.15">
      <c r="A395" s="38">
        <v>630</v>
      </c>
      <c r="B395" s="28" t="s">
        <v>232</v>
      </c>
      <c r="C395" s="70">
        <v>3.7708047257209474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75">
        <v>3.7708047257209474</v>
      </c>
    </row>
    <row r="396" spans="1:26" x14ac:dyDescent="0.15">
      <c r="A396" s="38">
        <v>631</v>
      </c>
      <c r="B396" s="28" t="s">
        <v>233</v>
      </c>
      <c r="C396" s="6">
        <v>28.952110860196413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11">
        <v>28.952110860196413</v>
      </c>
    </row>
    <row r="397" spans="1:26" x14ac:dyDescent="0.15">
      <c r="A397" s="38">
        <v>632</v>
      </c>
      <c r="B397" s="28" t="s">
        <v>234</v>
      </c>
      <c r="C397" s="70">
        <v>6.2775732157011621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75">
        <v>6.2775732157011621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3">
        <v>1.5256410256410253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75">
        <v>1.5256410256410253</v>
      </c>
    </row>
    <row r="399" spans="1:26" x14ac:dyDescent="0.15">
      <c r="A399" s="38">
        <v>634</v>
      </c>
      <c r="B399" s="28" t="s">
        <v>484</v>
      </c>
      <c r="C399" s="6"/>
      <c r="D399" s="7">
        <v>1042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1042</v>
      </c>
    </row>
    <row r="400" spans="1:26" x14ac:dyDescent="0.15">
      <c r="A400" s="38">
        <v>635</v>
      </c>
      <c r="B400" s="28" t="s">
        <v>485</v>
      </c>
      <c r="C400" s="6"/>
      <c r="D400" s="7">
        <v>48.6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48.6</v>
      </c>
    </row>
    <row r="401" spans="1:26" x14ac:dyDescent="0.15">
      <c r="A401" s="38">
        <v>636</v>
      </c>
      <c r="B401" s="28" t="s">
        <v>486</v>
      </c>
      <c r="C401" s="6"/>
      <c r="D401" s="7">
        <v>1315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1315</v>
      </c>
    </row>
    <row r="402" spans="1:26" x14ac:dyDescent="0.15">
      <c r="A402" s="38">
        <v>637</v>
      </c>
      <c r="B402" s="28" t="s">
        <v>487</v>
      </c>
      <c r="C402" s="6"/>
      <c r="D402" s="7">
        <v>526.73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526.73</v>
      </c>
    </row>
    <row r="403" spans="1:26" x14ac:dyDescent="0.15">
      <c r="A403" s="38">
        <v>638</v>
      </c>
      <c r="B403" s="28" t="s">
        <v>488</v>
      </c>
      <c r="C403" s="6"/>
      <c r="D403" s="7">
        <v>412.5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412.5</v>
      </c>
    </row>
    <row r="404" spans="1:26" x14ac:dyDescent="0.15">
      <c r="A404" s="38">
        <v>639</v>
      </c>
      <c r="B404" s="28" t="s">
        <v>489</v>
      </c>
      <c r="C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/>
    </row>
    <row r="405" spans="1:26" x14ac:dyDescent="0.15">
      <c r="A405" s="38">
        <v>640</v>
      </c>
      <c r="B405" s="28" t="s">
        <v>490</v>
      </c>
      <c r="C405" s="6"/>
      <c r="D405" s="7">
        <v>597.5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597.5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7769.155991816735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7769.155991816735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657.2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657.2</v>
      </c>
    </row>
    <row r="411" spans="1:26" x14ac:dyDescent="0.15">
      <c r="A411" s="38">
        <v>646</v>
      </c>
      <c r="B411" s="28" t="s">
        <v>493</v>
      </c>
      <c r="C411" s="6"/>
      <c r="D411" s="7">
        <v>3881.8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3881.8</v>
      </c>
    </row>
    <row r="412" spans="1:26" x14ac:dyDescent="0.15">
      <c r="A412" s="38">
        <v>647</v>
      </c>
      <c r="B412" s="28" t="s">
        <v>494</v>
      </c>
      <c r="C412" s="6"/>
      <c r="D412" s="7">
        <v>1170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1170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2983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2983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4">
        <v>1.4202654334165525E-2</v>
      </c>
      <c r="D418" s="7"/>
      <c r="E418" s="7">
        <v>642.1504718096968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642.16467446403101</v>
      </c>
    </row>
    <row r="419" spans="1:26" x14ac:dyDescent="0.15">
      <c r="A419" s="38">
        <v>654</v>
      </c>
      <c r="B419" s="28" t="s">
        <v>498</v>
      </c>
      <c r="C419" s="6"/>
      <c r="D419" s="7">
        <v>442.9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442.9</v>
      </c>
    </row>
    <row r="420" spans="1:26" x14ac:dyDescent="0.15">
      <c r="A420" s="38">
        <v>655</v>
      </c>
      <c r="B420" s="28" t="s">
        <v>499</v>
      </c>
      <c r="C420" s="6">
        <v>16.006391434604545</v>
      </c>
      <c r="D420" s="7">
        <v>1101.2900000000002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1117.2963914346046</v>
      </c>
    </row>
    <row r="421" spans="1:26" x14ac:dyDescent="0.15">
      <c r="A421" s="38">
        <v>656</v>
      </c>
      <c r="B421" s="28" t="s">
        <v>500</v>
      </c>
      <c r="C421" s="74">
        <v>7.1013271670827627E-3</v>
      </c>
      <c r="D421" s="7">
        <v>575</v>
      </c>
      <c r="E421" s="73">
        <v>9.6794776602635668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584.68657898743072</v>
      </c>
    </row>
    <row r="422" spans="1:26" x14ac:dyDescent="0.15">
      <c r="A422" s="38">
        <v>657</v>
      </c>
      <c r="B422" s="28" t="s">
        <v>501</v>
      </c>
      <c r="C422" s="6"/>
      <c r="D422" s="7">
        <v>540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540</v>
      </c>
    </row>
    <row r="423" spans="1:26" x14ac:dyDescent="0.15">
      <c r="A423" s="38">
        <v>658</v>
      </c>
      <c r="B423" s="28" t="s">
        <v>502</v>
      </c>
      <c r="C423" s="6"/>
      <c r="D423" s="7">
        <v>147.00000000000003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147.00000000000003</v>
      </c>
    </row>
    <row r="424" spans="1:26" x14ac:dyDescent="0.15">
      <c r="A424" s="38">
        <v>659</v>
      </c>
      <c r="B424" s="28" t="s">
        <v>503</v>
      </c>
      <c r="C424" s="6"/>
      <c r="D424" s="7"/>
      <c r="E424" s="86">
        <v>4.7117327278673737E-3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79">
        <v>4.7117327278673737E-3</v>
      </c>
    </row>
    <row r="425" spans="1:26" x14ac:dyDescent="0.15">
      <c r="A425" s="38">
        <v>660</v>
      </c>
      <c r="B425" s="28" t="s">
        <v>504</v>
      </c>
      <c r="C425" s="74">
        <v>2.1303981501248286E-2</v>
      </c>
      <c r="D425" s="7">
        <v>492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492.02130398150126</v>
      </c>
    </row>
    <row r="426" spans="1:26" x14ac:dyDescent="0.15">
      <c r="A426" s="38">
        <v>661</v>
      </c>
      <c r="B426" s="28" t="s">
        <v>242</v>
      </c>
      <c r="C426" s="6">
        <v>114.62252180388285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114.62252180388285</v>
      </c>
    </row>
    <row r="427" spans="1:26" x14ac:dyDescent="0.15">
      <c r="A427" s="38">
        <v>662</v>
      </c>
      <c r="B427" s="28" t="s">
        <v>505</v>
      </c>
      <c r="C427" s="6"/>
      <c r="D427" s="7">
        <v>437.22000000000008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437.22000000000008</v>
      </c>
    </row>
    <row r="428" spans="1:26" x14ac:dyDescent="0.15">
      <c r="A428" s="38">
        <v>663</v>
      </c>
      <c r="B428" s="28" t="s">
        <v>506</v>
      </c>
      <c r="C428" s="6"/>
      <c r="D428" s="7">
        <v>437.09999999999997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437.09999999999997</v>
      </c>
    </row>
    <row r="429" spans="1:26" ht="27" x14ac:dyDescent="0.15">
      <c r="A429" s="38">
        <v>664</v>
      </c>
      <c r="B429" s="28" t="s">
        <v>243</v>
      </c>
      <c r="C429" s="74">
        <v>6.8723326947520095E-3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79">
        <v>6.8723326947520095E-3</v>
      </c>
    </row>
    <row r="430" spans="1:26" x14ac:dyDescent="0.15">
      <c r="A430" s="38">
        <v>665</v>
      </c>
      <c r="B430" s="28" t="s">
        <v>244</v>
      </c>
      <c r="C430" s="71">
        <v>0.43295695976937648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77">
        <v>0.43295695976937648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1">
        <v>0.21304231353731226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77">
        <v>0.21304231353731226</v>
      </c>
    </row>
    <row r="433" spans="1:26" x14ac:dyDescent="0.15">
      <c r="A433" s="38">
        <v>668</v>
      </c>
      <c r="B433" s="28" t="s">
        <v>247</v>
      </c>
      <c r="C433" s="74">
        <v>3.4361663473760046E-2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79">
        <v>3.4361663473760046E-2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140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140</v>
      </c>
    </row>
    <row r="436" spans="1:26" x14ac:dyDescent="0.15">
      <c r="A436" s="38">
        <v>671</v>
      </c>
      <c r="B436" s="28" t="s">
        <v>508</v>
      </c>
      <c r="C436" s="6"/>
      <c r="D436" s="7">
        <v>312.60000000000002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312.60000000000002</v>
      </c>
    </row>
    <row r="437" spans="1:26" x14ac:dyDescent="0.15">
      <c r="A437" s="38">
        <v>672</v>
      </c>
      <c r="B437" s="28" t="s">
        <v>509</v>
      </c>
      <c r="C437" s="6"/>
      <c r="D437" s="7">
        <v>260.5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260.5</v>
      </c>
    </row>
    <row r="438" spans="1:26" x14ac:dyDescent="0.15">
      <c r="A438" s="38">
        <v>673</v>
      </c>
      <c r="B438" s="28" t="s">
        <v>510</v>
      </c>
      <c r="C438" s="71">
        <v>0.29825574101747598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77">
        <v>0.29825574101747598</v>
      </c>
    </row>
    <row r="439" spans="1:26" x14ac:dyDescent="0.15">
      <c r="A439" s="38">
        <v>674</v>
      </c>
      <c r="B439" s="28" t="s">
        <v>249</v>
      </c>
      <c r="C439" s="6">
        <v>1592.4266449623963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1592.4266449623963</v>
      </c>
    </row>
    <row r="440" spans="1:26" x14ac:dyDescent="0.15">
      <c r="A440" s="38">
        <v>675</v>
      </c>
      <c r="B440" s="28" t="s">
        <v>250</v>
      </c>
      <c r="C440" s="6">
        <v>1322.6931981408352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1322.6931981408352</v>
      </c>
    </row>
    <row r="441" spans="1:26" x14ac:dyDescent="0.15">
      <c r="A441" s="38">
        <v>676</v>
      </c>
      <c r="B441" s="28" t="s">
        <v>511</v>
      </c>
      <c r="C441" s="6"/>
      <c r="D441" s="7">
        <v>5416.8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5416.8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1">
        <v>0.15119131928454413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77">
        <v>0.15119131928454413</v>
      </c>
    </row>
    <row r="445" spans="1:26" x14ac:dyDescent="0.15">
      <c r="A445" s="38">
        <v>680</v>
      </c>
      <c r="B445" s="28" t="s">
        <v>254</v>
      </c>
      <c r="C445" s="74">
        <v>1.4202654334165525E-2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79">
        <v>1.4202654334165525E-2</v>
      </c>
    </row>
    <row r="446" spans="1:26" ht="27" x14ac:dyDescent="0.15">
      <c r="A446" s="38">
        <v>681</v>
      </c>
      <c r="B446" s="28" t="s">
        <v>255</v>
      </c>
      <c r="C446" s="6">
        <v>51.435701268143902</v>
      </c>
      <c r="D446" s="7"/>
      <c r="E446" s="7"/>
      <c r="F446" s="7"/>
      <c r="G446" s="7"/>
      <c r="H446" s="7"/>
      <c r="I446" s="7">
        <v>2566.636018751854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2618.0717200199979</v>
      </c>
    </row>
    <row r="447" spans="1:26" x14ac:dyDescent="0.15">
      <c r="A447" s="38">
        <v>682</v>
      </c>
      <c r="B447" s="28" t="s">
        <v>512</v>
      </c>
      <c r="C447" s="71">
        <v>0.65332209937161401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77">
        <v>0.65332209937161401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4">
        <v>7.1013271670827627E-3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79">
        <v>7.1013271670827627E-3</v>
      </c>
    </row>
    <row r="450" spans="1:26" x14ac:dyDescent="0.15">
      <c r="A450" s="38">
        <v>685</v>
      </c>
      <c r="B450" s="28" t="s">
        <v>513</v>
      </c>
      <c r="C450" s="6"/>
      <c r="D450" s="7">
        <v>7770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7770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111.02203245496388</v>
      </c>
      <c r="D453" s="7"/>
      <c r="E453" s="7"/>
      <c r="F453" s="7"/>
      <c r="G453" s="7"/>
      <c r="H453" s="7"/>
      <c r="I453" s="7">
        <v>2227.3095902124433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2338.3316226674069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372.19608409581718</v>
      </c>
      <c r="D455" s="7"/>
      <c r="E455" s="7"/>
      <c r="F455" s="7"/>
      <c r="G455" s="7"/>
      <c r="H455" s="7"/>
      <c r="I455" s="7">
        <v>936.79192113342367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1308.9880052292408</v>
      </c>
    </row>
    <row r="456" spans="1:26" x14ac:dyDescent="0.15">
      <c r="A456" s="38">
        <v>691</v>
      </c>
      <c r="B456" s="28" t="s">
        <v>263</v>
      </c>
      <c r="C456" s="6">
        <v>5545.4779174578698</v>
      </c>
      <c r="D456" s="7">
        <v>934.10000000000014</v>
      </c>
      <c r="E456" s="7">
        <v>771.05266078034845</v>
      </c>
      <c r="F456" s="7"/>
      <c r="G456" s="7">
        <v>193722.03458533355</v>
      </c>
      <c r="H456" s="7"/>
      <c r="I456" s="7"/>
      <c r="J456" s="7"/>
      <c r="K456" s="7">
        <v>1714.1446277889213</v>
      </c>
      <c r="L456" s="7"/>
      <c r="M456" s="7">
        <v>83567.897921260999</v>
      </c>
      <c r="N456" s="7">
        <v>1239.9976500150976</v>
      </c>
      <c r="O456" s="7">
        <v>1595.373006414989</v>
      </c>
      <c r="P456" s="7">
        <v>1484.5239957359504</v>
      </c>
      <c r="Q456" s="7"/>
      <c r="R456" s="7"/>
      <c r="S456" s="7"/>
      <c r="T456" s="7"/>
      <c r="U456" s="8"/>
      <c r="V456" s="8"/>
      <c r="W456" s="9">
        <v>54.685754132039435</v>
      </c>
      <c r="X456" s="9"/>
      <c r="Y456" s="10">
        <v>985.88695602541793</v>
      </c>
      <c r="Z456" s="11">
        <v>291615.1750749452</v>
      </c>
    </row>
    <row r="457" spans="1:26" ht="40.5" customHeight="1" x14ac:dyDescent="0.15">
      <c r="A457" s="38">
        <v>692</v>
      </c>
      <c r="B457" s="28" t="s">
        <v>264</v>
      </c>
      <c r="C457" s="6">
        <v>86.70010338291344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86.70010338291344</v>
      </c>
    </row>
    <row r="458" spans="1:26" ht="27" x14ac:dyDescent="0.15">
      <c r="A458" s="38">
        <v>693</v>
      </c>
      <c r="B458" s="28" t="s">
        <v>265</v>
      </c>
      <c r="C458" s="70">
        <v>4.4099241707583943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75">
        <v>4.4099241707583943</v>
      </c>
    </row>
    <row r="459" spans="1:26" ht="81" x14ac:dyDescent="0.15">
      <c r="A459" s="38">
        <v>694</v>
      </c>
      <c r="B459" s="28" t="s">
        <v>536</v>
      </c>
      <c r="C459" s="6">
        <v>75.991969085981779</v>
      </c>
      <c r="D459" s="7"/>
      <c r="E459" s="7">
        <v>40.20992709962016</v>
      </c>
      <c r="F459" s="7"/>
      <c r="G459" s="7"/>
      <c r="H459" s="7"/>
      <c r="I459" s="7">
        <v>6576.601234458456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6692.803130644058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4">
        <v>4.9709290169579326E-2</v>
      </c>
      <c r="D461" s="7"/>
      <c r="E461" s="7"/>
      <c r="F461" s="7"/>
      <c r="G461" s="7"/>
      <c r="H461" s="7"/>
      <c r="I461" s="7">
        <v>1551.6002490502881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1551.6499583404577</v>
      </c>
    </row>
    <row r="462" spans="1:26" x14ac:dyDescent="0.15">
      <c r="A462" s="38">
        <v>697</v>
      </c>
      <c r="B462" s="28" t="s">
        <v>268</v>
      </c>
      <c r="C462" s="71">
        <v>0.27489330779008037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>
        <v>31.660520581214069</v>
      </c>
      <c r="W462" s="9">
        <v>27.911443765403551</v>
      </c>
      <c r="X462" s="9">
        <v>102.39586737462092</v>
      </c>
      <c r="Y462" s="10">
        <v>113.94861039652994</v>
      </c>
      <c r="Z462" s="11">
        <v>276.19133542555858</v>
      </c>
    </row>
    <row r="463" spans="1:26" x14ac:dyDescent="0.15">
      <c r="A463" s="38">
        <v>698</v>
      </c>
      <c r="B463" s="28" t="s">
        <v>269</v>
      </c>
      <c r="C463" s="6">
        <v>31.906117504531341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31.906117504531341</v>
      </c>
    </row>
    <row r="464" spans="1:26" x14ac:dyDescent="0.15">
      <c r="A464" s="38">
        <v>699</v>
      </c>
      <c r="B464" s="28" t="s">
        <v>270</v>
      </c>
      <c r="C464" s="70">
        <v>1.8037371004390217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75">
        <v>1.8037371004390217</v>
      </c>
    </row>
    <row r="465" spans="1:26" ht="67.5" customHeight="1" x14ac:dyDescent="0.15">
      <c r="A465" s="38">
        <v>700</v>
      </c>
      <c r="B465" s="28" t="s">
        <v>537</v>
      </c>
      <c r="C465" s="6">
        <v>90.364071714952104</v>
      </c>
      <c r="D465" s="7"/>
      <c r="E465" s="7"/>
      <c r="F465" s="7"/>
      <c r="G465" s="7"/>
      <c r="H465" s="7"/>
      <c r="I465" s="7">
        <v>1120.3717373919112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1210.7358091068634</v>
      </c>
    </row>
    <row r="466" spans="1:26" x14ac:dyDescent="0.15">
      <c r="A466" s="38">
        <v>701</v>
      </c>
      <c r="B466" s="28" t="s">
        <v>514</v>
      </c>
      <c r="C466" s="6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/>
    </row>
    <row r="467" spans="1:26" ht="27" x14ac:dyDescent="0.15">
      <c r="A467" s="38">
        <v>702</v>
      </c>
      <c r="B467" s="28" t="s">
        <v>271</v>
      </c>
      <c r="C467" s="74">
        <v>7.811459883791036E-2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79">
        <v>7.811459883791036E-2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81">
        <v>0.20512820512820509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77">
        <v>0.20512820512820509</v>
      </c>
    </row>
    <row r="470" spans="1:26" ht="27" x14ac:dyDescent="0.15">
      <c r="A470" s="38">
        <v>705</v>
      </c>
      <c r="B470" s="28" t="s">
        <v>274</v>
      </c>
      <c r="C470" s="71">
        <v>0.14912787050873799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77">
        <v>0.14912787050873799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1510.7961697246906</v>
      </c>
      <c r="D472" s="7"/>
      <c r="E472" s="7"/>
      <c r="F472" s="7"/>
      <c r="G472" s="7"/>
      <c r="H472" s="7"/>
      <c r="I472" s="7">
        <v>6345.7668948510709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7856.563064575761</v>
      </c>
    </row>
    <row r="473" spans="1:26" ht="40.5" customHeight="1" x14ac:dyDescent="0.15">
      <c r="A473" s="38">
        <v>708</v>
      </c>
      <c r="B473" s="28" t="s">
        <v>276</v>
      </c>
      <c r="C473" s="6">
        <v>33.006968672600685</v>
      </c>
      <c r="D473" s="7"/>
      <c r="E473" s="7"/>
      <c r="F473" s="7"/>
      <c r="G473" s="7"/>
      <c r="H473" s="7"/>
      <c r="I473" s="7">
        <v>1714.8494097654868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1747.8563784380874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4">
        <v>2.8405308668331051E-2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79">
        <v>2.8405308668331051E-2</v>
      </c>
    </row>
    <row r="477" spans="1:26" ht="27" x14ac:dyDescent="0.15">
      <c r="A477" s="38">
        <v>712</v>
      </c>
      <c r="B477" s="28" t="s">
        <v>279</v>
      </c>
      <c r="C477" s="74">
        <v>7.811459883791036E-2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79">
        <v>7.811459883791036E-2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595.5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595.5</v>
      </c>
    </row>
    <row r="481" spans="1:26" x14ac:dyDescent="0.15">
      <c r="A481" s="38">
        <v>716</v>
      </c>
      <c r="B481" s="28" t="s">
        <v>517</v>
      </c>
      <c r="C481" s="6"/>
      <c r="D481" s="7">
        <v>160.00000000000003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160.00000000000003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0">
        <v>7.8753718282947842</v>
      </c>
      <c r="D485" s="7"/>
      <c r="E485" s="7"/>
      <c r="F485" s="7"/>
      <c r="G485" s="7">
        <v>2220.7885155107997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2228.6638873390943</v>
      </c>
    </row>
    <row r="486" spans="1:26" x14ac:dyDescent="0.15">
      <c r="A486" s="38">
        <v>721</v>
      </c>
      <c r="B486" s="28" t="s">
        <v>286</v>
      </c>
      <c r="C486" s="71">
        <v>0.14202654334165526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77">
        <v>0.14202654334165526</v>
      </c>
    </row>
    <row r="487" spans="1:26" x14ac:dyDescent="0.15">
      <c r="A487" s="38">
        <v>722</v>
      </c>
      <c r="B487" s="28" t="s">
        <v>518</v>
      </c>
      <c r="C487" s="6"/>
      <c r="D487" s="7">
        <v>190</v>
      </c>
      <c r="E487" s="7">
        <v>12.553431834926148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202.55343183492616</v>
      </c>
    </row>
    <row r="488" spans="1:26" x14ac:dyDescent="0.15">
      <c r="A488" s="38">
        <v>723</v>
      </c>
      <c r="B488" s="28" t="s">
        <v>519</v>
      </c>
      <c r="C488" s="6"/>
      <c r="D488" s="7">
        <v>1074.56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1074.56</v>
      </c>
    </row>
    <row r="489" spans="1:26" x14ac:dyDescent="0.15">
      <c r="A489" s="38">
        <v>724</v>
      </c>
      <c r="B489" s="28" t="s">
        <v>520</v>
      </c>
      <c r="C489" s="6"/>
      <c r="D489" s="7">
        <v>779.5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779.5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1">
        <v>0.15622919767582072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77">
        <v>0.15622919767582072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2142.2786704753576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2142.2786704753576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12293.102380837867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12293.102380837867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4">
        <v>7.1013271670827627E-3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79">
        <v>7.1013271670827627E-3</v>
      </c>
    </row>
    <row r="501" spans="1:26" x14ac:dyDescent="0.15">
      <c r="A501" s="38">
        <v>736</v>
      </c>
      <c r="B501" s="28" t="s">
        <v>296</v>
      </c>
      <c r="C501" s="70">
        <v>7.8469665196264504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75">
        <v>7.8469665196264504</v>
      </c>
    </row>
    <row r="502" spans="1:26" x14ac:dyDescent="0.15">
      <c r="A502" s="38">
        <v>737</v>
      </c>
      <c r="B502" s="28" t="s">
        <v>297</v>
      </c>
      <c r="C502" s="6">
        <v>68365.318359589146</v>
      </c>
      <c r="D502" s="7"/>
      <c r="E502" s="86">
        <v>3.7693861822938987E-3</v>
      </c>
      <c r="F502" s="7"/>
      <c r="G502" s="7">
        <v>27334.257576086729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95699.57970506206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6204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6204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155.30000000000001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155.30000000000001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5052.5399999999991</v>
      </c>
      <c r="E510" s="7">
        <v>561.83041917250557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5614.3704191725046</v>
      </c>
    </row>
    <row r="511" spans="1:26" x14ac:dyDescent="0.15">
      <c r="A511" s="38">
        <v>746</v>
      </c>
      <c r="B511" s="28" t="s">
        <v>302</v>
      </c>
      <c r="C511" s="6">
        <v>5806.4077405348389</v>
      </c>
      <c r="D511" s="7"/>
      <c r="E511" s="7">
        <v>155.40709373860321</v>
      </c>
      <c r="F511" s="7"/>
      <c r="G511" s="7">
        <v>1439.6968764270987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7401.5117107005408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3">
        <v>4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75">
        <v>4</v>
      </c>
    </row>
    <row r="516" spans="1:26" x14ac:dyDescent="0.15">
      <c r="A516" s="38">
        <v>751</v>
      </c>
      <c r="B516" s="28" t="s">
        <v>305</v>
      </c>
      <c r="C516" s="6">
        <v>134.17957682202874</v>
      </c>
      <c r="D516" s="7"/>
      <c r="E516" s="7">
        <v>740.85980512089895</v>
      </c>
      <c r="F516" s="7"/>
      <c r="G516" s="7">
        <v>2349.3143924853598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3224.3537744282876</v>
      </c>
    </row>
    <row r="517" spans="1:26" ht="27" customHeight="1" x14ac:dyDescent="0.15">
      <c r="A517" s="38">
        <v>752</v>
      </c>
      <c r="B517" s="28" t="s">
        <v>306</v>
      </c>
      <c r="C517" s="71">
        <v>0.35506635835413813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77">
        <v>0.35506635835413813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0">
        <v>3.4015357130326427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75">
        <v>3.4015357130326427</v>
      </c>
    </row>
    <row r="520" spans="1:26" x14ac:dyDescent="0.15">
      <c r="A520" s="39" t="s">
        <v>24</v>
      </c>
      <c r="B520" s="40"/>
      <c r="C520" s="12">
        <f>SUM(C5:C170)+C171/10^6+SUM(C172:C519)</f>
        <v>1049218.5352652553</v>
      </c>
      <c r="D520" s="13">
        <f>SUM(D5:D170)+D171/10^6+SUM(D172:D519)</f>
        <v>1281023.9426521743</v>
      </c>
      <c r="E520" s="13">
        <f>SUM(E5:E170)+E171/10^6+SUM(E172:E519)</f>
        <v>12747.131139664874</v>
      </c>
      <c r="F520" s="13">
        <f>SUM(F5:F170)+F171/10^6+SUM(F172:F519)</f>
        <v>30177.879765465583</v>
      </c>
      <c r="G520" s="13">
        <f>SUM(G5:G170)+G171/10^6+SUM(G172:G519)</f>
        <v>807123.19320013421</v>
      </c>
      <c r="H520" s="13">
        <f>SUM(H5:H170)+H171/10^6+SUM(H172:H519)</f>
        <v>54949.390575844562</v>
      </c>
      <c r="I520" s="13">
        <f>SUM(I5:I170)+I171/10^6+SUM(I172:I519)</f>
        <v>959046.34098743158</v>
      </c>
      <c r="J520" s="13">
        <f>SUM(J5:J170)+J171/10^6+SUM(J172:J519)</f>
        <v>205098.92512352607</v>
      </c>
      <c r="K520" s="13">
        <f>SUM(K5:K170)+K171/10^6+SUM(K172:K519)</f>
        <v>33927.147414039595</v>
      </c>
      <c r="L520" s="13">
        <f>SUM(L5:L170)+L171/10^6+SUM(L172:L519)</f>
        <v>22939.573772862623</v>
      </c>
      <c r="M520" s="13">
        <f>SUM(M5:M170)+M171/10^6+SUM(M172:M519)</f>
        <v>1609041.4614698212</v>
      </c>
      <c r="N520" s="13">
        <f>SUM(N5:N170)+N171/10^6+SUM(N172:N519)</f>
        <v>39242.853037668421</v>
      </c>
      <c r="O520" s="13">
        <f>SUM(O5:O170)+O171/10^6+SUM(O172:O519)</f>
        <v>68472.433850855799</v>
      </c>
      <c r="P520" s="13">
        <f>SUM(P5:P170)+P171/10^6+SUM(P172:P519)</f>
        <v>96835.229087204803</v>
      </c>
      <c r="Q520" s="13">
        <f>SUM(Q5:Q170)+Q171/10^6+SUM(Q172:Q519)</f>
        <v>1752.475200764331</v>
      </c>
      <c r="R520" s="13">
        <f>SUM(R5:R170)+R171/10^6+SUM(R172:R519)</f>
        <v>4246.3503258243209</v>
      </c>
      <c r="S520" s="13">
        <f>SUM(S5:S170)+S171/10^6+SUM(S172:S519)</f>
        <v>7033.1660108181277</v>
      </c>
      <c r="T520" s="13">
        <f>SUM(T5:T170)+T171/10^6+SUM(T172:T519)</f>
        <v>109378.80772028021</v>
      </c>
      <c r="U520" s="14">
        <f>SUM(U5:U519)</f>
        <v>1515.5005204320228</v>
      </c>
      <c r="V520" s="14">
        <f>SUM(V5:V170)+V171/10^6+SUM(V172:V519)</f>
        <v>51454.736200565676</v>
      </c>
      <c r="W520" s="15">
        <f>SUM(W5:W170)+W171/10^6+SUM(W172:W519)</f>
        <v>294508.81158108846</v>
      </c>
      <c r="X520" s="15">
        <f>SUM(X5:X170)+X171/10^6+SUM(X172:X519)</f>
        <v>6279.8950576033449</v>
      </c>
      <c r="Y520" s="16">
        <f>SUM(Y5:Y170)+Y171/10^6+SUM(Y172:Y519)</f>
        <v>3493.2947853282117</v>
      </c>
      <c r="Z520" s="17">
        <f>SUM(Z5:Z170)+Z171/10^6+SUM(Z172:Z519)</f>
        <v>6747991.5757397208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総括表40</vt:lpstr>
      <vt:lpstr>総括表40!Print_Titles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2025-02-25T02:59:11Z</dcterms:modified>
</cp:coreProperties>
</file>