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708C2E93-B772-4878-9A4D-FFA47E6C3868}" xr6:coauthVersionLast="47" xr6:coauthVersionMax="47" xr10:uidLastSave="{00000000-0000-0000-0000-000000000000}"/>
  <bookViews>
    <workbookView xWindow="2730" yWindow="2730" windowWidth="13065" windowHeight="11940" tabRatio="897" xr2:uid="{00000000-000D-0000-FFFF-FFFF00000000}"/>
  </bookViews>
  <sheets>
    <sheet name="総括表39" sheetId="21" r:id="rId1"/>
  </sheets>
  <definedNames>
    <definedName name="_xlnm._FilterDatabase" localSheetId="0" hidden="1">総括表39!$A$4:$FZ$520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<sst xmlns="http://schemas.openxmlformats.org/spreadsheetml/2006/main" count="545" uniqueCount="544">
  <si>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</si>
  <si>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</si>
  <si>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</si>
  <si>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</si>
  <si>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</si>
  <si>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</si>
  <si>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</si>
  <si>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</si>
  <si>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</si>
  <si>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</si>
  <si>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</si>
  <si>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</si>
  <si>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</si>
  <si>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</si>
  <si>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</si>
  <si>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</si>
  <si>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</si>
  <si>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</si>
  <si>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</si>
  <si>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</si>
  <si>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</si>
  <si>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</si>
  <si>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</si>
  <si>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</si>
  <si>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</si>
  <si>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</si>
  <si>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</si>
  <si>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</si>
  <si>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</si>
  <si>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</si>
  <si>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</si>
  <si>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</si>
  <si>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</si>
  <si>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</si>
  <si>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</si>
  <si>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</si>
  <si>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</si>
  <si>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</si>
  <si>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</si>
  <si>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</si>
  <si>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</si>
  <si>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</si>
  <si>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</si>
  <si>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</si>
  <si>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</si>
  <si>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</si>
  <si>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</si>
  <si>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</si>
  <si>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</si>
  <si>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</si>
  <si>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</si>
  <si>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</si>
  <si>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</si>
  <si>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</si>
  <si>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</si>
  <si>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</si>
  <si>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</si>
  <si>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</si>
  <si>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</si>
  <si>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</si>
  <si>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</si>
  <si>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</si>
  <si>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</si>
  <si>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</si>
  <si>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</si>
  <si>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</si>
  <si>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</si>
  <si>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</si>
  <si>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</si>
  <si>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</si>
  <si>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</si>
  <si>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</si>
  <si>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</si>
  <si>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</si>
  <si>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</si>
  <si>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</si>
  <si>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</si>
  <si>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</si>
  <si>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</si>
  <si>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</si>
  <si>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</si>
  <si>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</si>
  <si>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</si>
  <si>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</si>
  <si>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</si>
  <si>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</si>
  <si>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</si>
  <si>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</si>
  <si>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</si>
  <si>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</si>
  <si>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</si>
  <si>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</si>
  <si>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</si>
  <si>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</si>
  <si>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</si>
  <si>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</si>
  <si>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</si>
  <si>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</si>
  <si>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</si>
  <si>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</si>
  <si>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</si>
  <si>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</si>
  <si>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</si>
  <si>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</si>
  <si>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</si>
  <si>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</si>
  <si>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</si>
  <si>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</si>
  <si>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</si>
  <si>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</si>
  <si>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</si>
  <si>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</si>
  <si>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</si>
  <si>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</si>
  <si>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</si>
  <si>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</si>
  <si>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</si>
  <si>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</si>
  <si>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</si>
  <si>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</si>
  <si>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</si>
  <si>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</si>
  <si>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</si>
  <si>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</si>
  <si>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</si>
  <si>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</si>
  <si>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</si>
  <si>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</si>
  <si>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</si>
  <si>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</si>
  <si>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</si>
  <si>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</si>
  <si>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</si>
  <si>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</si>
  <si>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</si>
  <si>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</si>
  <si>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</si>
  <si>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</si>
  <si>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</si>
  <si>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</si>
  <si>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</si>
  <si>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</si>
  <si>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</si>
  <si>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</si>
  <si>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</si>
  <si>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</si>
  <si>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</si>
  <si>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</si>
  <si>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</si>
  <si>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</si>
  <si>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</si>
  <si>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</si>
  <si>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</si>
  <si>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</si>
  <si>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</si>
  <si>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</si>
  <si>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</si>
  <si>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</si>
  <si>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</si>
  <si>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</si>
  <si>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</si>
  <si>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</si>
  <si>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</si>
  <si>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</si>
  <si>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</si>
  <si>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</si>
  <si>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</si>
  <si>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</si>
  <si>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</si>
  <si>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</si>
  <si>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</si>
  <si>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</si>
  <si>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</si>
  <si>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</si>
  <si>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</si>
  <si>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</si>
  <si>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</si>
  <si>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</si>
  <si>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</si>
  <si>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</si>
  <si>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</si>
  <si>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</si>
  <si>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</si>
  <si>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</si>
  <si>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</si>
  <si>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</si>
  <si>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</si>
  <si>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</si>
  <si>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</si>
  <si>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</si>
  <si>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</si>
  <si>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</si>
  <si>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</si>
  <si>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</si>
  <si>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</si>
  <si>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</si>
  <si>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</si>
  <si>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</si>
  <si>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</si>
  <si>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</si>
  <si>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</si>
  <si>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</si>
  <si>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</si>
  <si>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</si>
  <si>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</si>
  <si>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</si>
  <si>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</si>
  <si>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</si>
  <si>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</si>
  <si>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</si>
  <si>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</si>
  <si>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</si>
  <si>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</si>
  <si>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</si>
  <si>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</si>
  <si>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</si>
  <si>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</si>
  <si>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</si>
  <si>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</si>
  <si>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</si>
  <si>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</si>
  <si>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</si>
  <si>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</si>
  <si>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</si>
  <si>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</si>
  <si>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</si>
  <si>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</si>
  <si>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</si>
  <si>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</si>
  <si>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</si>
  <si>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</si>
  <si>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</si>
  <si>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</si>
  <si>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</si>
  <si>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</si>
  <si>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</si>
  <si>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</si>
  <si>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</si>
  <si>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</si>
  <si>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</si>
  <si>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</si>
  <si>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</si>
  <si>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</si>
  <si>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</si>
  <si>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</si>
  <si>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</si>
  <si>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</si>
  <si>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</si>
  <si>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</si>
  <si>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</si>
  <si>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</si>
  <si>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</si>
  <si>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</si>
  <si>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</si>
  <si>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</si>
  <si>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</si>
  <si>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</si>
  <si>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</si>
  <si>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</si>
  <si>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</si>
  <si>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</si>
  <si>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</si>
  <si>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</si>
  <si>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</si>
  <si>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</si>
  <si>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</si>
  <si>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</si>
  <si>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</si>
  <si>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</si>
  <si>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</si>
  <si>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</si>
  <si>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</si>
  <si>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</si>
  <si>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</si>
  <si>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</si>
  <si>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</si>
  <si>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</si>
  <si>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</si>
  <si>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</si>
  <si>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</si>
  <si>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</si>
  <si>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</si>
  <si>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</si>
  <si>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</si>
  <si>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</si>
  <si>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</si>
  <si>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</si>
  <si>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</si>
  <si>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</si>
  <si>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</si>
  <si>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</si>
  <si>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</si>
  <si>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</si>
  <si>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</si>
  <si>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</si>
  <si>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</si>
  <si>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</si>
  <si>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</si>
  <si>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</si>
  <si>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</si>
  <si>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</si>
  <si>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</si>
  <si>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</si>
  <si>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</si>
  <si>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</si>
  <si>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</si>
  <si>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</si>
  <si>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</si>
  <si>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</si>
  <si>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</si>
  <si>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</si>
  <si>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</si>
  <si>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</si>
  <si>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</si>
  <si>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</si>
  <si>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</si>
  <si>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</si>
  <si>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</si>
  <si>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</si>
  <si>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</si>
  <si>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</si>
  <si>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</si>
  <si>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</si>
  <si>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</si>
  <si>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</si>
  <si>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</si>
  <si>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</si>
  <si>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</si>
  <si>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</si>
  <si>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</si>
  <si>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</si>
  <si>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</si>
  <si>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</si>
  <si>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</si>
  <si>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</si>
  <si>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</si>
  <si>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</si>
  <si>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</si>
  <si>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</si>
  <si>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</si>
  <si>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</si>
  <si>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</si>
  <si>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</si>
  <si>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</si>
  <si>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</si>
  <si>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</si>
  <si>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</si>
  <si>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</si>
  <si>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</si>
  <si>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</si>
  <si>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</si>
  <si>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</si>
  <si>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</si>
  <si>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</si>
  <si>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</si>
  <si>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</si>
  <si>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</si>
  <si>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</si>
  <si>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</si>
  <si>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</si>
  <si>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</si>
  <si>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</si>
  <si>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</si>
  <si>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</si>
  <si>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</si>
  <si>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</si>
  <si>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</si>
  <si>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</si>
  <si>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</si>
  <si>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</si>
  <si>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</si>
  <si>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</si>
  <si>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</si>
  <si>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</si>
  <si>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</si>
  <si>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</si>
  <si>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</si>
  <si>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</si>
  <si>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</si>
  <si>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</si>
  <si>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</si>
  <si>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</si>
  <si>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</si>
  <si>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</si>
  <si>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</si>
  <si>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</si>
  <si>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</si>
  <si>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</si>
  <si>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</si>
  <si>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</si>
  <si>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</si>
  <si>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</si>
  <si>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</si>
  <si>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</si>
  <si>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</si>
  <si>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</si>
  <si>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</si>
  <si>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</si>
  <si>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</si>
  <si>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</si>
  <si>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</si>
  <si>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</si>
  <si>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</si>
  <si>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</si>
  <si>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</si>
  <si>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</si>
  <si>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</si>
  <si>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</si>
  <si>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</si>
  <si>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</si>
  <si>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</si>
  <si>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</si>
  <si>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</si>
  <si>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</si>
  <si>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</si>
  <si>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</si>
  <si>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</si>
  <si>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</si>
  <si>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</si>
  <si>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</si>
  <si>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</si>
  <si>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</si>
  <si>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</si>
  <si>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</si>
  <si>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</si>
  <si>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</si>
  <si>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</si>
  <si>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</si>
  <si>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</si>
  <si>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</si>
  <si>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</si>
  <si>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</si>
  <si>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</si>
  <si>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</si>
  <si>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</si>
  <si>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</si>
  <si>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</si>
  <si>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</si>
  <si>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</si>
  <si>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</si>
  <si>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</si>
  <si>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</si>
  <si>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</si>
  <si>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</si>
  <si>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</si>
  <si>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</si>
  <si>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</si>
  <si>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</si>
  <si>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</si>
  <si>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</si>
  <si>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</si>
  <si>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</si>
  <si>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</si>
  <si>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</si>
  <si>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</si>
  <si>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</si>
  <si>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</si>
  <si>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</si>
  <si>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</si>
  <si>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</si>
  <si>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</si>
  <si>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</si>
  <si>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</si>
  <si>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</si>
  <si>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</si>
  <si>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</si>
  <si>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</si>
  <si>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</si>
  <si>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</si>
  <si>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</si>
  <si>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</si>
  <si>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</si>
  <si>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</si>
  <si>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</si>
  <si>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</si>
  <si>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</si>
  <si>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</si>
  <si>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</si>
  <si>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</si>
  <si>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</si>
  <si>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</si>
  <si>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</si>
  <si>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</si>
  <si>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</si>
  <si>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</si>
  <si>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</si>
  <si>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</si>
  <si>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</si>
  <si>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</si>
  <si>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</si>
  <si>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</si>
  <si>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</si>
  <si>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</si>
  <si>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</si>
  <si>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</si>
  <si>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</si>
  <si>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</si>
  <si>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</si>
  <si>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</si>
  <si>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</si>
  <si>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</si>
  <si>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</si>
  <si>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</si>
  <si>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</si>
  <si>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</si>
  <si>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</si>
  <si>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</si>
  <si>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</si>
  <si>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</si>
  <si>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</si>
  <si>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</si>
  <si>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</si>
  <si>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</si>
  <si>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</si>
  <si>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</si>
  <si>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</si>
  <si>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</si>
  <si>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</si>
  <si>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</si>
  <si>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</si>
  <si>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</si>
  <si>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</si>
  <si>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</si>
  <si>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</si>
  <si>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</si>
  <si>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</si>
  <si>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</si>
  <si>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</si>
  <si>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</si>
  <si>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</si>
  <si>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</si>
  <si>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</si>
  <si>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</si>
  <si>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</si>
  <si>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</si>
  <si>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</si>
  <si>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</si>
  <si>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</si>
  <si>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</si>
  <si>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</si>
  <si>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総括表39　排出源別・対象化学物質別の排出量推計結果（2023年度：高知県）［１．対象業種を営む事業者からのすそ切り以下～23.産業廃棄物焼却施設］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</si>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</sst>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100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2" fontId="2" fillId="0" borderId="32" xfId="7" applyNumberFormat="1" applyFont="1" applyFill="1" applyBorder="1" applyAlignment="1">
      <alignment horizontal="right" vertical="center" shrinkToFit="1"/>
    </xf>
    <xf numFmtId="182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56.810767667491206</v>
      </c>
      <c r="D5" s="2">
        <v>43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146.6737323997674</v>
      </c>
      <c r="X5" s="52">
        <v>7.3013130093800527</v>
      </c>
      <c r="Y5" s="4">
        <v>84.404339773082825</v>
      </c>
      <c r="Z5" s="5">
        <v>338.19015284972147</v>
      </c>
    </row>
    <row r="6" spans="1:26" x14ac:dyDescent="0.15">
      <c r="A6" s="37">
        <v>2</v>
      </c>
      <c r="B6" s="29" t="s">
        <v>27</v>
      </c>
      <c r="C6" s="53">
        <v>0.25823877171548371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9.8601050401078798E-3</v>
      </c>
      <c r="X6" s="33"/>
      <c r="Y6" s="34"/>
      <c r="Z6" s="55">
        <v>0.26809887675559158</v>
      </c>
    </row>
    <row r="7" spans="1:26" x14ac:dyDescent="0.15">
      <c r="A7" s="37">
        <v>3</v>
      </c>
      <c r="B7" s="29" t="s">
        <v>28</v>
      </c>
      <c r="C7" s="56">
        <v>2.569484262081728</v>
      </c>
      <c r="D7" s="31"/>
      <c r="E7" s="31"/>
      <c r="F7" s="31">
        <v>89.246528615092373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3.8413815144932076E-3</v>
      </c>
      <c r="X7" s="33"/>
      <c r="Y7" s="34"/>
      <c r="Z7" s="35">
        <v>91.819854258688594</v>
      </c>
    </row>
    <row r="8" spans="1:26" x14ac:dyDescent="0.15">
      <c r="A8" s="37">
        <v>4</v>
      </c>
      <c r="B8" s="29" t="s">
        <v>29</v>
      </c>
      <c r="C8" s="56">
        <v>4.7403110415704122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6.2756085121736613E-3</v>
      </c>
      <c r="X8" s="33"/>
      <c r="Y8" s="34"/>
      <c r="Z8" s="57">
        <v>4.7465866500825857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89.246528615092373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89.246528615092373</v>
      </c>
    </row>
    <row r="10" spans="1:26" x14ac:dyDescent="0.15">
      <c r="A10" s="37">
        <v>7</v>
      </c>
      <c r="B10" s="29" t="s">
        <v>147</v>
      </c>
      <c r="C10" s="30">
        <v>12.930661223901643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7.4799359995810361E-3</v>
      </c>
      <c r="X10" s="33"/>
      <c r="Y10" s="34"/>
      <c r="Z10" s="35">
        <v>12.938141159901225</v>
      </c>
    </row>
    <row r="11" spans="1:26" x14ac:dyDescent="0.15">
      <c r="A11" s="37">
        <v>8</v>
      </c>
      <c r="B11" s="29" t="s">
        <v>31</v>
      </c>
      <c r="C11" s="58">
        <v>1.217477542578429E-2</v>
      </c>
      <c r="D11" s="31"/>
      <c r="E11" s="31"/>
      <c r="F11" s="31">
        <v>89.246528615092373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9">
        <v>2.996483937877567E-4</v>
      </c>
      <c r="X11" s="33"/>
      <c r="Y11" s="34"/>
      <c r="Z11" s="35">
        <v>89.259003038911956</v>
      </c>
    </row>
    <row r="12" spans="1:26" x14ac:dyDescent="0.15">
      <c r="A12" s="37">
        <v>9</v>
      </c>
      <c r="B12" s="29" t="s">
        <v>32</v>
      </c>
      <c r="C12" s="53">
        <v>0.27630271492604225</v>
      </c>
      <c r="D12" s="31"/>
      <c r="E12" s="31"/>
      <c r="F12" s="31"/>
      <c r="G12" s="31"/>
      <c r="H12" s="31"/>
      <c r="I12" s="31"/>
      <c r="J12" s="31"/>
      <c r="K12" s="31"/>
      <c r="L12" s="31">
        <v>43.750645018551509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5.8152086911921197E-2</v>
      </c>
      <c r="X12" s="33"/>
      <c r="Y12" s="34"/>
      <c r="Z12" s="35">
        <v>44.085099820389473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48.759592020113374</v>
      </c>
      <c r="L13" s="31">
        <v>141.5448219671448</v>
      </c>
      <c r="M13" s="31">
        <v>1066.3744001043324</v>
      </c>
      <c r="N13" s="31">
        <v>16.661096845236216</v>
      </c>
      <c r="O13" s="31">
        <v>205.69917567421911</v>
      </c>
      <c r="P13" s="31">
        <v>59.389588300750738</v>
      </c>
      <c r="Q13" s="31">
        <v>324.38485574999993</v>
      </c>
      <c r="R13" s="31"/>
      <c r="S13" s="31"/>
      <c r="T13" s="31"/>
      <c r="U13" s="32"/>
      <c r="V13" s="32"/>
      <c r="W13" s="33"/>
      <c r="X13" s="33"/>
      <c r="Y13" s="34"/>
      <c r="Z13" s="35">
        <v>1862.8135306617964</v>
      </c>
    </row>
    <row r="14" spans="1:26" x14ac:dyDescent="0.15">
      <c r="A14" s="37">
        <v>12</v>
      </c>
      <c r="B14" s="29" t="s">
        <v>34</v>
      </c>
      <c r="C14" s="53">
        <v>0.28403178903225346</v>
      </c>
      <c r="D14" s="31"/>
      <c r="E14" s="31"/>
      <c r="F14" s="31"/>
      <c r="G14" s="31"/>
      <c r="H14" s="31"/>
      <c r="I14" s="31"/>
      <c r="J14" s="31"/>
      <c r="K14" s="31">
        <v>257.84169729435808</v>
      </c>
      <c r="L14" s="31">
        <v>777.48518291766948</v>
      </c>
      <c r="M14" s="31">
        <v>4995.4846124041605</v>
      </c>
      <c r="N14" s="31">
        <v>91.888106561709904</v>
      </c>
      <c r="O14" s="31">
        <v>863.4607604129277</v>
      </c>
      <c r="P14" s="31">
        <v>1818.473717393128</v>
      </c>
      <c r="Q14" s="31">
        <v>432.51314099999996</v>
      </c>
      <c r="R14" s="31">
        <v>69.203572281985714</v>
      </c>
      <c r="S14" s="31"/>
      <c r="T14" s="31"/>
      <c r="U14" s="32"/>
      <c r="V14" s="32"/>
      <c r="W14" s="54">
        <v>4.1343734202902563E-2</v>
      </c>
      <c r="X14" s="33"/>
      <c r="Y14" s="34">
        <v>20.664894794968873</v>
      </c>
      <c r="Z14" s="35">
        <v>9327.3410605841418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6.0006759347287199E-2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9">
        <v>4.0359888553833707E-4</v>
      </c>
      <c r="X17" s="33"/>
      <c r="Y17" s="34"/>
      <c r="Z17" s="60">
        <v>6.0410358232825534E-2</v>
      </c>
    </row>
    <row r="18" spans="1:26" x14ac:dyDescent="0.15">
      <c r="A18" s="37">
        <v>20</v>
      </c>
      <c r="B18" s="29" t="s">
        <v>36</v>
      </c>
      <c r="C18" s="30">
        <v>88.42446425757997</v>
      </c>
      <c r="D18" s="31"/>
      <c r="E18" s="61">
        <v>9.5638696650147108E-3</v>
      </c>
      <c r="F18" s="31"/>
      <c r="G18" s="31"/>
      <c r="H18" s="31"/>
      <c r="I18" s="31">
        <v>39070.685275670039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5179.4730289673098</v>
      </c>
      <c r="X18" s="33"/>
      <c r="Y18" s="34"/>
      <c r="Z18" s="35">
        <v>44338.592332764594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85</v>
      </c>
      <c r="E20" s="31">
        <v>36.617640751065153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121.61764075106515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402.31062921901793</v>
      </c>
      <c r="D26" s="31">
        <v>1604.7239999999999</v>
      </c>
      <c r="E26" s="31">
        <v>11.030551662209339</v>
      </c>
      <c r="F26" s="31"/>
      <c r="G26" s="31"/>
      <c r="H26" s="31"/>
      <c r="I26" s="31">
        <v>72479.099752566181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4353.8767132804605</v>
      </c>
      <c r="X26" s="33"/>
      <c r="Y26" s="34"/>
      <c r="Z26" s="35">
        <v>78851.04164672787</v>
      </c>
    </row>
    <row r="27" spans="1:26" x14ac:dyDescent="0.15">
      <c r="A27" s="37">
        <v>31</v>
      </c>
      <c r="B27" s="29" t="s">
        <v>41</v>
      </c>
      <c r="C27" s="56">
        <v>4.4579186286648804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0.27231108041156421</v>
      </c>
      <c r="W27" s="33">
        <v>19.746936797914952</v>
      </c>
      <c r="X27" s="33"/>
      <c r="Y27" s="63">
        <v>0.99678428561017851</v>
      </c>
      <c r="Z27" s="35">
        <v>25.473950792601574</v>
      </c>
    </row>
    <row r="28" spans="1:26" x14ac:dyDescent="0.15">
      <c r="A28" s="37">
        <v>32</v>
      </c>
      <c r="B28" s="29" t="s">
        <v>150</v>
      </c>
      <c r="C28" s="64">
        <v>1.6024595371069591E-4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1.6024595371069591E-4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0.37820067950753178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6">
        <v>8.4127724082072122E-5</v>
      </c>
      <c r="X30" s="33"/>
      <c r="Y30" s="34"/>
      <c r="Z30" s="55">
        <v>0.37828480723161384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1229.0793705736933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1229.0793705736933</v>
      </c>
    </row>
    <row r="32" spans="1:26" x14ac:dyDescent="0.15">
      <c r="A32" s="37">
        <v>37</v>
      </c>
      <c r="B32" s="29" t="s">
        <v>313</v>
      </c>
      <c r="C32" s="58">
        <v>1.7879652561813793E-2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0.64807970287198835</v>
      </c>
      <c r="X32" s="33"/>
      <c r="Y32" s="34"/>
      <c r="Z32" s="55">
        <v>0.66595935543380214</v>
      </c>
    </row>
    <row r="33" spans="1:26" x14ac:dyDescent="0.15">
      <c r="A33" s="37">
        <v>40</v>
      </c>
      <c r="B33" s="29" t="s">
        <v>314</v>
      </c>
      <c r="C33" s="30"/>
      <c r="D33" s="31">
        <v>119.99999999999999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119.99999999999999</v>
      </c>
    </row>
    <row r="34" spans="1:26" x14ac:dyDescent="0.15">
      <c r="A34" s="37">
        <v>41</v>
      </c>
      <c r="B34" s="29" t="s">
        <v>315</v>
      </c>
      <c r="C34" s="30"/>
      <c r="D34" s="31">
        <v>217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217</v>
      </c>
    </row>
    <row r="35" spans="1:26" x14ac:dyDescent="0.15">
      <c r="A35" s="37">
        <v>44</v>
      </c>
      <c r="B35" s="29" t="s">
        <v>152</v>
      </c>
      <c r="C35" s="64">
        <v>1.8199471885221679E-4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2.2428242963269131E-3</v>
      </c>
      <c r="Z35" s="60">
        <v>2.42481901517913E-3</v>
      </c>
    </row>
    <row r="36" spans="1:26" x14ac:dyDescent="0.15">
      <c r="A36" s="37">
        <v>46</v>
      </c>
      <c r="B36" s="29" t="s">
        <v>316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/>
    </row>
    <row r="37" spans="1:26" x14ac:dyDescent="0.15">
      <c r="A37" s="37">
        <v>47</v>
      </c>
      <c r="B37" s="29" t="s">
        <v>317</v>
      </c>
      <c r="C37" s="30"/>
      <c r="D37" s="31">
        <v>42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42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1007.9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1007.9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960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960</v>
      </c>
    </row>
    <row r="42" spans="1:26" x14ac:dyDescent="0.15">
      <c r="A42" s="37">
        <v>53</v>
      </c>
      <c r="B42" s="29" t="s">
        <v>44</v>
      </c>
      <c r="C42" s="30">
        <v>23400.787466923499</v>
      </c>
      <c r="D42" s="31">
        <v>3671.78</v>
      </c>
      <c r="E42" s="31">
        <v>41.201353781603039</v>
      </c>
      <c r="F42" s="31"/>
      <c r="G42" s="31">
        <v>21315.991577199664</v>
      </c>
      <c r="H42" s="31"/>
      <c r="I42" s="31"/>
      <c r="J42" s="31"/>
      <c r="K42" s="31">
        <v>776.085636460248</v>
      </c>
      <c r="L42" s="31"/>
      <c r="M42" s="31">
        <v>19160.752379990427</v>
      </c>
      <c r="N42" s="31">
        <v>1052.481112216261</v>
      </c>
      <c r="O42" s="31">
        <v>139.75029273267918</v>
      </c>
      <c r="P42" s="31">
        <v>4426.0177152583738</v>
      </c>
      <c r="Q42" s="31">
        <v>108.12828524999999</v>
      </c>
      <c r="R42" s="31"/>
      <c r="S42" s="31"/>
      <c r="T42" s="31"/>
      <c r="U42" s="32"/>
      <c r="V42" s="32"/>
      <c r="W42" s="33">
        <v>17.118460932481987</v>
      </c>
      <c r="X42" s="33"/>
      <c r="Y42" s="63">
        <v>2.9202030869947109</v>
      </c>
      <c r="Z42" s="35">
        <v>74113.014483832245</v>
      </c>
    </row>
    <row r="43" spans="1:26" x14ac:dyDescent="0.15">
      <c r="A43" s="37">
        <v>54</v>
      </c>
      <c r="B43" s="29" t="s">
        <v>322</v>
      </c>
      <c r="C43" s="30"/>
      <c r="D43" s="31">
        <v>508.5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508.5</v>
      </c>
    </row>
    <row r="44" spans="1:26" x14ac:dyDescent="0.15">
      <c r="A44" s="37">
        <v>56</v>
      </c>
      <c r="B44" s="29" t="s">
        <v>45</v>
      </c>
      <c r="C44" s="30">
        <v>97.964821604246666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30.919059294632149</v>
      </c>
      <c r="X44" s="33"/>
      <c r="Y44" s="34"/>
      <c r="Z44" s="35">
        <v>128.88388089887883</v>
      </c>
    </row>
    <row r="45" spans="1:26" x14ac:dyDescent="0.15">
      <c r="A45" s="37">
        <v>57</v>
      </c>
      <c r="B45" s="29" t="s">
        <v>46</v>
      </c>
      <c r="C45" s="30">
        <v>407.4203324106013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67">
        <v>0.25785535508978513</v>
      </c>
      <c r="X45" s="33"/>
      <c r="Y45" s="34"/>
      <c r="Z45" s="35">
        <v>407.67818776569106</v>
      </c>
    </row>
    <row r="46" spans="1:26" x14ac:dyDescent="0.15">
      <c r="A46" s="37">
        <v>58</v>
      </c>
      <c r="B46" s="29" t="s">
        <v>47</v>
      </c>
      <c r="C46" s="30">
        <v>156.66847029469449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67">
        <v>0.20093122533402361</v>
      </c>
      <c r="X46" s="33"/>
      <c r="Y46" s="34"/>
      <c r="Z46" s="35">
        <v>156.8694015200285</v>
      </c>
    </row>
    <row r="47" spans="1:26" x14ac:dyDescent="0.15">
      <c r="A47" s="37">
        <v>59</v>
      </c>
      <c r="B47" s="29" t="s">
        <v>48</v>
      </c>
      <c r="C47" s="53">
        <v>0.41519055745173933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9">
        <v>4.0563444628281543E-4</v>
      </c>
      <c r="X47" s="33"/>
      <c r="Y47" s="34"/>
      <c r="Z47" s="55">
        <v>0.41559619189802216</v>
      </c>
    </row>
    <row r="48" spans="1:26" x14ac:dyDescent="0.15">
      <c r="A48" s="37">
        <v>61</v>
      </c>
      <c r="B48" s="29" t="s">
        <v>323</v>
      </c>
      <c r="C48" s="30"/>
      <c r="D48" s="31">
        <v>3275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3275</v>
      </c>
    </row>
    <row r="49" spans="1:26" x14ac:dyDescent="0.15">
      <c r="A49" s="37">
        <v>62</v>
      </c>
      <c r="B49" s="29" t="s">
        <v>324</v>
      </c>
      <c r="C49" s="30"/>
      <c r="D49" s="31">
        <v>4362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4362</v>
      </c>
    </row>
    <row r="50" spans="1:26" x14ac:dyDescent="0.15">
      <c r="A50" s="37">
        <v>63</v>
      </c>
      <c r="B50" s="29" t="s">
        <v>325</v>
      </c>
      <c r="C50" s="30"/>
      <c r="D50" s="31">
        <v>399.00000000000006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399.00000000000006</v>
      </c>
    </row>
    <row r="51" spans="1:26" x14ac:dyDescent="0.15">
      <c r="A51" s="37">
        <v>64</v>
      </c>
      <c r="B51" s="29" t="s">
        <v>326</v>
      </c>
      <c r="C51" s="30"/>
      <c r="D51" s="31">
        <v>826.56000000000017</v>
      </c>
      <c r="E51" s="31">
        <v>26.94074297301098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853.50074297301114</v>
      </c>
    </row>
    <row r="52" spans="1:26" x14ac:dyDescent="0.15">
      <c r="A52" s="37">
        <v>65</v>
      </c>
      <c r="B52" s="29" t="s">
        <v>153</v>
      </c>
      <c r="C52" s="58">
        <v>6.3020429501876793E-2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6.3020429501876793E-2</v>
      </c>
    </row>
    <row r="53" spans="1:26" x14ac:dyDescent="0.15">
      <c r="A53" s="37">
        <v>66</v>
      </c>
      <c r="B53" s="29" t="s">
        <v>154</v>
      </c>
      <c r="C53" s="56">
        <v>2.1637067690004681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7">
        <v>2.1637067690004681</v>
      </c>
    </row>
    <row r="54" spans="1:26" x14ac:dyDescent="0.15">
      <c r="A54" s="37">
        <v>68</v>
      </c>
      <c r="B54" s="29" t="s">
        <v>327</v>
      </c>
      <c r="C54" s="58">
        <v>1.5980113479636741E-2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1.5980113479636741E-2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8">
        <v>8.3646619063686659E-2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6">
        <v>6.7750011225516319E-5</v>
      </c>
      <c r="X56" s="33"/>
      <c r="Y56" s="34"/>
      <c r="Z56" s="60">
        <v>8.371436907491217E-2</v>
      </c>
    </row>
    <row r="57" spans="1:26" ht="27" x14ac:dyDescent="0.15">
      <c r="A57" s="37">
        <v>74</v>
      </c>
      <c r="B57" s="29" t="s">
        <v>156</v>
      </c>
      <c r="C57" s="58">
        <v>9.327150783137254E-3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9.327150783137254E-3</v>
      </c>
    </row>
    <row r="58" spans="1:26" x14ac:dyDescent="0.15">
      <c r="A58" s="37">
        <v>75</v>
      </c>
      <c r="B58" s="29" t="s">
        <v>50</v>
      </c>
      <c r="C58" s="58">
        <v>1.313139065070903E-2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0.58618543099120923</v>
      </c>
      <c r="W58" s="54">
        <v>3.6694247597690117E-3</v>
      </c>
      <c r="X58" s="69">
        <v>5.1428824657931083</v>
      </c>
      <c r="Y58" s="70">
        <v>0.5839849105751368</v>
      </c>
      <c r="Z58" s="57">
        <v>6.3298536227699325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30137.146586165749</v>
      </c>
      <c r="D61" s="31">
        <v>4670.7600000000011</v>
      </c>
      <c r="E61" s="31">
        <v>110.57637594481722</v>
      </c>
      <c r="F61" s="31">
        <v>263.77914218038711</v>
      </c>
      <c r="G61" s="31">
        <v>47030.981839427586</v>
      </c>
      <c r="H61" s="31">
        <v>105459.95726184652</v>
      </c>
      <c r="I61" s="31"/>
      <c r="J61" s="31"/>
      <c r="K61" s="31">
        <v>4038.1565939617485</v>
      </c>
      <c r="L61" s="31"/>
      <c r="M61" s="31">
        <v>76000.812400913783</v>
      </c>
      <c r="N61" s="31">
        <v>3014.7799112233188</v>
      </c>
      <c r="O61" s="31">
        <v>625.48468068719853</v>
      </c>
      <c r="P61" s="31">
        <v>11140.733849023887</v>
      </c>
      <c r="Q61" s="31">
        <v>432.51314099999996</v>
      </c>
      <c r="R61" s="31">
        <v>41.777749166390237</v>
      </c>
      <c r="S61" s="31"/>
      <c r="T61" s="31"/>
      <c r="U61" s="32"/>
      <c r="V61" s="32"/>
      <c r="W61" s="69">
        <v>5.3426191492332764</v>
      </c>
      <c r="X61" s="33"/>
      <c r="Y61" s="34">
        <v>15.099631453073806</v>
      </c>
      <c r="Z61" s="35">
        <v>282987.90178214374</v>
      </c>
    </row>
    <row r="62" spans="1:26" x14ac:dyDescent="0.15">
      <c r="A62" s="37">
        <v>81</v>
      </c>
      <c r="B62" s="29" t="s">
        <v>53</v>
      </c>
      <c r="C62" s="71">
        <v>5.0274306363303094E-5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2">
        <v>5.0274306363303094E-5</v>
      </c>
    </row>
    <row r="63" spans="1:26" x14ac:dyDescent="0.15">
      <c r="A63" s="37">
        <v>82</v>
      </c>
      <c r="B63" s="29" t="s">
        <v>54</v>
      </c>
      <c r="C63" s="56">
        <v>7.298914414989266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69">
        <v>3.7526128610880383</v>
      </c>
      <c r="X63" s="33"/>
      <c r="Y63" s="63">
        <v>5.6893062383717128</v>
      </c>
      <c r="Z63" s="35">
        <v>16.740833514449019</v>
      </c>
    </row>
    <row r="64" spans="1:26" x14ac:dyDescent="0.15">
      <c r="A64" s="37">
        <v>83</v>
      </c>
      <c r="B64" s="29" t="s">
        <v>55</v>
      </c>
      <c r="C64" s="30">
        <v>310.28931437829533</v>
      </c>
      <c r="D64" s="31"/>
      <c r="E64" s="73">
        <v>4.8281622534016044</v>
      </c>
      <c r="F64" s="31"/>
      <c r="G64" s="31"/>
      <c r="H64" s="31"/>
      <c r="I64" s="31"/>
      <c r="J64" s="31"/>
      <c r="K64" s="31"/>
      <c r="L64" s="31"/>
      <c r="M64" s="31">
        <v>403.71632098499992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0.42061558434954971</v>
      </c>
      <c r="X64" s="33"/>
      <c r="Y64" s="34"/>
      <c r="Z64" s="35">
        <v>719.25441320104642</v>
      </c>
    </row>
    <row r="65" spans="1:26" x14ac:dyDescent="0.15">
      <c r="A65" s="37">
        <v>84</v>
      </c>
      <c r="B65" s="29" t="s">
        <v>56</v>
      </c>
      <c r="C65" s="58">
        <v>3.759008137866672E-2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1.0203577509598919E-3</v>
      </c>
      <c r="X65" s="33"/>
      <c r="Y65" s="34"/>
      <c r="Z65" s="60">
        <v>3.8610439129626611E-2</v>
      </c>
    </row>
    <row r="66" spans="1:26" x14ac:dyDescent="0.15">
      <c r="A66" s="37">
        <v>85</v>
      </c>
      <c r="B66" s="29" t="s">
        <v>57</v>
      </c>
      <c r="C66" s="56">
        <v>1.4745835953553861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7">
        <v>0.10253605660102724</v>
      </c>
      <c r="X66" s="33"/>
      <c r="Y66" s="34"/>
      <c r="Z66" s="57">
        <v>1.5771196519564132</v>
      </c>
    </row>
    <row r="67" spans="1:26" x14ac:dyDescent="0.15">
      <c r="A67" s="37">
        <v>86</v>
      </c>
      <c r="B67" s="29" t="s">
        <v>58</v>
      </c>
      <c r="C67" s="56">
        <v>5.286490190997716</v>
      </c>
      <c r="D67" s="31"/>
      <c r="E67" s="73">
        <v>6.9373364687959285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0.51797919313897378</v>
      </c>
      <c r="X67" s="33"/>
      <c r="Y67" s="34"/>
      <c r="Z67" s="35">
        <v>12.741805852932618</v>
      </c>
    </row>
    <row r="68" spans="1:26" x14ac:dyDescent="0.15">
      <c r="A68" s="37">
        <v>87</v>
      </c>
      <c r="B68" s="29" t="s">
        <v>59</v>
      </c>
      <c r="C68" s="53">
        <v>0.51708060046481441</v>
      </c>
      <c r="D68" s="31"/>
      <c r="E68" s="61">
        <v>1.420719769078272E-2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74">
        <v>6.1628297145775059</v>
      </c>
      <c r="W68" s="69">
        <v>8.8778538152302513</v>
      </c>
      <c r="X68" s="33">
        <v>19.675031410310801</v>
      </c>
      <c r="Y68" s="63">
        <v>1.8290597865337876</v>
      </c>
      <c r="Z68" s="35">
        <v>37.076062524807945</v>
      </c>
    </row>
    <row r="69" spans="1:26" x14ac:dyDescent="0.15">
      <c r="A69" s="37">
        <v>88</v>
      </c>
      <c r="B69" s="29" t="s">
        <v>60</v>
      </c>
      <c r="C69" s="53">
        <v>0.44434955008946436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0.44434955008946436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/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360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360</v>
      </c>
    </row>
    <row r="74" spans="1:26" x14ac:dyDescent="0.15">
      <c r="A74" s="37">
        <v>93</v>
      </c>
      <c r="B74" s="29" t="s">
        <v>331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/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7">
        <v>0.7257956519357146</v>
      </c>
      <c r="Y75" s="34"/>
      <c r="Z75" s="55">
        <v>0.7257956519357146</v>
      </c>
    </row>
    <row r="76" spans="1:26" x14ac:dyDescent="0.15">
      <c r="A76" s="37">
        <v>95</v>
      </c>
      <c r="B76" s="29" t="s">
        <v>333</v>
      </c>
      <c r="C76" s="30"/>
      <c r="D76" s="31">
        <v>135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135</v>
      </c>
    </row>
    <row r="77" spans="1:26" x14ac:dyDescent="0.15">
      <c r="A77" s="37">
        <v>96</v>
      </c>
      <c r="B77" s="29" t="s">
        <v>334</v>
      </c>
      <c r="C77" s="30"/>
      <c r="D77" s="31">
        <v>130.02000000000001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130.02000000000001</v>
      </c>
    </row>
    <row r="78" spans="1:26" x14ac:dyDescent="0.15">
      <c r="A78" s="37">
        <v>98</v>
      </c>
      <c r="B78" s="29" t="s">
        <v>158</v>
      </c>
      <c r="C78" s="58">
        <v>6.4120557929750174E-2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6.4120557929750174E-2</v>
      </c>
    </row>
    <row r="79" spans="1:26" x14ac:dyDescent="0.15">
      <c r="A79" s="37">
        <v>100</v>
      </c>
      <c r="B79" s="29" t="s">
        <v>335</v>
      </c>
      <c r="C79" s="30"/>
      <c r="D79" s="31">
        <v>564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564</v>
      </c>
    </row>
    <row r="80" spans="1:26" x14ac:dyDescent="0.15">
      <c r="A80" s="37">
        <v>101</v>
      </c>
      <c r="B80" s="29" t="s">
        <v>336</v>
      </c>
      <c r="C80" s="30"/>
      <c r="D80" s="31">
        <v>43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43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1745.3619290241386</v>
      </c>
      <c r="U81" s="32"/>
      <c r="V81" s="32"/>
      <c r="W81" s="33"/>
      <c r="X81" s="33"/>
      <c r="Y81" s="34"/>
      <c r="Z81" s="35">
        <v>1745.3619290241386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4941.2371238944661</v>
      </c>
      <c r="U82" s="32"/>
      <c r="V82" s="32"/>
      <c r="W82" s="33"/>
      <c r="X82" s="33"/>
      <c r="Y82" s="34"/>
      <c r="Z82" s="35">
        <v>4941.2371238944661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75">
        <v>0.6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55">
        <v>0.6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195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195</v>
      </c>
    </row>
    <row r="88" spans="1:26" x14ac:dyDescent="0.15">
      <c r="A88" s="37">
        <v>117</v>
      </c>
      <c r="B88" s="29" t="s">
        <v>344</v>
      </c>
      <c r="C88" s="30"/>
      <c r="D88" s="31">
        <v>578.59999999999991</v>
      </c>
      <c r="E88" s="73">
        <v>2.1337824863488253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580.73378248634879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205.41622459272685</v>
      </c>
      <c r="D92" s="31">
        <v>49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13.502859017625202</v>
      </c>
      <c r="X92" s="33"/>
      <c r="Y92" s="63">
        <v>1.2407560635797457</v>
      </c>
      <c r="Z92" s="35">
        <v>269.1598396739318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113.6285834265252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64.327084584235436</v>
      </c>
      <c r="T94" s="31"/>
      <c r="U94" s="32"/>
      <c r="V94" s="32"/>
      <c r="W94" s="33">
        <v>14.330916741554109</v>
      </c>
      <c r="X94" s="33"/>
      <c r="Y94" s="63">
        <v>1.2903835734538169</v>
      </c>
      <c r="Z94" s="35">
        <v>193.57696832576858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56">
        <v>8.6159115138165525</v>
      </c>
      <c r="D96" s="31"/>
      <c r="E96" s="61">
        <v>4.851238235877027E-3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0.32963972891926197</v>
      </c>
      <c r="W96" s="33">
        <v>35.751785528363989</v>
      </c>
      <c r="X96" s="33"/>
      <c r="Y96" s="68">
        <v>9.3124607595676756E-2</v>
      </c>
      <c r="Z96" s="35">
        <v>44.795312616931355</v>
      </c>
    </row>
    <row r="97" spans="1:26" ht="27" x14ac:dyDescent="0.15">
      <c r="A97" s="37">
        <v>133</v>
      </c>
      <c r="B97" s="29" t="s">
        <v>349</v>
      </c>
      <c r="C97" s="30">
        <v>293.13492635064512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2.4511359078190158E-3</v>
      </c>
      <c r="X97" s="33"/>
      <c r="Y97" s="34"/>
      <c r="Z97" s="35">
        <v>293.13737748655296</v>
      </c>
    </row>
    <row r="98" spans="1:26" x14ac:dyDescent="0.15">
      <c r="A98" s="37">
        <v>134</v>
      </c>
      <c r="B98" s="29" t="s">
        <v>66</v>
      </c>
      <c r="C98" s="30">
        <v>71.164568683540153</v>
      </c>
      <c r="D98" s="31"/>
      <c r="E98" s="61">
        <v>1.0573083399070428E-2</v>
      </c>
      <c r="F98" s="31">
        <v>81.752735038632693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9">
        <v>1.8410163045690815</v>
      </c>
      <c r="X98" s="33"/>
      <c r="Y98" s="34"/>
      <c r="Z98" s="35">
        <v>154.76889311014099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78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78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56">
        <v>6.9378721265750798</v>
      </c>
      <c r="D102" s="31"/>
      <c r="E102" s="31"/>
      <c r="F102" s="31"/>
      <c r="G102" s="31"/>
      <c r="H102" s="31"/>
      <c r="I102" s="31"/>
      <c r="J102" s="31"/>
      <c r="K102" s="31"/>
      <c r="L102" s="31">
        <v>56.306380551159847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63.244252677734927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335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335</v>
      </c>
    </row>
    <row r="105" spans="1:26" x14ac:dyDescent="0.15">
      <c r="A105" s="37">
        <v>148</v>
      </c>
      <c r="B105" s="29" t="s">
        <v>354</v>
      </c>
      <c r="C105" s="30"/>
      <c r="D105" s="31">
        <v>40.5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40.5</v>
      </c>
    </row>
    <row r="106" spans="1:26" x14ac:dyDescent="0.15">
      <c r="A106" s="37">
        <v>149</v>
      </c>
      <c r="B106" s="29" t="s">
        <v>160</v>
      </c>
      <c r="C106" s="58">
        <v>7.8076656283584095E-2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0">
        <v>7.8076656283584095E-2</v>
      </c>
    </row>
    <row r="107" spans="1:26" x14ac:dyDescent="0.15">
      <c r="A107" s="37">
        <v>150</v>
      </c>
      <c r="B107" s="29" t="s">
        <v>68</v>
      </c>
      <c r="C107" s="30">
        <v>11.029091930005523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1.7677552117688535</v>
      </c>
      <c r="Z107" s="35">
        <v>12.796847141774377</v>
      </c>
    </row>
    <row r="108" spans="1:26" x14ac:dyDescent="0.15">
      <c r="A108" s="37">
        <v>152</v>
      </c>
      <c r="B108" s="29" t="s">
        <v>355</v>
      </c>
      <c r="C108" s="30"/>
      <c r="D108" s="31">
        <v>1433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1433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190.27198160654902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190.27198160654902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103.80520394133757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7">
        <v>0.1495332534984572</v>
      </c>
      <c r="X112" s="33"/>
      <c r="Y112" s="34"/>
      <c r="Z112" s="35">
        <v>103.95473719483603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0.18000896027725777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0.18000896027725777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2104.4899313817932</v>
      </c>
      <c r="U115" s="32"/>
      <c r="V115" s="32"/>
      <c r="W115" s="33"/>
      <c r="X115" s="33"/>
      <c r="Y115" s="34"/>
      <c r="Z115" s="35">
        <v>2104.4899313817932</v>
      </c>
    </row>
    <row r="116" spans="1:26" x14ac:dyDescent="0.15">
      <c r="A116" s="37">
        <v>162</v>
      </c>
      <c r="B116" s="29" t="s">
        <v>359</v>
      </c>
      <c r="C116" s="30"/>
      <c r="D116" s="31">
        <v>100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100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223.56235655543458</v>
      </c>
      <c r="U118" s="32"/>
      <c r="V118" s="32"/>
      <c r="W118" s="33"/>
      <c r="X118" s="33"/>
      <c r="Y118" s="34"/>
      <c r="Z118" s="35">
        <v>223.56235655543458</v>
      </c>
    </row>
    <row r="119" spans="1:26" x14ac:dyDescent="0.15">
      <c r="A119" s="37">
        <v>168</v>
      </c>
      <c r="B119" s="29" t="s">
        <v>362</v>
      </c>
      <c r="C119" s="30"/>
      <c r="D119" s="31">
        <v>670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670</v>
      </c>
    </row>
    <row r="120" spans="1:26" x14ac:dyDescent="0.15">
      <c r="A120" s="37">
        <v>169</v>
      </c>
      <c r="B120" s="29" t="s">
        <v>363</v>
      </c>
      <c r="C120" s="53">
        <v>0.32009990956243556</v>
      </c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7">
        <v>0.10989997321963582</v>
      </c>
      <c r="X120" s="33"/>
      <c r="Y120" s="34"/>
      <c r="Z120" s="55">
        <v>0.42999988278207135</v>
      </c>
    </row>
    <row r="121" spans="1:26" x14ac:dyDescent="0.15">
      <c r="A121" s="37">
        <v>171</v>
      </c>
      <c r="B121" s="29" t="s">
        <v>364</v>
      </c>
      <c r="C121" s="30"/>
      <c r="D121" s="31"/>
      <c r="E121" s="31">
        <v>12.933123923234676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12.933123923234676</v>
      </c>
    </row>
    <row r="122" spans="1:26" x14ac:dyDescent="0.15">
      <c r="A122" s="37">
        <v>172</v>
      </c>
      <c r="B122" s="29" t="s">
        <v>365</v>
      </c>
      <c r="C122" s="30"/>
      <c r="D122" s="31">
        <v>183.96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183.96</v>
      </c>
    </row>
    <row r="123" spans="1:26" x14ac:dyDescent="0.15">
      <c r="A123" s="37">
        <v>174</v>
      </c>
      <c r="B123" s="29" t="s">
        <v>366</v>
      </c>
      <c r="C123" s="30"/>
      <c r="D123" s="31">
        <v>76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76</v>
      </c>
    </row>
    <row r="124" spans="1:26" x14ac:dyDescent="0.15">
      <c r="A124" s="37">
        <v>175</v>
      </c>
      <c r="B124" s="29" t="s">
        <v>367</v>
      </c>
      <c r="C124" s="30"/>
      <c r="D124" s="31">
        <v>23.8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23.8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4997.4524171843832</v>
      </c>
      <c r="U125" s="32"/>
      <c r="V125" s="32"/>
      <c r="W125" s="33"/>
      <c r="X125" s="33"/>
      <c r="Y125" s="34"/>
      <c r="Z125" s="35">
        <v>4997.4524171843832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1.9519650242268087</v>
      </c>
      <c r="Z127" s="57">
        <v>1.9519650242268087</v>
      </c>
    </row>
    <row r="128" spans="1:26" x14ac:dyDescent="0.15">
      <c r="A128" s="37">
        <v>179</v>
      </c>
      <c r="B128" s="29" t="s">
        <v>370</v>
      </c>
      <c r="C128" s="30"/>
      <c r="D128" s="31">
        <v>42173.5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42173.5</v>
      </c>
    </row>
    <row r="129" spans="1:26" x14ac:dyDescent="0.15">
      <c r="A129" s="37">
        <v>181</v>
      </c>
      <c r="B129" s="29" t="s">
        <v>72</v>
      </c>
      <c r="C129" s="53">
        <v>0.41750226532193563</v>
      </c>
      <c r="D129" s="31"/>
      <c r="E129" s="31">
        <v>276.69678907496399</v>
      </c>
      <c r="F129" s="31"/>
      <c r="G129" s="31"/>
      <c r="H129" s="31"/>
      <c r="I129" s="31"/>
      <c r="J129" s="31">
        <v>34527.024017565949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1.5155913190914138E-3</v>
      </c>
      <c r="X129" s="33"/>
      <c r="Y129" s="63">
        <v>4.8185140603143148</v>
      </c>
      <c r="Z129" s="35">
        <v>34808.958338557874</v>
      </c>
    </row>
    <row r="130" spans="1:26" x14ac:dyDescent="0.15">
      <c r="A130" s="37">
        <v>182</v>
      </c>
      <c r="B130" s="29" t="s">
        <v>371</v>
      </c>
      <c r="C130" s="30"/>
      <c r="D130" s="73">
        <v>6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57">
        <v>6</v>
      </c>
    </row>
    <row r="131" spans="1:26" x14ac:dyDescent="0.15">
      <c r="A131" s="37">
        <v>183</v>
      </c>
      <c r="B131" s="29" t="s">
        <v>372</v>
      </c>
      <c r="C131" s="30"/>
      <c r="D131" s="31">
        <v>988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988</v>
      </c>
    </row>
    <row r="132" spans="1:26" x14ac:dyDescent="0.15">
      <c r="A132" s="37">
        <v>184</v>
      </c>
      <c r="B132" s="29" t="s">
        <v>373</v>
      </c>
      <c r="C132" s="30"/>
      <c r="D132" s="31">
        <v>42.7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42.7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1.7109580754165878E-2</v>
      </c>
      <c r="U133" s="32"/>
      <c r="V133" s="32"/>
      <c r="W133" s="33"/>
      <c r="X133" s="33"/>
      <c r="Y133" s="34"/>
      <c r="Z133" s="60">
        <v>1.7109580754165878E-2</v>
      </c>
    </row>
    <row r="134" spans="1:26" x14ac:dyDescent="0.15">
      <c r="A134" s="37">
        <v>186</v>
      </c>
      <c r="B134" s="29" t="s">
        <v>375</v>
      </c>
      <c r="C134" s="30">
        <v>10243.944387771859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69">
        <v>7.793281513499152</v>
      </c>
      <c r="X134" s="33"/>
      <c r="Y134" s="34"/>
      <c r="Z134" s="35">
        <v>10251.737669285358</v>
      </c>
    </row>
    <row r="135" spans="1:26" x14ac:dyDescent="0.15">
      <c r="A135" s="37">
        <v>187</v>
      </c>
      <c r="B135" s="29" t="s">
        <v>376</v>
      </c>
      <c r="C135" s="30"/>
      <c r="D135" s="31">
        <v>1470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1470</v>
      </c>
    </row>
    <row r="136" spans="1:26" x14ac:dyDescent="0.15">
      <c r="A136" s="37">
        <v>188</v>
      </c>
      <c r="B136" s="29" t="s">
        <v>73</v>
      </c>
      <c r="C136" s="71">
        <v>3.8675854604532247E-5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72">
        <v>3.8675854604532247E-5</v>
      </c>
    </row>
    <row r="137" spans="1:26" x14ac:dyDescent="0.15">
      <c r="A137" s="37">
        <v>190</v>
      </c>
      <c r="B137" s="29" t="s">
        <v>74</v>
      </c>
      <c r="C137" s="64">
        <v>3.0642625960465195E-4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3.0642625960465195E-4</v>
      </c>
    </row>
    <row r="138" spans="1:26" x14ac:dyDescent="0.15">
      <c r="A138" s="37">
        <v>191</v>
      </c>
      <c r="B138" s="29" t="s">
        <v>377</v>
      </c>
      <c r="C138" s="30"/>
      <c r="D138" s="31">
        <v>416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416</v>
      </c>
    </row>
    <row r="139" spans="1:26" x14ac:dyDescent="0.15">
      <c r="A139" s="37">
        <v>195</v>
      </c>
      <c r="B139" s="29" t="s">
        <v>378</v>
      </c>
      <c r="C139" s="30"/>
      <c r="D139" s="31">
        <v>495.00000000000011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495.00000000000011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56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56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8">
        <v>5.4232901860417626E-2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0">
        <v>5.4232901860417626E-2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6">
        <v>1.7853893988766081</v>
      </c>
      <c r="D148" s="31">
        <v>60</v>
      </c>
      <c r="E148" s="73">
        <v>5.6302043758957234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5.2020511325238071E-2</v>
      </c>
      <c r="X148" s="33"/>
      <c r="Y148" s="34"/>
      <c r="Z148" s="35">
        <v>67.467614286097572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143.22402347684053</v>
      </c>
      <c r="T149" s="31"/>
      <c r="U149" s="32"/>
      <c r="V149" s="32"/>
      <c r="W149" s="33">
        <v>25.78732520814097</v>
      </c>
      <c r="X149" s="33"/>
      <c r="Y149" s="34"/>
      <c r="Z149" s="35">
        <v>169.0113486849815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360.00000000000006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360.00000000000006</v>
      </c>
    </row>
    <row r="153" spans="1:26" x14ac:dyDescent="0.15">
      <c r="A153" s="37">
        <v>213</v>
      </c>
      <c r="B153" s="29" t="s">
        <v>80</v>
      </c>
      <c r="C153" s="30">
        <v>71.066835994334525</v>
      </c>
      <c r="D153" s="31">
        <v>14.000000000000002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0.30141176906263961</v>
      </c>
      <c r="X153" s="33"/>
      <c r="Y153" s="34"/>
      <c r="Z153" s="35">
        <v>85.368247763397164</v>
      </c>
    </row>
    <row r="154" spans="1:26" x14ac:dyDescent="0.15">
      <c r="A154" s="37">
        <v>217</v>
      </c>
      <c r="B154" s="29" t="s">
        <v>386</v>
      </c>
      <c r="C154" s="30"/>
      <c r="D154" s="31">
        <v>900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900</v>
      </c>
    </row>
    <row r="155" spans="1:26" x14ac:dyDescent="0.15">
      <c r="A155" s="37">
        <v>218</v>
      </c>
      <c r="B155" s="29" t="s">
        <v>81</v>
      </c>
      <c r="C155" s="53">
        <v>0.10327177303153767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4.311232108956238E-3</v>
      </c>
      <c r="X155" s="33"/>
      <c r="Y155" s="34"/>
      <c r="Z155" s="55">
        <v>0.1075830051404939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28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28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13.830159169304737</v>
      </c>
      <c r="D159" s="31"/>
      <c r="E159" s="31"/>
      <c r="F159" s="31"/>
      <c r="G159" s="31"/>
      <c r="H159" s="31"/>
      <c r="I159" s="31">
        <v>10964.560184185995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26.187281769273802</v>
      </c>
      <c r="X159" s="33"/>
      <c r="Y159" s="34"/>
      <c r="Z159" s="35">
        <v>11004.577625124575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285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285</v>
      </c>
    </row>
    <row r="162" spans="1:26" x14ac:dyDescent="0.15">
      <c r="A162" s="37">
        <v>229</v>
      </c>
      <c r="B162" s="29" t="s">
        <v>390</v>
      </c>
      <c r="C162" s="30"/>
      <c r="D162" s="31">
        <v>3229.2000000000003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3229.2000000000003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8847.9785635246262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8847.9785635246262</v>
      </c>
    </row>
    <row r="164" spans="1:26" x14ac:dyDescent="0.15">
      <c r="A164" s="37">
        <v>232</v>
      </c>
      <c r="B164" s="29" t="s">
        <v>84</v>
      </c>
      <c r="C164" s="30">
        <v>4917.0224837658152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4917.0224837658152</v>
      </c>
    </row>
    <row r="165" spans="1:26" x14ac:dyDescent="0.15">
      <c r="A165" s="37">
        <v>233</v>
      </c>
      <c r="B165" s="29" t="s">
        <v>391</v>
      </c>
      <c r="C165" s="30"/>
      <c r="D165" s="31">
        <v>52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52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0.5263613260659058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74">
        <v>6.3348156601005998</v>
      </c>
      <c r="W167" s="33"/>
      <c r="X167" s="33"/>
      <c r="Y167" s="34"/>
      <c r="Z167" s="57">
        <v>6.8611769861665053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934.17664265639269</v>
      </c>
      <c r="D169" s="31"/>
      <c r="E169" s="31"/>
      <c r="F169" s="61">
        <v>2.29762378510746E-2</v>
      </c>
      <c r="G169" s="31">
        <v>66.187893504054372</v>
      </c>
      <c r="H169" s="31"/>
      <c r="I169" s="31"/>
      <c r="J169" s="31"/>
      <c r="K169" s="31">
        <v>518.9604175931164</v>
      </c>
      <c r="L169" s="31"/>
      <c r="M169" s="31">
        <v>3725.602397771454</v>
      </c>
      <c r="N169" s="31">
        <v>562.15645927204037</v>
      </c>
      <c r="O169" s="31">
        <v>156.36693680214853</v>
      </c>
      <c r="P169" s="31">
        <v>2349.4358609883875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8312.9095848254437</v>
      </c>
    </row>
    <row r="170" spans="1:26" x14ac:dyDescent="0.15">
      <c r="A170" s="37">
        <v>242</v>
      </c>
      <c r="B170" s="29" t="s">
        <v>87</v>
      </c>
      <c r="C170" s="58">
        <v>2.6832815284319302E-3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23.791389130694558</v>
      </c>
      <c r="W170" s="59">
        <v>3.0222303609198428E-4</v>
      </c>
      <c r="X170" s="33"/>
      <c r="Y170" s="34"/>
      <c r="Z170" s="35">
        <v>23.794374635259082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312.52611902229785</v>
      </c>
      <c r="V171" s="32"/>
      <c r="W171" s="33"/>
      <c r="X171" s="33"/>
      <c r="Y171" s="34"/>
      <c r="Z171" s="35">
        <v>312.52611902229785</v>
      </c>
    </row>
    <row r="172" spans="1:26" x14ac:dyDescent="0.15">
      <c r="A172" s="37">
        <v>244</v>
      </c>
      <c r="B172" s="29" t="s">
        <v>393</v>
      </c>
      <c r="C172" s="30"/>
      <c r="D172" s="31">
        <v>166269.5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166269.5</v>
      </c>
    </row>
    <row r="173" spans="1:26" x14ac:dyDescent="0.15">
      <c r="A173" s="37">
        <v>245</v>
      </c>
      <c r="B173" s="29" t="s">
        <v>88</v>
      </c>
      <c r="C173" s="64">
        <v>1.2663105310824519E-4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9">
        <v>2.2072108661551896E-4</v>
      </c>
      <c r="X173" s="33"/>
      <c r="Y173" s="34"/>
      <c r="Z173" s="65">
        <v>3.4735213972376412E-4</v>
      </c>
    </row>
    <row r="174" spans="1:26" x14ac:dyDescent="0.15">
      <c r="A174" s="37">
        <v>248</v>
      </c>
      <c r="B174" s="29" t="s">
        <v>394</v>
      </c>
      <c r="C174" s="30"/>
      <c r="D174" s="31">
        <v>1019</v>
      </c>
      <c r="E174" s="75">
        <v>0.13958571883523202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1019.1395857188352</v>
      </c>
    </row>
    <row r="175" spans="1:26" x14ac:dyDescent="0.15">
      <c r="A175" s="37">
        <v>249</v>
      </c>
      <c r="B175" s="29" t="s">
        <v>395</v>
      </c>
      <c r="C175" s="30"/>
      <c r="D175" s="31">
        <v>52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52</v>
      </c>
    </row>
    <row r="176" spans="1:26" x14ac:dyDescent="0.15">
      <c r="A176" s="37">
        <v>250</v>
      </c>
      <c r="B176" s="29" t="s">
        <v>396</v>
      </c>
      <c r="C176" s="30"/>
      <c r="D176" s="73">
        <v>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57">
        <v>5</v>
      </c>
    </row>
    <row r="177" spans="1:26" x14ac:dyDescent="0.15">
      <c r="A177" s="37">
        <v>251</v>
      </c>
      <c r="B177" s="29" t="s">
        <v>397</v>
      </c>
      <c r="C177" s="58">
        <v>9.8070879415030638E-3</v>
      </c>
      <c r="D177" s="31">
        <v>976.2</v>
      </c>
      <c r="E177" s="31">
        <v>92.455214226738605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1068.6650213146802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39.821019385562444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39.821019385562444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0.14056576326067854</v>
      </c>
      <c r="D181" s="31">
        <v>318.31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318.45056576326067</v>
      </c>
    </row>
    <row r="182" spans="1:26" x14ac:dyDescent="0.15">
      <c r="A182" s="37">
        <v>258</v>
      </c>
      <c r="B182" s="29" t="s">
        <v>401</v>
      </c>
      <c r="C182" s="53">
        <v>0.49520918473118491</v>
      </c>
      <c r="D182" s="31">
        <v>219.69999999999996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7">
        <v>0.59968832766269431</v>
      </c>
      <c r="X182" s="33"/>
      <c r="Y182" s="34"/>
      <c r="Z182" s="35">
        <v>220.79489751239385</v>
      </c>
    </row>
    <row r="183" spans="1:26" x14ac:dyDescent="0.15">
      <c r="A183" s="37">
        <v>259</v>
      </c>
      <c r="B183" s="29" t="s">
        <v>402</v>
      </c>
      <c r="C183" s="53">
        <v>0.44449147112687948</v>
      </c>
      <c r="D183" s="31"/>
      <c r="E183" s="31"/>
      <c r="F183" s="31"/>
      <c r="G183" s="31"/>
      <c r="H183" s="31">
        <v>7382.7080279232114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7383.152519394338</v>
      </c>
    </row>
    <row r="184" spans="1:26" x14ac:dyDescent="0.15">
      <c r="A184" s="37">
        <v>260</v>
      </c>
      <c r="B184" s="29" t="s">
        <v>403</v>
      </c>
      <c r="C184" s="58">
        <v>1.2317980967915412E-2</v>
      </c>
      <c r="D184" s="31">
        <v>4566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4566.012317980968</v>
      </c>
    </row>
    <row r="185" spans="1:26" x14ac:dyDescent="0.15">
      <c r="A185" s="37">
        <v>261</v>
      </c>
      <c r="B185" s="29" t="s">
        <v>404</v>
      </c>
      <c r="C185" s="30"/>
      <c r="D185" s="31">
        <v>1107.5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1107.5</v>
      </c>
    </row>
    <row r="186" spans="1:26" x14ac:dyDescent="0.15">
      <c r="A186" s="37">
        <v>262</v>
      </c>
      <c r="B186" s="29" t="s">
        <v>90</v>
      </c>
      <c r="C186" s="30">
        <v>502.36373287309596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9">
        <v>1.5575191412787128</v>
      </c>
      <c r="X186" s="33"/>
      <c r="Y186" s="63">
        <v>2.188139180591409</v>
      </c>
      <c r="Z186" s="35">
        <v>506.10939119496607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183.5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183.5</v>
      </c>
    </row>
    <row r="189" spans="1:26" x14ac:dyDescent="0.15">
      <c r="A189" s="37">
        <v>267</v>
      </c>
      <c r="B189" s="29" t="s">
        <v>406</v>
      </c>
      <c r="C189" s="30"/>
      <c r="D189" s="31">
        <v>80.000000000000014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80.000000000000014</v>
      </c>
    </row>
    <row r="190" spans="1:26" x14ac:dyDescent="0.15">
      <c r="A190" s="37">
        <v>268</v>
      </c>
      <c r="B190" s="29" t="s">
        <v>407</v>
      </c>
      <c r="C190" s="56">
        <v>2.6204273922177088</v>
      </c>
      <c r="D190" s="31">
        <v>330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332.62042739221772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6">
        <v>8.9318491361996915E-6</v>
      </c>
      <c r="X191" s="33"/>
      <c r="Y191" s="34"/>
      <c r="Z191" s="77">
        <v>8.9318491361996915E-6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8">
        <v>1.7194822236436658</v>
      </c>
      <c r="D193" s="7">
        <v>420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58.75831519894038</v>
      </c>
      <c r="X193" s="79">
        <v>6.5992626363122016</v>
      </c>
      <c r="Y193" s="80">
        <v>3.5635842468156715</v>
      </c>
      <c r="Z193" s="11">
        <v>490.64064430571182</v>
      </c>
    </row>
    <row r="194" spans="1:26" x14ac:dyDescent="0.15">
      <c r="A194" s="38">
        <v>273</v>
      </c>
      <c r="B194" s="28" t="s">
        <v>408</v>
      </c>
      <c r="C194" s="81">
        <v>5.34657966367654E-2</v>
      </c>
      <c r="D194" s="7">
        <v>33.299999999999997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2">
        <v>2.3420883391124116E-5</v>
      </c>
      <c r="X194" s="9"/>
      <c r="Y194" s="10"/>
      <c r="Z194" s="11">
        <v>33.353489217520156</v>
      </c>
    </row>
    <row r="195" spans="1:26" x14ac:dyDescent="0.15">
      <c r="A195" s="38">
        <v>275</v>
      </c>
      <c r="B195" s="28" t="s">
        <v>93</v>
      </c>
      <c r="C195" s="6">
        <v>236.54310415870958</v>
      </c>
      <c r="D195" s="7">
        <v>221.89999999999998</v>
      </c>
      <c r="E195" s="83">
        <v>0.42739491854239953</v>
      </c>
      <c r="F195" s="7"/>
      <c r="G195" s="7"/>
      <c r="H195" s="7"/>
      <c r="I195" s="7">
        <v>9567.1367443788404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1060.3172208913797</v>
      </c>
      <c r="X195" s="9"/>
      <c r="Y195" s="10"/>
      <c r="Z195" s="11">
        <v>11086.324464347472</v>
      </c>
    </row>
    <row r="196" spans="1:26" x14ac:dyDescent="0.15">
      <c r="A196" s="38">
        <v>277</v>
      </c>
      <c r="B196" s="28" t="s">
        <v>94</v>
      </c>
      <c r="C196" s="6">
        <v>36.283790468303138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10.510506663985421</v>
      </c>
      <c r="X196" s="9"/>
      <c r="Y196" s="10"/>
      <c r="Z196" s="11">
        <v>46.794297132288563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836.27596372627329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84">
        <v>0.91839152819111491</v>
      </c>
      <c r="X199" s="9"/>
      <c r="Y199" s="80">
        <v>3.067819873142434</v>
      </c>
      <c r="Z199" s="11">
        <v>840.26217512760684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81">
        <v>3.3086309505906916E-3</v>
      </c>
      <c r="D201" s="7">
        <v>217237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217237.00330863096</v>
      </c>
    </row>
    <row r="202" spans="1:26" x14ac:dyDescent="0.15">
      <c r="A202" s="38">
        <v>286</v>
      </c>
      <c r="B202" s="28" t="s">
        <v>411</v>
      </c>
      <c r="C202" s="6"/>
      <c r="D202" s="7">
        <v>44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4133.5984802669172</v>
      </c>
      <c r="U204" s="8"/>
      <c r="V204" s="8"/>
      <c r="W204" s="9"/>
      <c r="X204" s="9"/>
      <c r="Y204" s="10"/>
      <c r="Z204" s="11">
        <v>4133.5984802669172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446.5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446.5</v>
      </c>
    </row>
    <row r="209" spans="1:26" x14ac:dyDescent="0.15">
      <c r="A209" s="38">
        <v>298</v>
      </c>
      <c r="B209" s="28" t="s">
        <v>97</v>
      </c>
      <c r="C209" s="78">
        <v>1.2987708825321285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5">
        <v>1.2987708825321285</v>
      </c>
    </row>
    <row r="210" spans="1:26" x14ac:dyDescent="0.15">
      <c r="A210" s="38">
        <v>299</v>
      </c>
      <c r="B210" s="28" t="s">
        <v>98</v>
      </c>
      <c r="C210" s="81">
        <v>9.3954469550769793E-3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6">
        <v>1.3128010393894623E-3</v>
      </c>
      <c r="X210" s="9"/>
      <c r="Y210" s="10"/>
      <c r="Z210" s="87">
        <v>1.0708247994466442E-2</v>
      </c>
    </row>
    <row r="211" spans="1:26" x14ac:dyDescent="0.15">
      <c r="A211" s="38">
        <v>300</v>
      </c>
      <c r="B211" s="28" t="s">
        <v>99</v>
      </c>
      <c r="C211" s="6">
        <v>60262.836872890628</v>
      </c>
      <c r="D211" s="88">
        <v>1.1000000000000001</v>
      </c>
      <c r="E211" s="83">
        <v>0.71975061492375825</v>
      </c>
      <c r="F211" s="7">
        <v>2560.6946403584284</v>
      </c>
      <c r="G211" s="7">
        <v>28818.597881780952</v>
      </c>
      <c r="H211" s="7"/>
      <c r="I211" s="7"/>
      <c r="J211" s="7"/>
      <c r="K211" s="7">
        <v>7570.8211032869458</v>
      </c>
      <c r="L211" s="7">
        <v>270.85366325992794</v>
      </c>
      <c r="M211" s="7">
        <v>132199.85985050281</v>
      </c>
      <c r="N211" s="7">
        <v>4483.8390137123351</v>
      </c>
      <c r="O211" s="7">
        <v>867.07476351336004</v>
      </c>
      <c r="P211" s="7">
        <v>15494.616530019268</v>
      </c>
      <c r="Q211" s="7">
        <v>324.38485574999993</v>
      </c>
      <c r="R211" s="7">
        <v>36.254649288236642</v>
      </c>
      <c r="S211" s="7"/>
      <c r="T211" s="7"/>
      <c r="U211" s="8"/>
      <c r="V211" s="8"/>
      <c r="W211" s="9">
        <v>86.662562842453866</v>
      </c>
      <c r="X211" s="9"/>
      <c r="Y211" s="89">
        <v>0.678256116231304</v>
      </c>
      <c r="Z211" s="11">
        <v>252978.99439393647</v>
      </c>
    </row>
    <row r="212" spans="1:26" x14ac:dyDescent="0.15">
      <c r="A212" s="38">
        <v>302</v>
      </c>
      <c r="B212" s="28" t="s">
        <v>100</v>
      </c>
      <c r="C212" s="6">
        <v>534.68299034817585</v>
      </c>
      <c r="D212" s="7">
        <v>131.9</v>
      </c>
      <c r="E212" s="83">
        <v>0.53737858972843533</v>
      </c>
      <c r="F212" s="7"/>
      <c r="G212" s="7"/>
      <c r="H212" s="7"/>
      <c r="I212" s="7"/>
      <c r="J212" s="7">
        <v>944.51808230338656</v>
      </c>
      <c r="K212" s="7"/>
      <c r="L212" s="7"/>
      <c r="M212" s="7">
        <v>113.79924279700677</v>
      </c>
      <c r="N212" s="7"/>
      <c r="O212" s="7"/>
      <c r="P212" s="7"/>
      <c r="Q212" s="7"/>
      <c r="R212" s="7"/>
      <c r="S212" s="7"/>
      <c r="T212" s="7"/>
      <c r="U212" s="8"/>
      <c r="V212" s="8"/>
      <c r="W212" s="79">
        <v>4.5182956609213152</v>
      </c>
      <c r="X212" s="9"/>
      <c r="Y212" s="10"/>
      <c r="Z212" s="11">
        <v>1729.9559896992189</v>
      </c>
    </row>
    <row r="213" spans="1:26" x14ac:dyDescent="0.15">
      <c r="A213" s="38">
        <v>308</v>
      </c>
      <c r="B213" s="28" t="s">
        <v>101</v>
      </c>
      <c r="C213" s="81">
        <v>3.0853581431793484E-2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6">
        <v>3.6452438676590267E-2</v>
      </c>
      <c r="X213" s="9"/>
      <c r="Y213" s="10"/>
      <c r="Z213" s="87">
        <v>6.7306020108383754E-2</v>
      </c>
    </row>
    <row r="214" spans="1:26" x14ac:dyDescent="0.15">
      <c r="A214" s="38">
        <v>309</v>
      </c>
      <c r="B214" s="28" t="s">
        <v>102</v>
      </c>
      <c r="C214" s="78">
        <v>2.7356311247628886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90">
        <v>1.4332162126924433</v>
      </c>
      <c r="W214" s="9">
        <v>210.75183860611995</v>
      </c>
      <c r="X214" s="9">
        <v>13.911658621003642</v>
      </c>
      <c r="Y214" s="80">
        <v>3.201732676020201</v>
      </c>
      <c r="Z214" s="11">
        <v>232.03407724059915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91">
        <v>0.21491917693253068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92">
        <v>0.21491917693253068</v>
      </c>
    </row>
    <row r="218" spans="1:26" x14ac:dyDescent="0.15">
      <c r="A218" s="38">
        <v>317</v>
      </c>
      <c r="B218" s="28" t="s">
        <v>176</v>
      </c>
      <c r="C218" s="81">
        <v>4.7523101359934879E-2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7">
        <v>4.7523101359934879E-2</v>
      </c>
    </row>
    <row r="219" spans="1:26" x14ac:dyDescent="0.15">
      <c r="A219" s="38">
        <v>318</v>
      </c>
      <c r="B219" s="28" t="s">
        <v>104</v>
      </c>
      <c r="C219" s="91">
        <v>0.44598689030156846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6">
        <v>1.130402291487544E-2</v>
      </c>
      <c r="X219" s="9"/>
      <c r="Y219" s="10"/>
      <c r="Z219" s="92">
        <v>0.45729091321644388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81">
        <v>5.0585941299465149E-3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7">
        <v>5.0585941299465149E-3</v>
      </c>
    </row>
    <row r="222" spans="1:26" x14ac:dyDescent="0.15">
      <c r="A222" s="38">
        <v>321</v>
      </c>
      <c r="B222" s="28" t="s">
        <v>105</v>
      </c>
      <c r="C222" s="91">
        <v>0.17801162225071054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13.185589156770479</v>
      </c>
      <c r="W222" s="9">
        <v>44.147378171783004</v>
      </c>
      <c r="X222" s="9"/>
      <c r="Y222" s="89">
        <v>0.18351803151052415</v>
      </c>
      <c r="Z222" s="11">
        <v>57.694496982314718</v>
      </c>
    </row>
    <row r="223" spans="1:26" x14ac:dyDescent="0.15">
      <c r="A223" s="38">
        <v>323</v>
      </c>
      <c r="B223" s="28" t="s">
        <v>415</v>
      </c>
      <c r="C223" s="6"/>
      <c r="D223" s="88">
        <v>4.5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85">
        <v>4.5</v>
      </c>
    </row>
    <row r="224" spans="1:26" x14ac:dyDescent="0.15">
      <c r="A224" s="38">
        <v>325</v>
      </c>
      <c r="B224" s="28" t="s">
        <v>416</v>
      </c>
      <c r="C224" s="6"/>
      <c r="D224" s="7">
        <v>1161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1161</v>
      </c>
    </row>
    <row r="225" spans="1:26" x14ac:dyDescent="0.15">
      <c r="A225" s="38">
        <v>328</v>
      </c>
      <c r="B225" s="28" t="s">
        <v>417</v>
      </c>
      <c r="C225" s="81">
        <v>6.3416578451829103E-2</v>
      </c>
      <c r="D225" s="7">
        <v>176</v>
      </c>
      <c r="E225" s="7"/>
      <c r="F225" s="7"/>
      <c r="G225" s="7"/>
      <c r="H225" s="7">
        <v>16.574358974358972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6">
        <v>2.8899530207216913E-2</v>
      </c>
      <c r="X225" s="9"/>
      <c r="Y225" s="10"/>
      <c r="Z225" s="11">
        <v>192.66667508301802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3457.090671794871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3457.090671794871</v>
      </c>
    </row>
    <row r="227" spans="1:26" x14ac:dyDescent="0.15">
      <c r="A227" s="38">
        <v>331</v>
      </c>
      <c r="B227" s="28" t="s">
        <v>419</v>
      </c>
      <c r="C227" s="6"/>
      <c r="D227" s="7">
        <v>507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507</v>
      </c>
    </row>
    <row r="228" spans="1:26" x14ac:dyDescent="0.15">
      <c r="A228" s="38">
        <v>332</v>
      </c>
      <c r="B228" s="28" t="s">
        <v>106</v>
      </c>
      <c r="C228" s="93">
        <v>1.7324334896454771E-5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90">
        <v>2.9237610738925843</v>
      </c>
      <c r="W228" s="94">
        <v>1.9634109691815382E-6</v>
      </c>
      <c r="X228" s="79">
        <v>1.9726172194048044</v>
      </c>
      <c r="Y228" s="89">
        <v>0.19035349071663932</v>
      </c>
      <c r="Z228" s="85">
        <v>5.0867510717598936</v>
      </c>
    </row>
    <row r="229" spans="1:26" x14ac:dyDescent="0.15">
      <c r="A229" s="38">
        <v>333</v>
      </c>
      <c r="B229" s="28" t="s">
        <v>107</v>
      </c>
      <c r="C229" s="91">
        <v>0.38701614865741457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92">
        <v>0.38701614865741457</v>
      </c>
    </row>
    <row r="230" spans="1:26" x14ac:dyDescent="0.15">
      <c r="A230" s="38">
        <v>336</v>
      </c>
      <c r="B230" s="28" t="s">
        <v>108</v>
      </c>
      <c r="C230" s="91">
        <v>0.7978714327332278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4">
        <v>0.56757386257728248</v>
      </c>
      <c r="X230" s="9"/>
      <c r="Y230" s="10"/>
      <c r="Z230" s="85">
        <v>1.3654452953105103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91">
        <v>0.47404336209536058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6">
        <v>8.8721982881043333E-3</v>
      </c>
      <c r="X234" s="9"/>
      <c r="Y234" s="10"/>
      <c r="Z234" s="92">
        <v>0.48291556038346489</v>
      </c>
    </row>
    <row r="235" spans="1:26" x14ac:dyDescent="0.15">
      <c r="A235" s="38">
        <v>343</v>
      </c>
      <c r="B235" s="28" t="s">
        <v>420</v>
      </c>
      <c r="C235" s="81">
        <v>9.577458940226881E-4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4">
        <v>3.1328539939367913E-6</v>
      </c>
      <c r="X235" s="9"/>
      <c r="Y235" s="10"/>
      <c r="Z235" s="87">
        <v>9.6087874801662485E-4</v>
      </c>
    </row>
    <row r="236" spans="1:26" x14ac:dyDescent="0.15">
      <c r="A236" s="38">
        <v>346</v>
      </c>
      <c r="B236" s="28" t="s">
        <v>111</v>
      </c>
      <c r="C236" s="6"/>
      <c r="D236" s="7"/>
      <c r="E236" s="88">
        <v>6.9303403369671814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5">
        <v>6.9303403369671814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12.625264166153951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6">
        <v>1.1250617534313688E-2</v>
      </c>
      <c r="X239" s="9">
        <v>15.643745781963887</v>
      </c>
      <c r="Y239" s="10"/>
      <c r="Z239" s="11">
        <v>28.280260565652149</v>
      </c>
    </row>
    <row r="240" spans="1:26" x14ac:dyDescent="0.15">
      <c r="A240" s="38">
        <v>350</v>
      </c>
      <c r="B240" s="28" t="s">
        <v>421</v>
      </c>
      <c r="C240" s="6"/>
      <c r="D240" s="7">
        <v>44.6</v>
      </c>
      <c r="E240" s="7">
        <v>80.047602595528275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124.64760259552827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257.42023589996097</v>
      </c>
      <c r="L241" s="7">
        <v>165.21130358593089</v>
      </c>
      <c r="M241" s="7">
        <v>4083.6212722893906</v>
      </c>
      <c r="N241" s="7">
        <v>133.12028546639598</v>
      </c>
      <c r="O241" s="7">
        <v>219.4019364229695</v>
      </c>
      <c r="P241" s="7">
        <v>1909.0231604242156</v>
      </c>
      <c r="Q241" s="7">
        <v>432.51314099999996</v>
      </c>
      <c r="R241" s="7">
        <v>96.242681508751957</v>
      </c>
      <c r="S241" s="7"/>
      <c r="T241" s="7"/>
      <c r="U241" s="8"/>
      <c r="V241" s="8"/>
      <c r="W241" s="9"/>
      <c r="X241" s="9"/>
      <c r="Y241" s="10"/>
      <c r="Z241" s="11">
        <v>7296.5540165976163</v>
      </c>
    </row>
    <row r="242" spans="1:26" x14ac:dyDescent="0.15">
      <c r="A242" s="38">
        <v>354</v>
      </c>
      <c r="B242" s="28" t="s">
        <v>181</v>
      </c>
      <c r="C242" s="78">
        <v>5.2536671050782537</v>
      </c>
      <c r="D242" s="7">
        <v>53.199999999999996</v>
      </c>
      <c r="E242" s="7"/>
      <c r="F242" s="7"/>
      <c r="G242" s="7">
        <v>257.23228812972485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315.68595523480309</v>
      </c>
    </row>
    <row r="243" spans="1:26" x14ac:dyDescent="0.15">
      <c r="A243" s="38">
        <v>355</v>
      </c>
      <c r="B243" s="28" t="s">
        <v>115</v>
      </c>
      <c r="C243" s="6">
        <v>63.988263253662254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9">
        <v>3.890696654709676</v>
      </c>
      <c r="X243" s="9"/>
      <c r="Y243" s="10"/>
      <c r="Z243" s="11">
        <v>67.878959908371925</v>
      </c>
    </row>
    <row r="244" spans="1:26" x14ac:dyDescent="0.15">
      <c r="A244" s="38">
        <v>356</v>
      </c>
      <c r="B244" s="28" t="s">
        <v>182</v>
      </c>
      <c r="C244" s="78">
        <v>2.6906036084716818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5">
        <v>2.6906036084716818</v>
      </c>
    </row>
    <row r="245" spans="1:26" x14ac:dyDescent="0.15">
      <c r="A245" s="38">
        <v>357</v>
      </c>
      <c r="B245" s="28" t="s">
        <v>422</v>
      </c>
      <c r="C245" s="6"/>
      <c r="D245" s="7">
        <v>604.99999999999977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604.99999999999977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595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595</v>
      </c>
    </row>
    <row r="248" spans="1:26" x14ac:dyDescent="0.15">
      <c r="A248" s="38">
        <v>361</v>
      </c>
      <c r="B248" s="28" t="s">
        <v>425</v>
      </c>
      <c r="C248" s="6"/>
      <c r="D248" s="7">
        <v>116.10000000000001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116.10000000000001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360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360</v>
      </c>
    </row>
    <row r="251" spans="1:26" x14ac:dyDescent="0.15">
      <c r="A251" s="38">
        <v>369</v>
      </c>
      <c r="B251" s="28" t="s">
        <v>428</v>
      </c>
      <c r="C251" s="6"/>
      <c r="D251" s="7">
        <v>60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60</v>
      </c>
    </row>
    <row r="252" spans="1:26" x14ac:dyDescent="0.15">
      <c r="A252" s="38">
        <v>374</v>
      </c>
      <c r="B252" s="28" t="s">
        <v>116</v>
      </c>
      <c r="C252" s="6">
        <v>134.85657913268935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3740.6943151272767</v>
      </c>
      <c r="W252" s="9"/>
      <c r="X252" s="9">
        <v>789.74216715801492</v>
      </c>
      <c r="Y252" s="10"/>
      <c r="Z252" s="11">
        <v>4665.2930614179804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632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632</v>
      </c>
    </row>
    <row r="255" spans="1:26" x14ac:dyDescent="0.15">
      <c r="A255" s="38">
        <v>378</v>
      </c>
      <c r="B255" s="28" t="s">
        <v>430</v>
      </c>
      <c r="C255" s="6"/>
      <c r="D255" s="7">
        <v>210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210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52.366660972109337</v>
      </c>
      <c r="T257" s="7"/>
      <c r="U257" s="8"/>
      <c r="V257" s="8"/>
      <c r="W257" s="79">
        <v>7.3145137187655376</v>
      </c>
      <c r="X257" s="9"/>
      <c r="Y257" s="10"/>
      <c r="Z257" s="11">
        <v>59.681174690874876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19.100000000000001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19.100000000000001</v>
      </c>
    </row>
    <row r="260" spans="1:26" x14ac:dyDescent="0.15">
      <c r="A260" s="38">
        <v>384</v>
      </c>
      <c r="B260" s="28" t="s">
        <v>118</v>
      </c>
      <c r="C260" s="6">
        <v>1239.1597700890845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1239.1597700890845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6958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6958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78">
        <v>6.9886702160358505</v>
      </c>
      <c r="D264" s="7"/>
      <c r="E264" s="7"/>
      <c r="F264" s="7"/>
      <c r="G264" s="7"/>
      <c r="H264" s="7"/>
      <c r="I264" s="7">
        <v>1003.718104223991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58.123486410868516</v>
      </c>
      <c r="X264" s="9"/>
      <c r="Y264" s="10"/>
      <c r="Z264" s="11">
        <v>1068.8302608508955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91">
        <v>0.24345732784001137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92">
        <v>0.24345732784001137</v>
      </c>
    </row>
    <row r="267" spans="1:26" x14ac:dyDescent="0.15">
      <c r="A267" s="38">
        <v>392</v>
      </c>
      <c r="B267" s="28" t="s">
        <v>184</v>
      </c>
      <c r="C267" s="6">
        <v>13182.380716753676</v>
      </c>
      <c r="D267" s="7"/>
      <c r="E267" s="7"/>
      <c r="F267" s="7">
        <v>340.66420866627777</v>
      </c>
      <c r="G267" s="7"/>
      <c r="H267" s="7"/>
      <c r="I267" s="7"/>
      <c r="J267" s="7"/>
      <c r="K267" s="7">
        <v>3526.3959702829193</v>
      </c>
      <c r="L267" s="7"/>
      <c r="M267" s="7">
        <v>26027.394775344783</v>
      </c>
      <c r="N267" s="7"/>
      <c r="O267" s="7">
        <v>211.07808110184507</v>
      </c>
      <c r="P267" s="7"/>
      <c r="Q267" s="7"/>
      <c r="R267" s="7"/>
      <c r="S267" s="7"/>
      <c r="T267" s="7"/>
      <c r="U267" s="8"/>
      <c r="V267" s="8"/>
      <c r="W267" s="86">
        <v>6.7210261572143645E-2</v>
      </c>
      <c r="X267" s="9"/>
      <c r="Y267" s="80">
        <v>5.9981828761353775</v>
      </c>
      <c r="Z267" s="11">
        <v>43293.979145287209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90">
        <v>4.2996486380773291</v>
      </c>
      <c r="W269" s="9"/>
      <c r="X269" s="9"/>
      <c r="Y269" s="10"/>
      <c r="Z269" s="85">
        <v>4.2996486380773291</v>
      </c>
    </row>
    <row r="270" spans="1:26" x14ac:dyDescent="0.15">
      <c r="A270" s="38">
        <v>395</v>
      </c>
      <c r="B270" s="28" t="s">
        <v>125</v>
      </c>
      <c r="C270" s="78">
        <v>2.8207679387105067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5">
        <v>2.8207679387105067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81">
        <v>4.9815758270120762E-3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7">
        <v>4.9815758270120762E-3</v>
      </c>
    </row>
    <row r="274" spans="1:26" x14ac:dyDescent="0.15">
      <c r="A274" s="38">
        <v>399</v>
      </c>
      <c r="B274" s="28" t="s">
        <v>126</v>
      </c>
      <c r="C274" s="81">
        <v>2.2829181779975803E-3</v>
      </c>
      <c r="D274" s="7"/>
      <c r="E274" s="7"/>
      <c r="F274" s="7"/>
      <c r="G274" s="7"/>
      <c r="H274" s="7"/>
      <c r="I274" s="7"/>
      <c r="J274" s="7"/>
      <c r="K274" s="7">
        <v>153.30217180114266</v>
      </c>
      <c r="L274" s="7"/>
      <c r="M274" s="7">
        <v>1766.6382763611364</v>
      </c>
      <c r="N274" s="7">
        <v>83.226628980642829</v>
      </c>
      <c r="O274" s="7">
        <v>110.45766364307244</v>
      </c>
      <c r="P274" s="7">
        <v>302.02861530874566</v>
      </c>
      <c r="Q274" s="7">
        <v>108.12828524999999</v>
      </c>
      <c r="R274" s="7"/>
      <c r="S274" s="7"/>
      <c r="T274" s="7"/>
      <c r="U274" s="8"/>
      <c r="V274" s="8"/>
      <c r="W274" s="82">
        <v>2.3479084120504487E-5</v>
      </c>
      <c r="X274" s="9"/>
      <c r="Y274" s="10"/>
      <c r="Z274" s="11">
        <v>2523.7839477420021</v>
      </c>
    </row>
    <row r="275" spans="1:26" x14ac:dyDescent="0.15">
      <c r="A275" s="38">
        <v>400</v>
      </c>
      <c r="B275" s="28" t="s">
        <v>127</v>
      </c>
      <c r="C275" s="6">
        <v>872.60680194723307</v>
      </c>
      <c r="D275" s="83">
        <v>0.26</v>
      </c>
      <c r="E275" s="7"/>
      <c r="F275" s="7"/>
      <c r="G275" s="7"/>
      <c r="H275" s="7"/>
      <c r="I275" s="7"/>
      <c r="J275" s="7"/>
      <c r="K275" s="7">
        <v>6287.871735590561</v>
      </c>
      <c r="L275" s="7">
        <v>135.09974980619933</v>
      </c>
      <c r="M275" s="7">
        <v>26651.178039349004</v>
      </c>
      <c r="N275" s="7">
        <v>1317.6720830810812</v>
      </c>
      <c r="O275" s="7">
        <v>932.73747480320299</v>
      </c>
      <c r="P275" s="7">
        <v>5908.6067219715233</v>
      </c>
      <c r="Q275" s="7">
        <v>432.51314099999996</v>
      </c>
      <c r="R275" s="7">
        <v>101.58486276003983</v>
      </c>
      <c r="S275" s="7"/>
      <c r="T275" s="7"/>
      <c r="U275" s="8"/>
      <c r="V275" s="8"/>
      <c r="W275" s="84">
        <v>0.42442302913732866</v>
      </c>
      <c r="X275" s="9"/>
      <c r="Y275" s="10">
        <v>16.592308635112822</v>
      </c>
      <c r="Z275" s="11">
        <v>42657.147341973097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67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67</v>
      </c>
    </row>
    <row r="278" spans="1:26" x14ac:dyDescent="0.15">
      <c r="A278" s="38">
        <v>403</v>
      </c>
      <c r="B278" s="28" t="s">
        <v>128</v>
      </c>
      <c r="C278" s="81">
        <v>1.378078932552399E-3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7">
        <v>1.378078932552399E-3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40.172367942200502</v>
      </c>
      <c r="D280" s="7">
        <v>12</v>
      </c>
      <c r="E280" s="7">
        <v>19.824821051799002</v>
      </c>
      <c r="F280" s="7"/>
      <c r="G280" s="7"/>
      <c r="H280" s="7">
        <v>61.421836209391856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7599.1990029378721</v>
      </c>
      <c r="W280" s="9"/>
      <c r="X280" s="9"/>
      <c r="Y280" s="10"/>
      <c r="Z280" s="11">
        <v>7732.6180281412635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380.64069696854716</v>
      </c>
      <c r="D282" s="7">
        <v>3235.7673913043477</v>
      </c>
      <c r="E282" s="88">
        <v>9.5231710961539253</v>
      </c>
      <c r="F282" s="7"/>
      <c r="G282" s="7"/>
      <c r="H282" s="7"/>
      <c r="I282" s="7">
        <v>191876.65632005429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1812.1782321398571</v>
      </c>
      <c r="X282" s="9"/>
      <c r="Y282" s="10"/>
      <c r="Z282" s="11">
        <v>197314.76581156318</v>
      </c>
    </row>
    <row r="283" spans="1:26" ht="40.5" customHeight="1" x14ac:dyDescent="0.15">
      <c r="A283" s="38">
        <v>408</v>
      </c>
      <c r="B283" s="28" t="s">
        <v>188</v>
      </c>
      <c r="C283" s="6">
        <v>23.900387447757286</v>
      </c>
      <c r="D283" s="7">
        <v>609.13043478260863</v>
      </c>
      <c r="E283" s="88">
        <v>1.1900742792108159</v>
      </c>
      <c r="F283" s="7"/>
      <c r="G283" s="7"/>
      <c r="H283" s="7"/>
      <c r="I283" s="7">
        <v>61.728285023533715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79">
        <v>4.1499941144327286</v>
      </c>
      <c r="X283" s="9"/>
      <c r="Y283" s="10"/>
      <c r="Z283" s="11">
        <v>700.09917564754323</v>
      </c>
    </row>
    <row r="284" spans="1:26" ht="27" x14ac:dyDescent="0.15">
      <c r="A284" s="38">
        <v>409</v>
      </c>
      <c r="B284" s="28" t="s">
        <v>131</v>
      </c>
      <c r="C284" s="6">
        <v>37.856192364436254</v>
      </c>
      <c r="D284" s="7">
        <v>4808.2304347826075</v>
      </c>
      <c r="E284" s="95">
        <v>7.484767563924557E-3</v>
      </c>
      <c r="F284" s="7"/>
      <c r="G284" s="7"/>
      <c r="H284" s="7"/>
      <c r="I284" s="7">
        <v>33506.671864743868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2450.1578319805885</v>
      </c>
      <c r="X284" s="9"/>
      <c r="Y284" s="10"/>
      <c r="Z284" s="11">
        <v>40802.923808639069</v>
      </c>
    </row>
    <row r="285" spans="1:26" ht="40.5" customHeight="1" x14ac:dyDescent="0.15">
      <c r="A285" s="38">
        <v>410</v>
      </c>
      <c r="B285" s="28" t="s">
        <v>189</v>
      </c>
      <c r="C285" s="6">
        <v>147.03620636816527</v>
      </c>
      <c r="D285" s="7">
        <v>3085.8808695652169</v>
      </c>
      <c r="E285" s="7">
        <v>15.931184388183384</v>
      </c>
      <c r="F285" s="7"/>
      <c r="G285" s="7"/>
      <c r="H285" s="7"/>
      <c r="I285" s="7">
        <v>760.21814606832584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15.315686648936735</v>
      </c>
      <c r="X285" s="9"/>
      <c r="Y285" s="10"/>
      <c r="Z285" s="11">
        <v>4024.3820930388279</v>
      </c>
    </row>
    <row r="286" spans="1:26" x14ac:dyDescent="0.15">
      <c r="A286" s="38">
        <v>411</v>
      </c>
      <c r="B286" s="28" t="s">
        <v>132</v>
      </c>
      <c r="C286" s="6">
        <v>12796.799549625874</v>
      </c>
      <c r="D286" s="7"/>
      <c r="E286" s="7"/>
      <c r="F286" s="7">
        <v>67.934388905372685</v>
      </c>
      <c r="G286" s="7"/>
      <c r="H286" s="7"/>
      <c r="I286" s="7"/>
      <c r="J286" s="7"/>
      <c r="K286" s="7">
        <v>744.8686921590438</v>
      </c>
      <c r="L286" s="7">
        <v>203.32524165036094</v>
      </c>
      <c r="M286" s="7">
        <v>11402.74175873553</v>
      </c>
      <c r="N286" s="7">
        <v>277.84589457196796</v>
      </c>
      <c r="O286" s="7">
        <v>3928.9102143091804</v>
      </c>
      <c r="P286" s="7">
        <v>5497.4876567125457</v>
      </c>
      <c r="Q286" s="7">
        <v>1297.5394229999997</v>
      </c>
      <c r="R286" s="7">
        <v>48.503706549317975</v>
      </c>
      <c r="S286" s="7"/>
      <c r="T286" s="7"/>
      <c r="U286" s="8"/>
      <c r="V286" s="8"/>
      <c r="W286" s="9">
        <v>6216.4364191342456</v>
      </c>
      <c r="X286" s="9">
        <v>189.82355087954815</v>
      </c>
      <c r="Y286" s="80">
        <v>5.98457057075791</v>
      </c>
      <c r="Z286" s="11">
        <v>42678.20106680374</v>
      </c>
    </row>
    <row r="287" spans="1:26" x14ac:dyDescent="0.15">
      <c r="A287" s="38">
        <v>412</v>
      </c>
      <c r="B287" s="28" t="s">
        <v>133</v>
      </c>
      <c r="C287" s="78">
        <v>1.7527986835513489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90">
        <v>7.166081063462217</v>
      </c>
      <c r="W287" s="9">
        <v>16.46592947320671</v>
      </c>
      <c r="X287" s="79">
        <v>1.4695335365218152</v>
      </c>
      <c r="Y287" s="80">
        <v>2.3081999836641494</v>
      </c>
      <c r="Z287" s="11">
        <v>29.162542740406241</v>
      </c>
    </row>
    <row r="288" spans="1:26" x14ac:dyDescent="0.15">
      <c r="A288" s="38">
        <v>413</v>
      </c>
      <c r="B288" s="28" t="s">
        <v>134</v>
      </c>
      <c r="C288" s="91">
        <v>0.40266558230684735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92">
        <v>0.40266558230684735</v>
      </c>
    </row>
    <row r="289" spans="1:26" x14ac:dyDescent="0.15">
      <c r="A289" s="38">
        <v>415</v>
      </c>
      <c r="B289" s="28" t="s">
        <v>135</v>
      </c>
      <c r="C289" s="6">
        <v>22.108385039861123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4">
        <v>0.27706306190319158</v>
      </c>
      <c r="X289" s="9"/>
      <c r="Y289" s="10"/>
      <c r="Z289" s="11">
        <v>22.385448101764315</v>
      </c>
    </row>
    <row r="290" spans="1:26" x14ac:dyDescent="0.15">
      <c r="A290" s="38">
        <v>420</v>
      </c>
      <c r="B290" s="28" t="s">
        <v>136</v>
      </c>
      <c r="C290" s="6">
        <v>245.23909062420236</v>
      </c>
      <c r="D290" s="7"/>
      <c r="E290" s="7"/>
      <c r="F290" s="7">
        <v>33.281915662011301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9">
        <v>1.8432824112265154</v>
      </c>
      <c r="X290" s="9"/>
      <c r="Y290" s="10"/>
      <c r="Z290" s="11">
        <v>280.3642886974402</v>
      </c>
    </row>
    <row r="291" spans="1:26" x14ac:dyDescent="0.15">
      <c r="A291" s="38">
        <v>422</v>
      </c>
      <c r="B291" s="28" t="s">
        <v>440</v>
      </c>
      <c r="C291" s="6"/>
      <c r="D291" s="7">
        <v>1275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1275</v>
      </c>
    </row>
    <row r="292" spans="1:26" x14ac:dyDescent="0.15">
      <c r="A292" s="38">
        <v>424</v>
      </c>
      <c r="B292" s="28" t="s">
        <v>137</v>
      </c>
      <c r="C292" s="6"/>
      <c r="D292" s="7">
        <v>160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115</v>
      </c>
      <c r="E294" s="7">
        <v>66.566296702904424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181.56629670290442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74.034141974059281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74.034141974059281</v>
      </c>
    </row>
    <row r="296" spans="1:26" x14ac:dyDescent="0.15">
      <c r="A296" s="38">
        <v>431</v>
      </c>
      <c r="B296" s="28" t="s">
        <v>444</v>
      </c>
      <c r="C296" s="6"/>
      <c r="D296" s="7">
        <v>1762.4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1762.4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15.622930388552431</v>
      </c>
      <c r="D299" s="7">
        <v>549.1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6">
        <v>7.9222234803607711E-3</v>
      </c>
      <c r="X299" s="9"/>
      <c r="Y299" s="10"/>
      <c r="Z299" s="11">
        <v>564.73085261203278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12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12</v>
      </c>
    </row>
    <row r="302" spans="1:26" x14ac:dyDescent="0.15">
      <c r="A302" s="38">
        <v>443</v>
      </c>
      <c r="B302" s="28" t="s">
        <v>447</v>
      </c>
      <c r="C302" s="6"/>
      <c r="D302" s="7">
        <v>677.5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677.5</v>
      </c>
    </row>
    <row r="303" spans="1:26" x14ac:dyDescent="0.15">
      <c r="A303" s="38">
        <v>444</v>
      </c>
      <c r="B303" s="28" t="s">
        <v>448</v>
      </c>
      <c r="C303" s="6"/>
      <c r="D303" s="7">
        <v>202.39999999999998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202.39999999999998</v>
      </c>
    </row>
    <row r="304" spans="1:26" x14ac:dyDescent="0.15">
      <c r="A304" s="38">
        <v>445</v>
      </c>
      <c r="B304" s="28" t="s">
        <v>449</v>
      </c>
      <c r="C304" s="6"/>
      <c r="D304" s="7">
        <v>1547.8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1547.8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25.669541482914152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6">
        <v>1.3424580436000124E-3</v>
      </c>
      <c r="X306" s="9"/>
      <c r="Y306" s="10"/>
      <c r="Z306" s="11">
        <v>25.670883940957751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/>
    </row>
    <row r="309" spans="1:26" x14ac:dyDescent="0.15">
      <c r="A309" s="38">
        <v>453</v>
      </c>
      <c r="B309" s="28" t="s">
        <v>142</v>
      </c>
      <c r="C309" s="78">
        <v>1.0815347913740303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33.300346861042669</v>
      </c>
      <c r="X309" s="9"/>
      <c r="Y309" s="89">
        <v>0.37651594055223342</v>
      </c>
      <c r="Z309" s="11">
        <v>34.758397592968933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123.24477501147805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123.24477501147805</v>
      </c>
    </row>
    <row r="312" spans="1:26" x14ac:dyDescent="0.15">
      <c r="A312" s="38">
        <v>458</v>
      </c>
      <c r="B312" s="28" t="s">
        <v>191</v>
      </c>
      <c r="C312" s="91">
        <v>0.10034323461053542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92">
        <v>0.10034323461053542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9">
        <v>2.0768814105085966</v>
      </c>
      <c r="X313" s="9"/>
      <c r="Y313" s="10"/>
      <c r="Z313" s="85">
        <v>2.0768814105085966</v>
      </c>
    </row>
    <row r="314" spans="1:26" x14ac:dyDescent="0.15">
      <c r="A314" s="38">
        <v>460</v>
      </c>
      <c r="B314" s="28" t="s">
        <v>145</v>
      </c>
      <c r="C314" s="91">
        <v>0.42684973555227801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92">
        <v>0.42684973555227801</v>
      </c>
    </row>
    <row r="315" spans="1:26" x14ac:dyDescent="0.15">
      <c r="A315" s="38">
        <v>461</v>
      </c>
      <c r="B315" s="28" t="s">
        <v>146</v>
      </c>
      <c r="C315" s="91">
        <v>0.8447721314778055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9">
        <v>1.179441771371504</v>
      </c>
      <c r="X315" s="9"/>
      <c r="Y315" s="10"/>
      <c r="Z315" s="85">
        <v>2.0242139028493096</v>
      </c>
    </row>
    <row r="316" spans="1:26" x14ac:dyDescent="0.15">
      <c r="A316" s="38">
        <v>462</v>
      </c>
      <c r="B316" s="28" t="s">
        <v>192</v>
      </c>
      <c r="C316" s="81">
        <v>5.1652020650461974E-3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6">
        <v>1.1774028052642671E-4</v>
      </c>
      <c r="X316" s="9"/>
      <c r="Y316" s="10"/>
      <c r="Z316" s="87">
        <v>5.282942345572624E-3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28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28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97">
        <v>7.5591241732125695E-4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98">
        <v>7.5591241732125695E-4</v>
      </c>
    </row>
    <row r="323" spans="1:26" x14ac:dyDescent="0.15">
      <c r="A323" s="38">
        <v>522</v>
      </c>
      <c r="B323" s="28" t="s">
        <v>455</v>
      </c>
      <c r="C323" s="91">
        <v>0.3174832152749279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92">
        <v>0.3174832152749279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81">
        <v>3.0236496692850278E-3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7">
        <v>3.0236496692850278E-3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8">
        <v>2.5330625104435325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5">
        <v>2.5330625104435325</v>
      </c>
    </row>
    <row r="330" spans="1:26" x14ac:dyDescent="0.15">
      <c r="A330" s="38">
        <v>565</v>
      </c>
      <c r="B330" s="28" t="s">
        <v>201</v>
      </c>
      <c r="C330" s="6"/>
      <c r="D330" s="7"/>
      <c r="E330" s="99">
        <v>4.8512382358770277E-4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8">
        <v>4.8512382358770277E-4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81">
        <v>1.2094598677140111E-2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7">
        <v>1.2094598677140111E-2</v>
      </c>
    </row>
    <row r="333" spans="1:26" x14ac:dyDescent="0.15">
      <c r="A333" s="38">
        <v>568</v>
      </c>
      <c r="B333" s="28" t="s">
        <v>203</v>
      </c>
      <c r="C333" s="91">
        <v>0.51704409344773949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92">
        <v>0.51704409344773949</v>
      </c>
    </row>
    <row r="334" spans="1:26" x14ac:dyDescent="0.15">
      <c r="A334" s="38">
        <v>569</v>
      </c>
      <c r="B334" s="28" t="s">
        <v>458</v>
      </c>
      <c r="C334" s="81">
        <v>3.0236496692850278E-3</v>
      </c>
      <c r="D334" s="7">
        <v>240.00000000000006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240.00302364966933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81">
        <v>1.5118248346425139E-3</v>
      </c>
      <c r="D336" s="7">
        <v>2736.4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2736.4015118248349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8">
        <v>4.3646076673488219</v>
      </c>
      <c r="D339" s="7"/>
      <c r="E339" s="7"/>
      <c r="F339" s="7"/>
      <c r="G339" s="7"/>
      <c r="H339" s="7"/>
      <c r="I339" s="7">
        <v>13159.542909439866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13163.907517107215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662.08374882609769</v>
      </c>
      <c r="D341" s="7"/>
      <c r="E341" s="7"/>
      <c r="F341" s="7"/>
      <c r="G341" s="7"/>
      <c r="H341" s="7"/>
      <c r="I341" s="7">
        <v>1343.3129641272617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2005.3967129533594</v>
      </c>
    </row>
    <row r="342" spans="1:26" ht="108" x14ac:dyDescent="0.15">
      <c r="A342" s="38">
        <v>577</v>
      </c>
      <c r="B342" s="28" t="s">
        <v>532</v>
      </c>
      <c r="C342" s="6">
        <v>430.66689799465416</v>
      </c>
      <c r="D342" s="7"/>
      <c r="E342" s="7"/>
      <c r="F342" s="7"/>
      <c r="G342" s="7"/>
      <c r="H342" s="7"/>
      <c r="I342" s="7">
        <v>868.66885377545691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1299.3357517701111</v>
      </c>
    </row>
    <row r="343" spans="1:26" ht="135" x14ac:dyDescent="0.15">
      <c r="A343" s="38">
        <v>578</v>
      </c>
      <c r="B343" s="28" t="s">
        <v>533</v>
      </c>
      <c r="C343" s="6">
        <v>245.33427753354817</v>
      </c>
      <c r="D343" s="7"/>
      <c r="E343" s="7"/>
      <c r="F343" s="7"/>
      <c r="G343" s="7"/>
      <c r="H343" s="7"/>
      <c r="I343" s="7">
        <v>2230.7329259798271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2476.0672035133753</v>
      </c>
    </row>
    <row r="344" spans="1:26" ht="94.5" x14ac:dyDescent="0.15">
      <c r="A344" s="38">
        <v>579</v>
      </c>
      <c r="B344" s="28" t="s">
        <v>534</v>
      </c>
      <c r="C344" s="6">
        <v>78.447868924886464</v>
      </c>
      <c r="D344" s="7"/>
      <c r="E344" s="7"/>
      <c r="F344" s="7"/>
      <c r="G344" s="7"/>
      <c r="H344" s="7"/>
      <c r="I344" s="7">
        <v>179.08890504445716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257.53677396934364</v>
      </c>
    </row>
    <row r="345" spans="1:26" ht="67.5" customHeight="1" x14ac:dyDescent="0.15">
      <c r="A345" s="38">
        <v>580</v>
      </c>
      <c r="B345" s="28" t="s">
        <v>535</v>
      </c>
      <c r="C345" s="6">
        <v>192.73906946505457</v>
      </c>
      <c r="D345" s="7"/>
      <c r="E345" s="7"/>
      <c r="F345" s="7"/>
      <c r="G345" s="7"/>
      <c r="H345" s="7"/>
      <c r="I345" s="7">
        <v>8296.4696669500063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8489.2087364150611</v>
      </c>
    </row>
    <row r="346" spans="1:26" ht="40.5" x14ac:dyDescent="0.15">
      <c r="A346" s="38">
        <v>581</v>
      </c>
      <c r="B346" s="28" t="s">
        <v>207</v>
      </c>
      <c r="C346" s="6">
        <v>67.905630520015976</v>
      </c>
      <c r="D346" s="7"/>
      <c r="E346" s="99">
        <v>5.564780736352857E-4</v>
      </c>
      <c r="F346" s="7"/>
      <c r="G346" s="7"/>
      <c r="H346" s="7"/>
      <c r="I346" s="7">
        <v>649.60553036975227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717.51171736784192</v>
      </c>
    </row>
    <row r="347" spans="1:26" x14ac:dyDescent="0.15">
      <c r="A347" s="38">
        <v>582</v>
      </c>
      <c r="B347" s="28" t="s">
        <v>460</v>
      </c>
      <c r="C347" s="6"/>
      <c r="D347" s="7">
        <v>239.40000000000003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239.40000000000003</v>
      </c>
    </row>
    <row r="348" spans="1:26" x14ac:dyDescent="0.15">
      <c r="A348" s="38">
        <v>583</v>
      </c>
      <c r="B348" s="28" t="s">
        <v>208</v>
      </c>
      <c r="C348" s="6"/>
      <c r="D348" s="7"/>
      <c r="E348" s="95">
        <v>2.6710947534493715E-2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7">
        <v>2.6710947534493715E-2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81">
        <v>4.5354745039275415E-3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7">
        <v>4.5354745039275415E-3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81">
        <v>6.0472993385700556E-3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7">
        <v>6.0472993385700556E-3</v>
      </c>
    </row>
    <row r="354" spans="1:26" x14ac:dyDescent="0.15">
      <c r="A354" s="38">
        <v>589</v>
      </c>
      <c r="B354" s="28" t="s">
        <v>463</v>
      </c>
      <c r="C354" s="6"/>
      <c r="D354" s="7">
        <v>129.19999999999999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129.19999999999999</v>
      </c>
    </row>
    <row r="355" spans="1:26" x14ac:dyDescent="0.15">
      <c r="A355" s="38">
        <v>590</v>
      </c>
      <c r="B355" s="28" t="s">
        <v>212</v>
      </c>
      <c r="C355" s="78">
        <v>1.0340881868954794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5">
        <v>1.0340881868954794</v>
      </c>
    </row>
    <row r="356" spans="1:26" x14ac:dyDescent="0.15">
      <c r="A356" s="38">
        <v>591</v>
      </c>
      <c r="B356" s="28" t="s">
        <v>213</v>
      </c>
      <c r="C356" s="78">
        <v>2.4438648451996232</v>
      </c>
      <c r="D356" s="7"/>
      <c r="E356" s="7"/>
      <c r="F356" s="7"/>
      <c r="G356" s="7">
        <v>115.33040050694392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117.77426535214354</v>
      </c>
    </row>
    <row r="357" spans="1:26" x14ac:dyDescent="0.15">
      <c r="A357" s="38">
        <v>592</v>
      </c>
      <c r="B357" s="28" t="s">
        <v>464</v>
      </c>
      <c r="C357" s="6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/>
    </row>
    <row r="358" spans="1:26" ht="27" x14ac:dyDescent="0.15">
      <c r="A358" s="38">
        <v>593</v>
      </c>
      <c r="B358" s="28" t="s">
        <v>214</v>
      </c>
      <c r="C358" s="78">
        <v>2.2159009283317488</v>
      </c>
      <c r="D358" s="7"/>
      <c r="E358" s="7"/>
      <c r="F358" s="7"/>
      <c r="G358" s="7"/>
      <c r="H358" s="7"/>
      <c r="I358" s="7">
        <v>516.75426304671373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518.97016397504547</v>
      </c>
    </row>
    <row r="359" spans="1:26" x14ac:dyDescent="0.15">
      <c r="A359" s="38">
        <v>594</v>
      </c>
      <c r="B359" s="28" t="s">
        <v>465</v>
      </c>
      <c r="C359" s="6">
        <v>272.47385200605197</v>
      </c>
      <c r="D359" s="7"/>
      <c r="E359" s="7"/>
      <c r="F359" s="7"/>
      <c r="G359" s="7">
        <v>1819.844472847604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2092.3183248536561</v>
      </c>
    </row>
    <row r="360" spans="1:26" ht="27" x14ac:dyDescent="0.15">
      <c r="A360" s="38">
        <v>595</v>
      </c>
      <c r="B360" s="28" t="s">
        <v>215</v>
      </c>
      <c r="C360" s="6">
        <v>159.85574082141471</v>
      </c>
      <c r="D360" s="7"/>
      <c r="E360" s="7"/>
      <c r="F360" s="7"/>
      <c r="G360" s="7"/>
      <c r="H360" s="7"/>
      <c r="I360" s="7">
        <v>7207.7210187647588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9.9596433572210525</v>
      </c>
      <c r="X360" s="9"/>
      <c r="Y360" s="10"/>
      <c r="Z360" s="11">
        <v>7377.5364029433949</v>
      </c>
    </row>
    <row r="361" spans="1:26" x14ac:dyDescent="0.15">
      <c r="A361" s="38">
        <v>596</v>
      </c>
      <c r="B361" s="28" t="s">
        <v>466</v>
      </c>
      <c r="C361" s="6"/>
      <c r="D361" s="7"/>
      <c r="E361" s="88">
        <v>8.5441300154139626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85">
        <v>8.5441300154139626</v>
      </c>
    </row>
    <row r="362" spans="1:26" ht="27" x14ac:dyDescent="0.15">
      <c r="A362" s="38">
        <v>597</v>
      </c>
      <c r="B362" s="28" t="s">
        <v>216</v>
      </c>
      <c r="C362" s="81">
        <v>8.0126716236053219E-2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7">
        <v>8.0126716236053219E-2</v>
      </c>
    </row>
    <row r="363" spans="1:26" ht="27" customHeight="1" x14ac:dyDescent="0.15">
      <c r="A363" s="38">
        <v>598</v>
      </c>
      <c r="B363" s="28" t="s">
        <v>217</v>
      </c>
      <c r="C363" s="6">
        <v>3492.3153680242062</v>
      </c>
      <c r="D363" s="7">
        <v>540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4032.3153680242062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25.041866561018598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25.041866561018598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78">
        <v>7.1902389135597957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85">
        <v>7.1902389135597957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31699.219999999998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31699.219999999998</v>
      </c>
    </row>
    <row r="371" spans="1:26" x14ac:dyDescent="0.15">
      <c r="A371" s="38">
        <v>606</v>
      </c>
      <c r="B371" s="28" t="s">
        <v>467</v>
      </c>
      <c r="C371" s="6"/>
      <c r="D371" s="7">
        <v>24.75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24.75</v>
      </c>
    </row>
    <row r="372" spans="1:26" x14ac:dyDescent="0.15">
      <c r="A372" s="38">
        <v>607</v>
      </c>
      <c r="B372" s="28" t="s">
        <v>468</v>
      </c>
      <c r="C372" s="6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/>
    </row>
    <row r="373" spans="1:26" x14ac:dyDescent="0.15">
      <c r="A373" s="38">
        <v>608</v>
      </c>
      <c r="B373" s="28" t="s">
        <v>469</v>
      </c>
      <c r="C373" s="6"/>
      <c r="D373" s="7">
        <v>399.65999999999997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399.65999999999997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91">
        <v>0.28724671858207762</v>
      </c>
      <c r="D375" s="7">
        <v>184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184.28724671858208</v>
      </c>
    </row>
    <row r="376" spans="1:26" x14ac:dyDescent="0.15">
      <c r="A376" s="38">
        <v>611</v>
      </c>
      <c r="B376" s="28" t="s">
        <v>472</v>
      </c>
      <c r="C376" s="81">
        <v>3.7795620866062848E-3</v>
      </c>
      <c r="D376" s="7">
        <v>84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84.003779562086606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18.5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18.5</v>
      </c>
    </row>
    <row r="379" spans="1:26" x14ac:dyDescent="0.15">
      <c r="A379" s="38">
        <v>614</v>
      </c>
      <c r="B379" s="28" t="s">
        <v>475</v>
      </c>
      <c r="C379" s="6"/>
      <c r="D379" s="7">
        <v>79.400000000000006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79.400000000000006</v>
      </c>
    </row>
    <row r="380" spans="1:26" x14ac:dyDescent="0.15">
      <c r="A380" s="38">
        <v>615</v>
      </c>
      <c r="B380" s="28" t="s">
        <v>476</v>
      </c>
      <c r="C380" s="6"/>
      <c r="D380" s="7">
        <v>211.02</v>
      </c>
      <c r="E380" s="88">
        <v>6.2206734864617426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217.24067348646176</v>
      </c>
    </row>
    <row r="381" spans="1:26" x14ac:dyDescent="0.15">
      <c r="A381" s="38">
        <v>616</v>
      </c>
      <c r="B381" s="28" t="s">
        <v>477</v>
      </c>
      <c r="C381" s="6"/>
      <c r="D381" s="7">
        <v>526.00000000000011</v>
      </c>
      <c r="E381" s="7">
        <v>18.473376595412979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544.47337659541313</v>
      </c>
    </row>
    <row r="382" spans="1:26" x14ac:dyDescent="0.15">
      <c r="A382" s="38">
        <v>617</v>
      </c>
      <c r="B382" s="28" t="s">
        <v>478</v>
      </c>
      <c r="C382" s="6"/>
      <c r="D382" s="7">
        <v>486.00000000000006</v>
      </c>
      <c r="E382" s="83">
        <v>0.71511558374850992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486.71511558374857</v>
      </c>
    </row>
    <row r="383" spans="1:26" x14ac:dyDescent="0.15">
      <c r="A383" s="38">
        <v>618</v>
      </c>
      <c r="B383" s="28" t="s">
        <v>479</v>
      </c>
      <c r="C383" s="6"/>
      <c r="D383" s="7">
        <v>299</v>
      </c>
      <c r="E383" s="7">
        <v>117.79568774146487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416.79568774146486</v>
      </c>
    </row>
    <row r="384" spans="1:26" x14ac:dyDescent="0.15">
      <c r="A384" s="38">
        <v>619</v>
      </c>
      <c r="B384" s="28" t="s">
        <v>480</v>
      </c>
      <c r="C384" s="6"/>
      <c r="D384" s="7">
        <v>34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34</v>
      </c>
    </row>
    <row r="385" spans="1:26" x14ac:dyDescent="0.15">
      <c r="A385" s="38">
        <v>620</v>
      </c>
      <c r="B385" s="28" t="s">
        <v>481</v>
      </c>
      <c r="C385" s="6"/>
      <c r="D385" s="7">
        <v>686.1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686.1</v>
      </c>
    </row>
    <row r="386" spans="1:26" x14ac:dyDescent="0.15">
      <c r="A386" s="38">
        <v>621</v>
      </c>
      <c r="B386" s="28" t="s">
        <v>482</v>
      </c>
      <c r="C386" s="6"/>
      <c r="D386" s="7">
        <v>111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111</v>
      </c>
    </row>
    <row r="387" spans="1:26" x14ac:dyDescent="0.15">
      <c r="A387" s="38">
        <v>622</v>
      </c>
      <c r="B387" s="28" t="s">
        <v>483</v>
      </c>
      <c r="C387" s="81">
        <v>1.5118248346425139E-3</v>
      </c>
      <c r="D387" s="7">
        <v>640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640.00151182483467</v>
      </c>
    </row>
    <row r="388" spans="1:26" x14ac:dyDescent="0.15">
      <c r="A388" s="38">
        <v>623</v>
      </c>
      <c r="B388" s="28" t="s">
        <v>225</v>
      </c>
      <c r="C388" s="81">
        <v>2.2677372519637707E-3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7">
        <v>2.2677372519637707E-3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91">
        <v>0.93884322231300099</v>
      </c>
      <c r="D391" s="7"/>
      <c r="E391" s="83">
        <v>0.55775379031911876</v>
      </c>
      <c r="F391" s="7"/>
      <c r="G391" s="7"/>
      <c r="H391" s="7"/>
      <c r="I391" s="7">
        <v>550.15925162407689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551.65584863670904</v>
      </c>
    </row>
    <row r="392" spans="1:26" x14ac:dyDescent="0.15">
      <c r="A392" s="38">
        <v>627</v>
      </c>
      <c r="B392" s="28" t="s">
        <v>229</v>
      </c>
      <c r="C392" s="6">
        <v>58.794818135439556</v>
      </c>
      <c r="D392" s="7"/>
      <c r="E392" s="7">
        <v>34.065035370162633</v>
      </c>
      <c r="F392" s="7"/>
      <c r="G392" s="7">
        <v>270.1775954422788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363.03744894788099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14050.551084997211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14050.551084997211</v>
      </c>
    </row>
    <row r="395" spans="1:26" x14ac:dyDescent="0.15">
      <c r="A395" s="38">
        <v>630</v>
      </c>
      <c r="B395" s="28" t="s">
        <v>232</v>
      </c>
      <c r="C395" s="91">
        <v>0.40138949359758747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92">
        <v>0.40138949359758747</v>
      </c>
    </row>
    <row r="396" spans="1:26" x14ac:dyDescent="0.15">
      <c r="A396" s="38">
        <v>631</v>
      </c>
      <c r="B396" s="28" t="s">
        <v>233</v>
      </c>
      <c r="C396" s="78">
        <v>3.0818549254187637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5">
        <v>3.0818549254187637</v>
      </c>
    </row>
    <row r="397" spans="1:26" x14ac:dyDescent="0.15">
      <c r="A397" s="38">
        <v>632</v>
      </c>
      <c r="B397" s="28" t="s">
        <v>234</v>
      </c>
      <c r="C397" s="91">
        <v>0.66822657691199105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92">
        <v>0.66822657691199105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31.802241911665991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31.802241911665991</v>
      </c>
    </row>
    <row r="399" spans="1:26" x14ac:dyDescent="0.15">
      <c r="A399" s="38">
        <v>634</v>
      </c>
      <c r="B399" s="28" t="s">
        <v>484</v>
      </c>
      <c r="C399" s="6"/>
      <c r="D399" s="7">
        <v>376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376</v>
      </c>
    </row>
    <row r="400" spans="1:26" x14ac:dyDescent="0.15">
      <c r="A400" s="38">
        <v>635</v>
      </c>
      <c r="B400" s="28" t="s">
        <v>485</v>
      </c>
      <c r="C400" s="6"/>
      <c r="D400" s="7">
        <v>12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12</v>
      </c>
    </row>
    <row r="401" spans="1:26" x14ac:dyDescent="0.15">
      <c r="A401" s="38">
        <v>636</v>
      </c>
      <c r="B401" s="28" t="s">
        <v>486</v>
      </c>
      <c r="C401" s="6"/>
      <c r="D401" s="7">
        <v>400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400</v>
      </c>
    </row>
    <row r="402" spans="1:26" x14ac:dyDescent="0.15">
      <c r="A402" s="38">
        <v>637</v>
      </c>
      <c r="B402" s="28" t="s">
        <v>487</v>
      </c>
      <c r="C402" s="6"/>
      <c r="D402" s="7">
        <v>527.1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527.1</v>
      </c>
    </row>
    <row r="403" spans="1:26" x14ac:dyDescent="0.15">
      <c r="A403" s="38">
        <v>638</v>
      </c>
      <c r="B403" s="28" t="s">
        <v>488</v>
      </c>
      <c r="C403" s="6"/>
      <c r="D403" s="7">
        <v>650.00000000000011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650.00000000000011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522.80000000000007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522.80000000000007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2283.176510470817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2283.176510470817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680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680</v>
      </c>
    </row>
    <row r="411" spans="1:26" x14ac:dyDescent="0.15">
      <c r="A411" s="38">
        <v>646</v>
      </c>
      <c r="B411" s="28" t="s">
        <v>493</v>
      </c>
      <c r="C411" s="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/>
    </row>
    <row r="412" spans="1:26" x14ac:dyDescent="0.15">
      <c r="A412" s="38">
        <v>647</v>
      </c>
      <c r="B412" s="28" t="s">
        <v>494</v>
      </c>
      <c r="C412" s="6"/>
      <c r="D412" s="7">
        <v>204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204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529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529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81">
        <v>1.5118248346425139E-3</v>
      </c>
      <c r="D418" s="7"/>
      <c r="E418" s="7">
        <v>106.15726259703342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106.15877442186806</v>
      </c>
    </row>
    <row r="419" spans="1:26" x14ac:dyDescent="0.15">
      <c r="A419" s="38">
        <v>654</v>
      </c>
      <c r="B419" s="28" t="s">
        <v>498</v>
      </c>
      <c r="C419" s="6"/>
      <c r="D419" s="7">
        <v>172.89999999999998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172.89999999999998</v>
      </c>
    </row>
    <row r="420" spans="1:26" x14ac:dyDescent="0.15">
      <c r="A420" s="38">
        <v>655</v>
      </c>
      <c r="B420" s="28" t="s">
        <v>499</v>
      </c>
      <c r="C420" s="78">
        <v>1.7038265886421127</v>
      </c>
      <c r="D420" s="7">
        <v>309.22000000000008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310.92382658864221</v>
      </c>
    </row>
    <row r="421" spans="1:26" x14ac:dyDescent="0.15">
      <c r="A421" s="38">
        <v>656</v>
      </c>
      <c r="B421" s="28" t="s">
        <v>500</v>
      </c>
      <c r="C421" s="97">
        <v>7.5591241732125695E-4</v>
      </c>
      <c r="D421" s="7">
        <v>238.7</v>
      </c>
      <c r="E421" s="88">
        <v>1.6047203050247509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240.30547621744208</v>
      </c>
    </row>
    <row r="422" spans="1:26" x14ac:dyDescent="0.15">
      <c r="A422" s="38">
        <v>657</v>
      </c>
      <c r="B422" s="28" t="s">
        <v>501</v>
      </c>
      <c r="C422" s="6"/>
      <c r="D422" s="7">
        <v>195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195</v>
      </c>
    </row>
    <row r="423" spans="1:26" x14ac:dyDescent="0.15">
      <c r="A423" s="38">
        <v>658</v>
      </c>
      <c r="B423" s="28" t="s">
        <v>502</v>
      </c>
      <c r="C423" s="6"/>
      <c r="D423" s="7">
        <v>105.00000000000001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105.00000000000001</v>
      </c>
    </row>
    <row r="424" spans="1:26" x14ac:dyDescent="0.15">
      <c r="A424" s="38">
        <v>659</v>
      </c>
      <c r="B424" s="28" t="s">
        <v>503</v>
      </c>
      <c r="C424" s="6"/>
      <c r="D424" s="7"/>
      <c r="E424" s="99">
        <v>5.564780736352857E-4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8">
        <v>5.564780736352857E-4</v>
      </c>
    </row>
    <row r="425" spans="1:26" x14ac:dyDescent="0.15">
      <c r="A425" s="38">
        <v>660</v>
      </c>
      <c r="B425" s="28" t="s">
        <v>504</v>
      </c>
      <c r="C425" s="81">
        <v>2.2677372519637707E-3</v>
      </c>
      <c r="D425" s="7">
        <v>120.00000000000001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120.00226773725198</v>
      </c>
    </row>
    <row r="426" spans="1:26" x14ac:dyDescent="0.15">
      <c r="A426" s="38">
        <v>661</v>
      </c>
      <c r="B426" s="28" t="s">
        <v>242</v>
      </c>
      <c r="C426" s="6">
        <v>12.201182327982407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12.201182327982407</v>
      </c>
    </row>
    <row r="427" spans="1:26" x14ac:dyDescent="0.15">
      <c r="A427" s="38">
        <v>662</v>
      </c>
      <c r="B427" s="28" t="s">
        <v>505</v>
      </c>
      <c r="C427" s="6"/>
      <c r="D427" s="7">
        <v>180.92000000000002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180.92000000000002</v>
      </c>
    </row>
    <row r="428" spans="1:26" x14ac:dyDescent="0.15">
      <c r="A428" s="38">
        <v>663</v>
      </c>
      <c r="B428" s="28" t="s">
        <v>506</v>
      </c>
      <c r="C428" s="6"/>
      <c r="D428" s="7">
        <v>25.5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25.5</v>
      </c>
    </row>
    <row r="429" spans="1:26" ht="27" x14ac:dyDescent="0.15">
      <c r="A429" s="38">
        <v>664</v>
      </c>
      <c r="B429" s="28" t="s">
        <v>243</v>
      </c>
      <c r="C429" s="97">
        <v>8.1174368874979154E-4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98">
        <v>8.1174368874979154E-4</v>
      </c>
    </row>
    <row r="430" spans="1:26" x14ac:dyDescent="0.15">
      <c r="A430" s="38">
        <v>665</v>
      </c>
      <c r="B430" s="28" t="s">
        <v>244</v>
      </c>
      <c r="C430" s="81">
        <v>5.1139852391236862E-2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7">
        <v>5.1139852391236862E-2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1">
        <v>2.5164054351243532E-2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7">
        <v>2.5164054351243532E-2</v>
      </c>
    </row>
    <row r="433" spans="1:26" x14ac:dyDescent="0.15">
      <c r="A433" s="38">
        <v>668</v>
      </c>
      <c r="B433" s="28" t="s">
        <v>247</v>
      </c>
      <c r="C433" s="81">
        <v>4.0587184437489571E-3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7">
        <v>4.0587184437489571E-3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40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40</v>
      </c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">
        <v>40.25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40.25</v>
      </c>
    </row>
    <row r="438" spans="1:26" x14ac:dyDescent="0.15">
      <c r="A438" s="38">
        <v>673</v>
      </c>
      <c r="B438" s="28" t="s">
        <v>510</v>
      </c>
      <c r="C438" s="81">
        <v>3.1748321527492789E-2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7">
        <v>3.1748321527492789E-2</v>
      </c>
    </row>
    <row r="439" spans="1:26" x14ac:dyDescent="0.15">
      <c r="A439" s="38">
        <v>674</v>
      </c>
      <c r="B439" s="28" t="s">
        <v>249</v>
      </c>
      <c r="C439" s="6">
        <v>169.6098191218928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169.6098191218928</v>
      </c>
    </row>
    <row r="440" spans="1:26" x14ac:dyDescent="0.15">
      <c r="A440" s="38">
        <v>675</v>
      </c>
      <c r="B440" s="28" t="s">
        <v>250</v>
      </c>
      <c r="C440" s="6">
        <v>140.79624685025732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140.79624685025732</v>
      </c>
    </row>
    <row r="441" spans="1:26" x14ac:dyDescent="0.15">
      <c r="A441" s="38">
        <v>676</v>
      </c>
      <c r="B441" s="28" t="s">
        <v>511</v>
      </c>
      <c r="C441" s="6"/>
      <c r="D441" s="88">
        <v>2.1999999999999997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85">
        <v>2.1999999999999997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81">
        <v>1.7858361152495408E-2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7">
        <v>1.7858361152495408E-2</v>
      </c>
    </row>
    <row r="445" spans="1:26" x14ac:dyDescent="0.15">
      <c r="A445" s="38">
        <v>680</v>
      </c>
      <c r="B445" s="28" t="s">
        <v>254</v>
      </c>
      <c r="C445" s="81">
        <v>1.5118248346425139E-3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7">
        <v>1.5118248346425139E-3</v>
      </c>
    </row>
    <row r="446" spans="1:26" ht="27" x14ac:dyDescent="0.15">
      <c r="A446" s="38">
        <v>681</v>
      </c>
      <c r="B446" s="28" t="s">
        <v>255</v>
      </c>
      <c r="C446" s="78">
        <v>7.3468418233180675</v>
      </c>
      <c r="D446" s="7"/>
      <c r="E446" s="7"/>
      <c r="F446" s="7"/>
      <c r="G446" s="7"/>
      <c r="H446" s="7"/>
      <c r="I446" s="7">
        <v>1051.1658852403095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1058.5127270636276</v>
      </c>
    </row>
    <row r="447" spans="1:26" x14ac:dyDescent="0.15">
      <c r="A447" s="38">
        <v>682</v>
      </c>
      <c r="B447" s="28" t="s">
        <v>512</v>
      </c>
      <c r="C447" s="81">
        <v>6.9543942393555616E-2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7">
        <v>6.9543942393555616E-2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97">
        <v>7.5591241732125695E-4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98">
        <v>7.5591241732125695E-4</v>
      </c>
    </row>
    <row r="450" spans="1:26" x14ac:dyDescent="0.15">
      <c r="A450" s="38">
        <v>685</v>
      </c>
      <c r="B450" s="28" t="s">
        <v>513</v>
      </c>
      <c r="C450" s="6"/>
      <c r="D450" s="7">
        <v>500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500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14.293738116762139</v>
      </c>
      <c r="D453" s="7"/>
      <c r="E453" s="7"/>
      <c r="F453" s="7"/>
      <c r="G453" s="7"/>
      <c r="H453" s="7"/>
      <c r="I453" s="7">
        <v>932.00277143285655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946.29650954961869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52.722591880582456</v>
      </c>
      <c r="D455" s="7"/>
      <c r="E455" s="7"/>
      <c r="F455" s="7"/>
      <c r="G455" s="7"/>
      <c r="H455" s="7"/>
      <c r="I455" s="7">
        <v>398.5819137909491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451.30450567153156</v>
      </c>
    </row>
    <row r="456" spans="1:26" x14ac:dyDescent="0.15">
      <c r="A456" s="38">
        <v>691</v>
      </c>
      <c r="B456" s="28" t="s">
        <v>263</v>
      </c>
      <c r="C456" s="6">
        <v>831.39000565965398</v>
      </c>
      <c r="D456" s="7">
        <v>26.299999999999997</v>
      </c>
      <c r="E456" s="7">
        <v>127.82916136940584</v>
      </c>
      <c r="F456" s="7"/>
      <c r="G456" s="7">
        <v>32224.146517716959</v>
      </c>
      <c r="H456" s="7"/>
      <c r="I456" s="7"/>
      <c r="J456" s="7"/>
      <c r="K456" s="7">
        <v>1432.9041161904672</v>
      </c>
      <c r="L456" s="7"/>
      <c r="M456" s="7">
        <v>16697.613064155241</v>
      </c>
      <c r="N456" s="7">
        <v>383.87484496534125</v>
      </c>
      <c r="O456" s="7">
        <v>196.79854109852474</v>
      </c>
      <c r="P456" s="7">
        <v>1445.9543860243168</v>
      </c>
      <c r="Q456" s="7"/>
      <c r="R456" s="7"/>
      <c r="S456" s="7"/>
      <c r="T456" s="7"/>
      <c r="U456" s="8"/>
      <c r="V456" s="8"/>
      <c r="W456" s="79">
        <v>5.977318837919344</v>
      </c>
      <c r="X456" s="9"/>
      <c r="Y456" s="10">
        <v>59.744556055865246</v>
      </c>
      <c r="Z456" s="11">
        <v>53432.532512073696</v>
      </c>
    </row>
    <row r="457" spans="1:26" ht="40.5" customHeight="1" x14ac:dyDescent="0.15">
      <c r="A457" s="38">
        <v>692</v>
      </c>
      <c r="B457" s="28" t="s">
        <v>264</v>
      </c>
      <c r="C457" s="78">
        <v>9.2289347030752253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85">
        <v>9.2289347030752253</v>
      </c>
    </row>
    <row r="458" spans="1:26" ht="27" x14ac:dyDescent="0.15">
      <c r="A458" s="38">
        <v>693</v>
      </c>
      <c r="B458" s="28" t="s">
        <v>265</v>
      </c>
      <c r="C458" s="91">
        <v>0.4694216111565005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92">
        <v>0.4694216111565005</v>
      </c>
    </row>
    <row r="459" spans="1:26" ht="81" x14ac:dyDescent="0.15">
      <c r="A459" s="38">
        <v>694</v>
      </c>
      <c r="B459" s="28" t="s">
        <v>536</v>
      </c>
      <c r="C459" s="6">
        <v>16.844286505880753</v>
      </c>
      <c r="D459" s="7"/>
      <c r="E459" s="88">
        <v>4.7489838804035278</v>
      </c>
      <c r="F459" s="7"/>
      <c r="G459" s="7"/>
      <c r="H459" s="7"/>
      <c r="I459" s="7">
        <v>2506.6086476696455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2528.2019180559296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81">
        <v>5.2913869212487972E-3</v>
      </c>
      <c r="D461" s="7"/>
      <c r="E461" s="7"/>
      <c r="F461" s="7"/>
      <c r="G461" s="7"/>
      <c r="H461" s="7"/>
      <c r="I461" s="7">
        <v>668.95133130275997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668.95662268968124</v>
      </c>
    </row>
    <row r="462" spans="1:26" x14ac:dyDescent="0.15">
      <c r="A462" s="38">
        <v>697</v>
      </c>
      <c r="B462" s="28" t="s">
        <v>268</v>
      </c>
      <c r="C462" s="81">
        <v>3.2469747549991657E-2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90">
        <v>7.0227594421929718</v>
      </c>
      <c r="W462" s="9">
        <v>90.766843121153158</v>
      </c>
      <c r="X462" s="9">
        <v>17.294446057475039</v>
      </c>
      <c r="Y462" s="80">
        <v>3.6842815872462</v>
      </c>
      <c r="Z462" s="11">
        <v>118.80079995561736</v>
      </c>
    </row>
    <row r="463" spans="1:26" x14ac:dyDescent="0.15">
      <c r="A463" s="38">
        <v>698</v>
      </c>
      <c r="B463" s="28" t="s">
        <v>269</v>
      </c>
      <c r="C463" s="78">
        <v>4.4302890259492749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5">
        <v>4.4302890259492749</v>
      </c>
    </row>
    <row r="464" spans="1:26" x14ac:dyDescent="0.15">
      <c r="A464" s="38">
        <v>699</v>
      </c>
      <c r="B464" s="28" t="s">
        <v>270</v>
      </c>
      <c r="C464" s="91">
        <v>0.19200175399959929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92">
        <v>0.19200175399959929</v>
      </c>
    </row>
    <row r="465" spans="1:26" ht="67.5" customHeight="1" x14ac:dyDescent="0.15">
      <c r="A465" s="38">
        <v>700</v>
      </c>
      <c r="B465" s="28" t="s">
        <v>537</v>
      </c>
      <c r="C465" s="6">
        <v>21.694839011533485</v>
      </c>
      <c r="D465" s="7"/>
      <c r="E465" s="7"/>
      <c r="F465" s="7"/>
      <c r="G465" s="7"/>
      <c r="H465" s="7"/>
      <c r="I465" s="7">
        <v>444.77693176123933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466.4717707727728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81">
        <v>8.3150365905338228E-3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7">
        <v>8.3150365905338228E-3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8">
        <v>4.1435897435897431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5">
        <v>4.1435897435897431</v>
      </c>
    </row>
    <row r="470" spans="1:26" ht="27" x14ac:dyDescent="0.15">
      <c r="A470" s="38">
        <v>705</v>
      </c>
      <c r="B470" s="28" t="s">
        <v>274</v>
      </c>
      <c r="C470" s="81">
        <v>1.5874160763746394E-2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7">
        <v>1.5874160763746394E-2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227.79731637027621</v>
      </c>
      <c r="D472" s="7"/>
      <c r="E472" s="7"/>
      <c r="F472" s="7"/>
      <c r="G472" s="7"/>
      <c r="H472" s="7"/>
      <c r="I472" s="7">
        <v>2621.3042101370543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2849.1015265073306</v>
      </c>
    </row>
    <row r="473" spans="1:26" ht="40.5" customHeight="1" x14ac:dyDescent="0.15">
      <c r="A473" s="38">
        <v>708</v>
      </c>
      <c r="B473" s="28" t="s">
        <v>276</v>
      </c>
      <c r="C473" s="78">
        <v>3.5134809157092026</v>
      </c>
      <c r="D473" s="7"/>
      <c r="E473" s="7"/>
      <c r="F473" s="7"/>
      <c r="G473" s="7"/>
      <c r="H473" s="7"/>
      <c r="I473" s="7">
        <v>782.63668267117271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786.15016358688194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81">
        <v>3.0236496692850278E-3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7">
        <v>3.0236496692850278E-3</v>
      </c>
    </row>
    <row r="477" spans="1:26" ht="27" x14ac:dyDescent="0.15">
      <c r="A477" s="38">
        <v>712</v>
      </c>
      <c r="B477" s="28" t="s">
        <v>279</v>
      </c>
      <c r="C477" s="81">
        <v>8.3150365905338228E-3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7">
        <v>8.3150365905338228E-3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/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91">
        <v>0.83830687080927402</v>
      </c>
      <c r="D485" s="7"/>
      <c r="E485" s="7"/>
      <c r="F485" s="7"/>
      <c r="G485" s="7">
        <v>340.02698371475196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340.86529058556124</v>
      </c>
    </row>
    <row r="486" spans="1:26" x14ac:dyDescent="0.15">
      <c r="A486" s="38">
        <v>721</v>
      </c>
      <c r="B486" s="28" t="s">
        <v>286</v>
      </c>
      <c r="C486" s="81">
        <v>1.5118248346425139E-2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7">
        <v>1.5118248346425139E-2</v>
      </c>
    </row>
    <row r="487" spans="1:26" x14ac:dyDescent="0.15">
      <c r="A487" s="38">
        <v>722</v>
      </c>
      <c r="B487" s="28" t="s">
        <v>518</v>
      </c>
      <c r="C487" s="6"/>
      <c r="D487" s="7">
        <v>250.00000000000006</v>
      </c>
      <c r="E487" s="88">
        <v>2.0811812031912447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252.08118120319131</v>
      </c>
    </row>
    <row r="488" spans="1:26" x14ac:dyDescent="0.15">
      <c r="A488" s="38">
        <v>723</v>
      </c>
      <c r="B488" s="28" t="s">
        <v>519</v>
      </c>
      <c r="C488" s="6"/>
      <c r="D488" s="7">
        <v>195.5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195.5</v>
      </c>
    </row>
    <row r="489" spans="1:26" x14ac:dyDescent="0.15">
      <c r="A489" s="38">
        <v>724</v>
      </c>
      <c r="B489" s="28" t="s">
        <v>520</v>
      </c>
      <c r="C489" s="6"/>
      <c r="D489" s="7">
        <v>140.69999999999999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140.69999999999999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81">
        <v>1.6630073181067646E-2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7">
        <v>1.6630073181067646E-2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228.03836667055549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228.03836667055549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1583.2342741370353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1583.2342741370353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97">
        <v>7.5591241732125695E-4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98">
        <v>7.5591241732125695E-4</v>
      </c>
    </row>
    <row r="501" spans="1:26" x14ac:dyDescent="0.15">
      <c r="A501" s="38">
        <v>736</v>
      </c>
      <c r="B501" s="28" t="s">
        <v>296</v>
      </c>
      <c r="C501" s="91">
        <v>0.83528322113998865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92">
        <v>0.83528322113998865</v>
      </c>
    </row>
    <row r="502" spans="1:26" x14ac:dyDescent="0.15">
      <c r="A502" s="38">
        <v>737</v>
      </c>
      <c r="B502" s="28" t="s">
        <v>297</v>
      </c>
      <c r="C502" s="6">
        <v>12370.542683011729</v>
      </c>
      <c r="D502" s="7"/>
      <c r="E502" s="99">
        <v>4.451824589082286E-4</v>
      </c>
      <c r="F502" s="7"/>
      <c r="G502" s="7">
        <v>4592.5200216629009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16963.063149857087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7590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7590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62.7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62.7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1494.9599999999998</v>
      </c>
      <c r="E510" s="7">
        <v>91.99000702449618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1586.950007024496</v>
      </c>
    </row>
    <row r="511" spans="1:26" x14ac:dyDescent="0.15">
      <c r="A511" s="38">
        <v>746</v>
      </c>
      <c r="B511" s="28" t="s">
        <v>302</v>
      </c>
      <c r="C511" s="6">
        <v>635.50756252763244</v>
      </c>
      <c r="D511" s="7"/>
      <c r="E511" s="7">
        <v>25.739043263519797</v>
      </c>
      <c r="F511" s="7"/>
      <c r="G511" s="7">
        <v>223.09098557043578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884.33759136158801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136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136</v>
      </c>
    </row>
    <row r="516" spans="1:26" x14ac:dyDescent="0.15">
      <c r="A516" s="38">
        <v>751</v>
      </c>
      <c r="B516" s="28" t="s">
        <v>305</v>
      </c>
      <c r="C516" s="6">
        <v>14.282965125285147</v>
      </c>
      <c r="D516" s="7"/>
      <c r="E516" s="7">
        <v>113.75078990052869</v>
      </c>
      <c r="F516" s="7"/>
      <c r="G516" s="7">
        <v>328.89687391774078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456.93062894355461</v>
      </c>
    </row>
    <row r="517" spans="1:26" ht="27" customHeight="1" x14ac:dyDescent="0.15">
      <c r="A517" s="38">
        <v>752</v>
      </c>
      <c r="B517" s="28" t="s">
        <v>306</v>
      </c>
      <c r="C517" s="81">
        <v>3.7795620866062841E-2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7">
        <v>3.7795620866062841E-2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91">
        <v>0.36208204789688198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92">
        <v>0.36208204789688198</v>
      </c>
    </row>
    <row r="520" spans="1:26" x14ac:dyDescent="0.15">
      <c r="A520" s="39" t="s">
        <v>24</v>
      </c>
      <c r="B520" s="40"/>
      <c r="C520" s="12">
        <f>SUM(C5:C170)+C171/10^6+SUM(C172:C519)</f>
        <v>199893.94407893316</v>
      </c>
      <c r="D520" s="13">
        <f>SUM(D5:D170)+D171/10^6+SUM(D172:D519)</f>
        <v>555769.8831304349</v>
      </c>
      <c r="E520" s="13">
        <f>SUM(E5:E170)+E171/10^6+SUM(E172:E519)</f>
        <v>1917.539152685617</v>
      </c>
      <c r="F520" s="13">
        <f>SUM(F5:F170)+F171/10^6+SUM(F172:F519)</f>
        <v>3615.8695928942379</v>
      </c>
      <c r="G520" s="13">
        <f>SUM(G5:G170)+G171/10^6+SUM(G172:G519)</f>
        <v>137403.02533142158</v>
      </c>
      <c r="H520" s="13">
        <f>SUM(H5:H170)+H171/10^6+SUM(H172:H519)</f>
        <v>116413.69798840361</v>
      </c>
      <c r="I520" s="13">
        <f>SUM(I5:I170)+I171/10^6+SUM(I172:I519)</f>
        <v>405981.73585051403</v>
      </c>
      <c r="J520" s="13">
        <f>SUM(J5:J170)+J171/10^6+SUM(J172:J519)</f>
        <v>35471.542099869337</v>
      </c>
      <c r="K520" s="13">
        <f>SUM(K5:K170)+K171/10^6+SUM(K172:K519)</f>
        <v>25613.387962540626</v>
      </c>
      <c r="L520" s="13">
        <f>SUM(L5:L170)+L171/10^6+SUM(L172:L519)</f>
        <v>3022.6563593306378</v>
      </c>
      <c r="M520" s="13">
        <f>SUM(M5:M170)+M171/10^6+SUM(M172:M519)</f>
        <v>333143.5673552287</v>
      </c>
      <c r="N520" s="13">
        <f>SUM(N5:N170)+N171/10^6+SUM(N172:N519)</f>
        <v>11417.545436896331</v>
      </c>
      <c r="O520" s="13">
        <f>SUM(O5:O170)+O171/10^6+SUM(O172:O519)</f>
        <v>8457.2205212013287</v>
      </c>
      <c r="P520" s="13">
        <f>SUM(P5:P170)+P171/10^6+SUM(P172:P519)</f>
        <v>50351.767801425143</v>
      </c>
      <c r="Q520" s="13">
        <f>SUM(Q5:Q170)+Q171/10^6+SUM(Q172:Q519)</f>
        <v>3892.6182689999996</v>
      </c>
      <c r="R520" s="13">
        <f>SUM(R5:R170)+R171/10^6+SUM(R172:R519)</f>
        <v>393.56722155472232</v>
      </c>
      <c r="S520" s="13">
        <f>SUM(S5:S170)+S171/10^6+SUM(S172:S519)</f>
        <v>259.91776903318532</v>
      </c>
      <c r="T520" s="13">
        <f>SUM(T5:T170)+T171/10^6+SUM(T172:T519)</f>
        <v>18145.719347887887</v>
      </c>
      <c r="U520" s="14">
        <f>SUM(U5:U519)</f>
        <v>312.52611902229785</v>
      </c>
      <c r="V520" s="14">
        <f>SUM(V5:V170)+V171/10^6+SUM(V172:V519)</f>
        <v>11413.401544397932</v>
      </c>
      <c r="W520" s="15">
        <f>SUM(W5:W170)+W171/10^6+SUM(W172:W519)</f>
        <v>22103.200120755751</v>
      </c>
      <c r="X520" s="15">
        <f>SUM(X5:X170)+X171/10^6+SUM(X172:X519)</f>
        <v>1069.3020044276641</v>
      </c>
      <c r="Y520" s="16">
        <f>SUM(Y5:Y170)+Y171/10^6+SUM(Y172:Y519)</f>
        <v>251.11496495880868</v>
      </c>
      <c r="Z520" s="17">
        <f>SUM(Z5:Z170)+Z171/10^6+SUM(Z172:Z519)</f>
        <v>1946002.2242163203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総括表39</vt:lpstr>
      <vt:lpstr>総括表39!Print_Titles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2025-02-25T02:59:08Z</dcterms:modified>
</cp:coreProperties>
</file>