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51632E15-5BDB-4E3A-B72F-AA3FCD374E03}" xr6:coauthVersionLast="47" xr6:coauthVersionMax="47" xr10:uidLastSave="{00000000-0000-0000-0000-000000000000}"/>
  <bookViews>
    <workbookView xWindow="2340" yWindow="2340" windowWidth="13065" windowHeight="11940" tabRatio="897" xr2:uid="{00000000-000D-0000-FFFF-FFFF00000000}"/>
  </bookViews>
  <sheets>
    <sheet name="総括表38" sheetId="21" r:id="rId1"/>
  </sheets>
  <definedNames>
    <definedName name="_xlnm._FilterDatabase" localSheetId="0" hidden="1">総括表38!$A$4:$FZ$520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<sst xmlns="http://schemas.openxmlformats.org/spreadsheetml/2006/main" count="545" uniqueCount="544">
  <si>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</si>
  <si>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</si>
  <si>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</si>
  <si>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</si>
  <si>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</si>
  <si>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</si>
  <si>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</si>
  <si>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</si>
  <si>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</si>
  <si>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</si>
  <si>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</si>
  <si>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</si>
  <si>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</si>
  <si>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</si>
  <si>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</si>
  <si>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</si>
  <si>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</si>
  <si>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</si>
  <si>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</si>
  <si>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</si>
  <si>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</si>
  <si>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</si>
  <si>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</si>
  <si>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</si>
  <si>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</si>
  <si>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</si>
  <si>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</si>
  <si>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</si>
  <si>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</si>
  <si>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</si>
  <si>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</si>
  <si>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</si>
  <si>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</si>
  <si>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</si>
  <si>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</si>
  <si>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</si>
  <si>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</si>
  <si>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</si>
  <si>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</si>
  <si>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</si>
  <si>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</si>
  <si>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</si>
  <si>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</si>
  <si>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</si>
  <si>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</si>
  <si>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</si>
  <si>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</si>
  <si>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</si>
  <si>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</si>
  <si>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</si>
  <si>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</si>
  <si>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</si>
  <si>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</si>
  <si>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</si>
  <si>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</si>
  <si>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</si>
  <si>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</si>
  <si>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</si>
  <si>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</si>
  <si>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</si>
  <si>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</si>
  <si>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</si>
  <si>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</si>
  <si>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</si>
  <si>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</si>
  <si>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</si>
  <si>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</si>
  <si>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</si>
  <si>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</si>
  <si>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</si>
  <si>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</si>
  <si>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</si>
  <si>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</si>
  <si>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</si>
  <si>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</si>
  <si>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</si>
  <si>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</si>
  <si>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</si>
  <si>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</si>
  <si>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</si>
  <si>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</si>
  <si>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</si>
  <si>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</si>
  <si>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</si>
  <si>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</si>
  <si>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</si>
  <si>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</si>
  <si>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</si>
  <si>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</si>
  <si>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</si>
  <si>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</si>
  <si>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</si>
  <si>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</si>
  <si>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</si>
  <si>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</si>
  <si>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</si>
  <si>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</si>
  <si>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</si>
  <si>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</si>
  <si>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</si>
  <si>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</si>
  <si>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</si>
  <si>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</si>
  <si>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</si>
  <si>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</si>
  <si>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</si>
  <si>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</si>
  <si>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</si>
  <si>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</si>
  <si>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</si>
  <si>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</si>
  <si>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</si>
  <si>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</si>
  <si>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</si>
  <si>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</si>
  <si>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</si>
  <si>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</si>
  <si>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</si>
  <si>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</si>
  <si>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</si>
  <si>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</si>
  <si>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</si>
  <si>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</si>
  <si>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</si>
  <si>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</si>
  <si>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</si>
  <si>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</si>
  <si>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</si>
  <si>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</si>
  <si>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</si>
  <si>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</si>
  <si>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</si>
  <si>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</si>
  <si>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</si>
  <si>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</si>
  <si>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</si>
  <si>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</si>
  <si>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</si>
  <si>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</si>
  <si>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</si>
  <si>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</si>
  <si>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</si>
  <si>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</si>
  <si>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</si>
  <si>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</si>
  <si>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</si>
  <si>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</si>
  <si>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</si>
  <si>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</si>
  <si>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</si>
  <si>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</si>
  <si>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</si>
  <si>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</si>
  <si>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</si>
  <si>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</si>
  <si>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</si>
  <si>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</si>
  <si>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</si>
  <si>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</si>
  <si>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</si>
  <si>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</si>
  <si>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</si>
  <si>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</si>
  <si>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</si>
  <si>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</si>
  <si>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</si>
  <si>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</si>
  <si>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</si>
  <si>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</si>
  <si>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</si>
  <si>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</si>
  <si>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</si>
  <si>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</si>
  <si>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</si>
  <si>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</si>
  <si>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</si>
  <si>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</si>
  <si>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</si>
  <si>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</si>
  <si>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</si>
  <si>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</si>
  <si>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</si>
  <si>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</si>
  <si>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</si>
  <si>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</si>
  <si>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</si>
  <si>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</si>
  <si>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</si>
  <si>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</si>
  <si>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</si>
  <si>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</si>
  <si>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</si>
  <si>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</si>
  <si>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</si>
  <si>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</si>
  <si>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</si>
  <si>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</si>
  <si>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</si>
  <si>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</si>
  <si>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</si>
  <si>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</si>
  <si>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</si>
  <si>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</si>
  <si>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</si>
  <si>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</si>
  <si>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</si>
  <si>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</si>
  <si>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</si>
  <si>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</si>
  <si>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</si>
  <si>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</si>
  <si>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</si>
  <si>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</si>
  <si>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</si>
  <si>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</si>
  <si>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</si>
  <si>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</si>
  <si>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</si>
  <si>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</si>
  <si>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</si>
  <si>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</si>
  <si>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</si>
  <si>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</si>
  <si>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</si>
  <si>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</si>
  <si>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</si>
  <si>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</si>
  <si>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</si>
  <si>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</si>
  <si>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</si>
  <si>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</si>
  <si>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</si>
  <si>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</si>
  <si>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</si>
  <si>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</si>
  <si>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</si>
  <si>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</si>
  <si>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</si>
  <si>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</si>
  <si>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</si>
  <si>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</si>
  <si>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</si>
  <si>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</si>
  <si>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</si>
  <si>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</si>
  <si>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</si>
  <si>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</si>
  <si>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</si>
  <si>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</si>
  <si>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</si>
  <si>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</si>
  <si>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</si>
  <si>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</si>
  <si>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</si>
  <si>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</si>
  <si>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</si>
  <si>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</si>
  <si>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</si>
  <si>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</si>
  <si>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</si>
  <si>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</si>
  <si>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</si>
  <si>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</si>
  <si>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</si>
  <si>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</si>
  <si>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</si>
  <si>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</si>
  <si>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</si>
  <si>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</si>
  <si>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</si>
  <si>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</si>
  <si>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</si>
  <si>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</si>
  <si>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</si>
  <si>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</si>
  <si>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</si>
  <si>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</si>
  <si>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</si>
  <si>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</si>
  <si>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</si>
  <si>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</si>
  <si>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</si>
  <si>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</si>
  <si>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</si>
  <si>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</si>
  <si>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</si>
  <si>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</si>
  <si>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</si>
  <si>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</si>
  <si>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</si>
  <si>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</si>
  <si>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</si>
  <si>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</si>
  <si>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</si>
  <si>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</si>
  <si>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</si>
  <si>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</si>
  <si>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</si>
  <si>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</si>
  <si>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</si>
  <si>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</si>
  <si>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</si>
  <si>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</si>
  <si>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</si>
  <si>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</si>
  <si>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</si>
  <si>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</si>
  <si>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</si>
  <si>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</si>
  <si>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</si>
  <si>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</si>
  <si>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</si>
  <si>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</si>
  <si>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</si>
  <si>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</si>
  <si>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</si>
  <si>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</si>
  <si>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</si>
  <si>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</si>
  <si>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</si>
  <si>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</si>
  <si>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</si>
  <si>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</si>
  <si>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</si>
  <si>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</si>
  <si>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</si>
  <si>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</si>
  <si>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</si>
  <si>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</si>
  <si>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</si>
  <si>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</si>
  <si>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</si>
  <si>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</si>
  <si>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</si>
  <si>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</si>
  <si>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</si>
  <si>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</si>
  <si>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</si>
  <si>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</si>
  <si>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</si>
  <si>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</si>
  <si>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</si>
  <si>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</si>
  <si>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</si>
  <si>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</si>
  <si>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</si>
  <si>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</si>
  <si>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</si>
  <si>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</si>
  <si>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</si>
  <si>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</si>
  <si>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</si>
  <si>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</si>
  <si>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</si>
  <si>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</si>
  <si>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</si>
  <si>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</si>
  <si>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</si>
  <si>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</si>
  <si>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</si>
  <si>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</si>
  <si>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</si>
  <si>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</si>
  <si>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</si>
  <si>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</si>
  <si>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</si>
  <si>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</si>
  <si>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</si>
  <si>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</si>
  <si>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</si>
  <si>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</si>
  <si>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</si>
  <si>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</si>
  <si>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</si>
  <si>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</si>
  <si>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</si>
  <si>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</si>
  <si>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</si>
  <si>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</si>
  <si>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</si>
  <si>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</si>
  <si>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</si>
  <si>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</si>
  <si>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</si>
  <si>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</si>
  <si>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</si>
  <si>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</si>
  <si>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</si>
  <si>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</si>
  <si>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</si>
  <si>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</si>
  <si>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</si>
  <si>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</si>
  <si>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</si>
  <si>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</si>
  <si>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</si>
  <si>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</si>
  <si>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</si>
  <si>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</si>
  <si>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</si>
  <si>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</si>
  <si>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</si>
  <si>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</si>
  <si>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</si>
  <si>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</si>
  <si>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</si>
  <si>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</si>
  <si>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</si>
  <si>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</si>
  <si>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</si>
  <si>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</si>
  <si>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</si>
  <si>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</si>
  <si>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</si>
  <si>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</si>
  <si>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</si>
  <si>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</si>
  <si>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</si>
  <si>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</si>
  <si>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</si>
  <si>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</si>
  <si>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</si>
  <si>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</si>
  <si>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</si>
  <si>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</si>
  <si>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</si>
  <si>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</si>
  <si>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</si>
  <si>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</si>
  <si>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</si>
  <si>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</si>
  <si>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</si>
  <si>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</si>
  <si>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</si>
  <si>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</si>
  <si>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</si>
  <si>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</si>
  <si>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</si>
  <si>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</si>
  <si>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</si>
  <si>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</si>
  <si>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</si>
  <si>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</si>
  <si>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</si>
  <si>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</si>
  <si>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</si>
  <si>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</si>
  <si>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</si>
  <si>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</si>
  <si>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</si>
  <si>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</si>
  <si>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</si>
  <si>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</si>
  <si>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</si>
  <si>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</si>
  <si>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</si>
  <si>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</si>
  <si>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</si>
  <si>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</si>
  <si>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</si>
  <si>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</si>
  <si>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</si>
  <si>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</si>
  <si>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</si>
  <si>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</si>
  <si>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</si>
  <si>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</si>
  <si>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</si>
  <si>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</si>
  <si>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</si>
  <si>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</si>
  <si>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</si>
  <si>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</si>
  <si>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</si>
  <si>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</si>
  <si>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</si>
  <si>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</si>
  <si>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</si>
  <si>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</si>
  <si>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</si>
  <si>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</si>
  <si>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</si>
  <si>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</si>
  <si>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</si>
  <si>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</si>
  <si>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</si>
  <si>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</si>
  <si>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</si>
  <si>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</si>
  <si>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</si>
  <si>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</si>
  <si>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</si>
  <si>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</si>
  <si>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</si>
  <si>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</si>
  <si>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</si>
  <si>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</si>
  <si>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</si>
  <si>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</si>
  <si>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</si>
  <si>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</si>
  <si>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</si>
  <si>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</si>
  <si>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</si>
  <si>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</si>
  <si>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</si>
  <si>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</si>
  <si>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</si>
  <si>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</si>
  <si>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</si>
  <si>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</si>
  <si>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</si>
  <si>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</si>
  <si>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</si>
  <si>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</si>
  <si>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</si>
  <si>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</si>
  <si>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</si>
  <si>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</si>
  <si>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</si>
  <si>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</si>
  <si>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</si>
  <si>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</si>
  <si>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</si>
  <si>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</si>
  <si>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</si>
  <si>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</si>
  <si>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</si>
  <si>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</si>
  <si>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</si>
  <si>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</si>
  <si>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</si>
  <si>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</si>
  <si>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</si>
  <si>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</si>
  <si>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</si>
  <si>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</si>
  <si>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</si>
  <si>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</si>
  <si>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</si>
  <si>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総括表38　排出源別・対象化学物質別の排出量推計結果（2023年度：愛媛県）［１．対象業種を営む事業者からのすそ切り以下～23.産業廃棄物焼却施設］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</si>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</sst>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5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79.77849176355727</v>
      </c>
      <c r="D5" s="2">
        <v>29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7.679006389068908</v>
      </c>
      <c r="X5" s="3">
        <v>12.509173680914831</v>
      </c>
      <c r="Y5" s="4">
        <v>731.44480718955936</v>
      </c>
      <c r="Z5" s="5">
        <v>860.41147902310036</v>
      </c>
    </row>
    <row r="6" spans="1:26" x14ac:dyDescent="0.15">
      <c r="A6" s="37">
        <v>2</v>
      </c>
      <c r="B6" s="29" t="s">
        <v>27</v>
      </c>
      <c r="C6" s="53">
        <v>0.44027838368109207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1.6574487586982153E-2</v>
      </c>
      <c r="X6" s="33"/>
      <c r="Y6" s="34"/>
      <c r="Z6" s="55">
        <v>0.45685287126807422</v>
      </c>
    </row>
    <row r="7" spans="1:26" x14ac:dyDescent="0.15">
      <c r="A7" s="37">
        <v>3</v>
      </c>
      <c r="B7" s="29" t="s">
        <v>28</v>
      </c>
      <c r="C7" s="56">
        <v>9.1935137772621225</v>
      </c>
      <c r="D7" s="31"/>
      <c r="E7" s="31"/>
      <c r="F7" s="31">
        <v>172.25162709350536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1.1835835790591411E-2</v>
      </c>
      <c r="X7" s="33"/>
      <c r="Y7" s="34"/>
      <c r="Z7" s="35">
        <v>181.45697670655807</v>
      </c>
    </row>
    <row r="8" spans="1:26" x14ac:dyDescent="0.15">
      <c r="A8" s="37">
        <v>4</v>
      </c>
      <c r="B8" s="29" t="s">
        <v>29</v>
      </c>
      <c r="C8" s="30">
        <v>11.685141811147545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1.4565894351942147E-2</v>
      </c>
      <c r="X8" s="33"/>
      <c r="Y8" s="34"/>
      <c r="Z8" s="35">
        <v>11.699707705499488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172.25162709350536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172.25162709350536</v>
      </c>
    </row>
    <row r="10" spans="1:26" x14ac:dyDescent="0.15">
      <c r="A10" s="37">
        <v>7</v>
      </c>
      <c r="B10" s="29" t="s">
        <v>147</v>
      </c>
      <c r="C10" s="30">
        <v>36.920920128204152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2.3764885306689933E-2</v>
      </c>
      <c r="X10" s="33"/>
      <c r="Y10" s="34"/>
      <c r="Z10" s="35">
        <v>36.944685013510842</v>
      </c>
    </row>
    <row r="11" spans="1:26" x14ac:dyDescent="0.15">
      <c r="A11" s="37">
        <v>8</v>
      </c>
      <c r="B11" s="29" t="s">
        <v>31</v>
      </c>
      <c r="C11" s="57">
        <v>1.9799902691868529E-2</v>
      </c>
      <c r="D11" s="31"/>
      <c r="E11" s="31"/>
      <c r="F11" s="31">
        <v>172.25162709350536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8">
        <v>4.5998036680237252E-4</v>
      </c>
      <c r="X11" s="33"/>
      <c r="Y11" s="34"/>
      <c r="Z11" s="35">
        <v>172.27188697656402</v>
      </c>
    </row>
    <row r="12" spans="1:26" x14ac:dyDescent="0.15">
      <c r="A12" s="37">
        <v>9</v>
      </c>
      <c r="B12" s="29" t="s">
        <v>32</v>
      </c>
      <c r="C12" s="56">
        <v>0.99509277808768837</v>
      </c>
      <c r="D12" s="31"/>
      <c r="E12" s="31"/>
      <c r="F12" s="31"/>
      <c r="G12" s="31"/>
      <c r="H12" s="31"/>
      <c r="I12" s="31"/>
      <c r="J12" s="31"/>
      <c r="K12" s="31"/>
      <c r="L12" s="31">
        <v>85.481309126907945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9">
        <v>0.18059781763990196</v>
      </c>
      <c r="X12" s="33"/>
      <c r="Y12" s="34"/>
      <c r="Z12" s="35">
        <v>86.656999722635547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57.659802409664138</v>
      </c>
      <c r="L13" s="31">
        <v>276.55447540844602</v>
      </c>
      <c r="M13" s="31">
        <v>1920.3766696416324</v>
      </c>
      <c r="N13" s="31">
        <v>31.450124734934011</v>
      </c>
      <c r="O13" s="31">
        <v>559.22621006581971</v>
      </c>
      <c r="P13" s="31">
        <v>166.28425073336822</v>
      </c>
      <c r="Q13" s="31">
        <v>200.67880500000001</v>
      </c>
      <c r="R13" s="31"/>
      <c r="S13" s="31"/>
      <c r="T13" s="31"/>
      <c r="U13" s="32"/>
      <c r="V13" s="32"/>
      <c r="W13" s="33"/>
      <c r="X13" s="33"/>
      <c r="Y13" s="34"/>
      <c r="Z13" s="35">
        <v>3212.2303379938644</v>
      </c>
    </row>
    <row r="14" spans="1:26" x14ac:dyDescent="0.15">
      <c r="A14" s="37">
        <v>12</v>
      </c>
      <c r="B14" s="29" t="s">
        <v>34</v>
      </c>
      <c r="C14" s="53">
        <v>0.8341066291063528</v>
      </c>
      <c r="D14" s="31"/>
      <c r="E14" s="31"/>
      <c r="F14" s="31"/>
      <c r="G14" s="31"/>
      <c r="H14" s="31"/>
      <c r="I14" s="31"/>
      <c r="J14" s="31"/>
      <c r="K14" s="31">
        <v>281.83895523533874</v>
      </c>
      <c r="L14" s="31">
        <v>1519.0736327291806</v>
      </c>
      <c r="M14" s="31">
        <v>10585.256589616667</v>
      </c>
      <c r="N14" s="31">
        <v>170.24261056676906</v>
      </c>
      <c r="O14" s="31">
        <v>2350.7751896702607</v>
      </c>
      <c r="P14" s="31">
        <v>4954.7865719162346</v>
      </c>
      <c r="Q14" s="31">
        <v>267.57174000000003</v>
      </c>
      <c r="R14" s="31">
        <v>82.671486049199601</v>
      </c>
      <c r="S14" s="31"/>
      <c r="T14" s="31"/>
      <c r="U14" s="32"/>
      <c r="V14" s="32"/>
      <c r="W14" s="54">
        <v>6.7675144147996039E-2</v>
      </c>
      <c r="X14" s="33"/>
      <c r="Y14" s="34">
        <v>261.73688178029772</v>
      </c>
      <c r="Z14" s="35">
        <v>20474.8554393372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9.6076408624087714E-2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8">
        <v>6.2065162637704317E-4</v>
      </c>
      <c r="X17" s="33"/>
      <c r="Y17" s="34"/>
      <c r="Z17" s="60">
        <v>9.6697060250464761E-2</v>
      </c>
    </row>
    <row r="18" spans="1:26" x14ac:dyDescent="0.15">
      <c r="A18" s="37">
        <v>20</v>
      </c>
      <c r="B18" s="29" t="s">
        <v>36</v>
      </c>
      <c r="C18" s="30">
        <v>217.28770446962</v>
      </c>
      <c r="D18" s="31"/>
      <c r="E18" s="61">
        <v>1.7932255621902583E-2</v>
      </c>
      <c r="F18" s="31"/>
      <c r="G18" s="31"/>
      <c r="H18" s="31"/>
      <c r="I18" s="31">
        <v>53849.595592545185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14539.695587092718</v>
      </c>
      <c r="X18" s="33"/>
      <c r="Y18" s="34"/>
      <c r="Z18" s="35">
        <v>68606.596816363148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62">
        <v>6</v>
      </c>
      <c r="E20" s="31">
        <v>68.695484510333543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74.695484510333543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2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3">
        <v>2</v>
      </c>
    </row>
    <row r="26" spans="1:26" ht="40.5" x14ac:dyDescent="0.15">
      <c r="A26" s="37">
        <v>30</v>
      </c>
      <c r="B26" s="29" t="s">
        <v>40</v>
      </c>
      <c r="C26" s="30">
        <v>1563.6376250732228</v>
      </c>
      <c r="D26" s="31">
        <v>771.0619999999999</v>
      </c>
      <c r="E26" s="31">
        <v>21.015255223181722</v>
      </c>
      <c r="F26" s="31"/>
      <c r="G26" s="31"/>
      <c r="H26" s="31"/>
      <c r="I26" s="31">
        <v>105583.50480676511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12304.601002305073</v>
      </c>
      <c r="X26" s="33"/>
      <c r="Y26" s="34"/>
      <c r="Z26" s="35">
        <v>120243.82068936659</v>
      </c>
    </row>
    <row r="27" spans="1:26" x14ac:dyDescent="0.15">
      <c r="A27" s="37">
        <v>31</v>
      </c>
      <c r="B27" s="29" t="s">
        <v>41</v>
      </c>
      <c r="C27" s="30">
        <v>15.793227049534618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4">
        <v>1.2288857564607782</v>
      </c>
      <c r="W27" s="33">
        <v>60.421355445263629</v>
      </c>
      <c r="X27" s="33"/>
      <c r="Y27" s="34">
        <v>13.772961320134797</v>
      </c>
      <c r="Z27" s="35">
        <v>91.216429571393817</v>
      </c>
    </row>
    <row r="28" spans="1:26" x14ac:dyDescent="0.15">
      <c r="A28" s="37">
        <v>32</v>
      </c>
      <c r="B28" s="29" t="s">
        <v>150</v>
      </c>
      <c r="C28" s="65">
        <v>2.6015392252925438E-4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6">
        <v>2.6015392252925438E-4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0.71244559163117938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8">
        <v>1.3946544404807719E-4</v>
      </c>
      <c r="X30" s="33"/>
      <c r="Y30" s="34"/>
      <c r="Z30" s="55">
        <v>0.71258505707522746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2401.411763711495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2401.411763711495</v>
      </c>
    </row>
    <row r="32" spans="1:26" x14ac:dyDescent="0.15">
      <c r="A32" s="37">
        <v>37</v>
      </c>
      <c r="B32" s="29" t="s">
        <v>313</v>
      </c>
      <c r="C32" s="57">
        <v>4.0559840423236612E-2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9">
        <v>0.88747400973667412</v>
      </c>
      <c r="X32" s="33"/>
      <c r="Y32" s="34"/>
      <c r="Z32" s="55">
        <v>0.92803385015991069</v>
      </c>
    </row>
    <row r="33" spans="1:26" x14ac:dyDescent="0.15">
      <c r="A33" s="37">
        <v>40</v>
      </c>
      <c r="B33" s="29" t="s">
        <v>314</v>
      </c>
      <c r="C33" s="30"/>
      <c r="D33" s="31">
        <v>40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40</v>
      </c>
    </row>
    <row r="34" spans="1:26" x14ac:dyDescent="0.15">
      <c r="A34" s="37">
        <v>41</v>
      </c>
      <c r="B34" s="29" t="s">
        <v>315</v>
      </c>
      <c r="C34" s="30"/>
      <c r="D34" s="31">
        <v>112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112</v>
      </c>
    </row>
    <row r="35" spans="1:26" x14ac:dyDescent="0.15">
      <c r="A35" s="37">
        <v>44</v>
      </c>
      <c r="B35" s="29" t="s">
        <v>152</v>
      </c>
      <c r="C35" s="65">
        <v>3.0543354287305708E-4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7.1043436065798118E-2</v>
      </c>
      <c r="Z35" s="60">
        <v>7.1348869608671178E-2</v>
      </c>
    </row>
    <row r="36" spans="1:26" x14ac:dyDescent="0.15">
      <c r="A36" s="37">
        <v>46</v>
      </c>
      <c r="B36" s="29" t="s">
        <v>316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/>
    </row>
    <row r="37" spans="1:26" x14ac:dyDescent="0.15">
      <c r="A37" s="37">
        <v>47</v>
      </c>
      <c r="B37" s="29" t="s">
        <v>317</v>
      </c>
      <c r="C37" s="30"/>
      <c r="D37" s="31">
        <v>59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59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194.1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194.1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6200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6200</v>
      </c>
    </row>
    <row r="42" spans="1:26" x14ac:dyDescent="0.15">
      <c r="A42" s="37">
        <v>53</v>
      </c>
      <c r="B42" s="29" t="s">
        <v>44</v>
      </c>
      <c r="C42" s="30">
        <v>44679.652059516564</v>
      </c>
      <c r="D42" s="31">
        <v>2927.5200000000009</v>
      </c>
      <c r="E42" s="31">
        <v>81.128362377479377</v>
      </c>
      <c r="F42" s="31"/>
      <c r="G42" s="31">
        <v>77512.326373039105</v>
      </c>
      <c r="H42" s="31"/>
      <c r="I42" s="31"/>
      <c r="J42" s="31"/>
      <c r="K42" s="31">
        <v>597.43531803211545</v>
      </c>
      <c r="L42" s="31"/>
      <c r="M42" s="31">
        <v>30334.993665912989</v>
      </c>
      <c r="N42" s="31">
        <v>1959.1149514048418</v>
      </c>
      <c r="O42" s="31">
        <v>404.73787172176912</v>
      </c>
      <c r="P42" s="31">
        <v>12369.038562636619</v>
      </c>
      <c r="Q42" s="31">
        <v>66.892935000000008</v>
      </c>
      <c r="R42" s="31"/>
      <c r="S42" s="31"/>
      <c r="T42" s="31"/>
      <c r="U42" s="32"/>
      <c r="V42" s="32"/>
      <c r="W42" s="33">
        <v>27.499523863058279</v>
      </c>
      <c r="X42" s="33"/>
      <c r="Y42" s="34">
        <v>36.986631567138659</v>
      </c>
      <c r="Z42" s="35">
        <v>170997.32625507168</v>
      </c>
    </row>
    <row r="43" spans="1:26" x14ac:dyDescent="0.15">
      <c r="A43" s="37">
        <v>54</v>
      </c>
      <c r="B43" s="29" t="s">
        <v>322</v>
      </c>
      <c r="C43" s="30"/>
      <c r="D43" s="31">
        <v>51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51</v>
      </c>
    </row>
    <row r="44" spans="1:26" x14ac:dyDescent="0.15">
      <c r="A44" s="37">
        <v>56</v>
      </c>
      <c r="B44" s="29" t="s">
        <v>45</v>
      </c>
      <c r="C44" s="30">
        <v>139.35399101404943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39.193002687176602</v>
      </c>
      <c r="X44" s="33"/>
      <c r="Y44" s="34"/>
      <c r="Z44" s="35">
        <v>178.54699370122603</v>
      </c>
    </row>
    <row r="45" spans="1:26" x14ac:dyDescent="0.15">
      <c r="A45" s="37">
        <v>57</v>
      </c>
      <c r="B45" s="29" t="s">
        <v>46</v>
      </c>
      <c r="C45" s="30">
        <v>865.44607419417059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9">
        <v>0.10417737980238073</v>
      </c>
      <c r="X45" s="33"/>
      <c r="Y45" s="34"/>
      <c r="Z45" s="35">
        <v>865.55025157397301</v>
      </c>
    </row>
    <row r="46" spans="1:26" x14ac:dyDescent="0.15">
      <c r="A46" s="37">
        <v>58</v>
      </c>
      <c r="B46" s="29" t="s">
        <v>47</v>
      </c>
      <c r="C46" s="30">
        <v>236.39025882008153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3.5276355965372548E-2</v>
      </c>
      <c r="X46" s="33"/>
      <c r="Y46" s="34"/>
      <c r="Z46" s="35">
        <v>236.42553517604691</v>
      </c>
    </row>
    <row r="47" spans="1:26" x14ac:dyDescent="0.15">
      <c r="A47" s="37">
        <v>59</v>
      </c>
      <c r="B47" s="29" t="s">
        <v>48</v>
      </c>
      <c r="C47" s="56">
        <v>1.4531247350882639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8">
        <v>8.2148918932036148E-4</v>
      </c>
      <c r="X47" s="33"/>
      <c r="Y47" s="34"/>
      <c r="Z47" s="63">
        <v>1.4539462242775842</v>
      </c>
    </row>
    <row r="48" spans="1:26" x14ac:dyDescent="0.15">
      <c r="A48" s="37">
        <v>61</v>
      </c>
      <c r="B48" s="29" t="s">
        <v>323</v>
      </c>
      <c r="C48" s="30"/>
      <c r="D48" s="31">
        <v>2225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2225</v>
      </c>
    </row>
    <row r="49" spans="1:26" x14ac:dyDescent="0.15">
      <c r="A49" s="37">
        <v>62</v>
      </c>
      <c r="B49" s="29" t="s">
        <v>324</v>
      </c>
      <c r="C49" s="30"/>
      <c r="D49" s="31">
        <v>228068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228068</v>
      </c>
    </row>
    <row r="50" spans="1:26" x14ac:dyDescent="0.15">
      <c r="A50" s="37">
        <v>63</v>
      </c>
      <c r="B50" s="29" t="s">
        <v>325</v>
      </c>
      <c r="C50" s="30"/>
      <c r="D50" s="31">
        <v>294.00000000000011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294.00000000000011</v>
      </c>
    </row>
    <row r="51" spans="1:26" x14ac:dyDescent="0.15">
      <c r="A51" s="37">
        <v>64</v>
      </c>
      <c r="B51" s="29" t="s">
        <v>326</v>
      </c>
      <c r="C51" s="30"/>
      <c r="D51" s="31">
        <v>725.68</v>
      </c>
      <c r="E51" s="31">
        <v>55.703368759391246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781.38336875939115</v>
      </c>
    </row>
    <row r="52" spans="1:26" x14ac:dyDescent="0.15">
      <c r="A52" s="37">
        <v>65</v>
      </c>
      <c r="B52" s="29" t="s">
        <v>153</v>
      </c>
      <c r="C52" s="53">
        <v>0.112368234037849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5">
        <v>0.112368234037849</v>
      </c>
    </row>
    <row r="53" spans="1:26" x14ac:dyDescent="0.15">
      <c r="A53" s="37">
        <v>66</v>
      </c>
      <c r="B53" s="29" t="s">
        <v>154</v>
      </c>
      <c r="C53" s="56">
        <v>4.8418733507115297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3">
        <v>4.8418733507115297</v>
      </c>
    </row>
    <row r="54" spans="1:26" x14ac:dyDescent="0.15">
      <c r="A54" s="37">
        <v>68</v>
      </c>
      <c r="B54" s="29" t="s">
        <v>327</v>
      </c>
      <c r="C54" s="57">
        <v>2.5944643534338539E-2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2.5944643534338539E-2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0.13447017337857173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8">
        <v>1.0394426188136359E-4</v>
      </c>
      <c r="X56" s="33"/>
      <c r="Y56" s="34"/>
      <c r="Z56" s="55">
        <v>0.1345741176404531</v>
      </c>
    </row>
    <row r="57" spans="1:26" ht="27" x14ac:dyDescent="0.15">
      <c r="A57" s="37">
        <v>74</v>
      </c>
      <c r="B57" s="29" t="s">
        <v>156</v>
      </c>
      <c r="C57" s="57">
        <v>6.2181005220915027E-2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6.2181005220915027E-2</v>
      </c>
    </row>
    <row r="58" spans="1:26" x14ac:dyDescent="0.15">
      <c r="A58" s="37">
        <v>75</v>
      </c>
      <c r="B58" s="29" t="s">
        <v>50</v>
      </c>
      <c r="C58" s="57">
        <v>1.9685267219398478E-2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4">
        <v>2.6453382862760959</v>
      </c>
      <c r="W58" s="54">
        <v>4.9680427691813625E-3</v>
      </c>
      <c r="X58" s="68">
        <v>8.811183673743086</v>
      </c>
      <c r="Y58" s="34">
        <v>17.728035535557098</v>
      </c>
      <c r="Z58" s="35">
        <v>29.209210805564858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56222.067163095446</v>
      </c>
      <c r="D61" s="31">
        <v>4361.04</v>
      </c>
      <c r="E61" s="31">
        <v>216.14901127802358</v>
      </c>
      <c r="F61" s="31">
        <v>454.0477553825686</v>
      </c>
      <c r="G61" s="31">
        <v>165215.85017985132</v>
      </c>
      <c r="H61" s="31">
        <v>113663.46300878862</v>
      </c>
      <c r="I61" s="31"/>
      <c r="J61" s="31"/>
      <c r="K61" s="31">
        <v>3088.9566862492629</v>
      </c>
      <c r="L61" s="31"/>
      <c r="M61" s="31">
        <v>120426.99512737028</v>
      </c>
      <c r="N61" s="31">
        <v>5740.1875633359386</v>
      </c>
      <c r="O61" s="31">
        <v>1927.7462789577908</v>
      </c>
      <c r="P61" s="31">
        <v>31084.184547612716</v>
      </c>
      <c r="Q61" s="31">
        <v>267.57174000000003</v>
      </c>
      <c r="R61" s="31">
        <v>50.142390988790105</v>
      </c>
      <c r="S61" s="31"/>
      <c r="T61" s="31"/>
      <c r="U61" s="32"/>
      <c r="V61" s="32"/>
      <c r="W61" s="68">
        <v>8.8013759661081039</v>
      </c>
      <c r="X61" s="33"/>
      <c r="Y61" s="34">
        <v>191.24851550279556</v>
      </c>
      <c r="Z61" s="35">
        <v>502918.45134437963</v>
      </c>
    </row>
    <row r="62" spans="1:26" x14ac:dyDescent="0.15">
      <c r="A62" s="37">
        <v>81</v>
      </c>
      <c r="B62" s="29" t="s">
        <v>53</v>
      </c>
      <c r="C62" s="69">
        <v>8.1054239752069773E-5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0">
        <v>8.1054239752069773E-5</v>
      </c>
    </row>
    <row r="63" spans="1:26" x14ac:dyDescent="0.15">
      <c r="A63" s="37">
        <v>82</v>
      </c>
      <c r="B63" s="29" t="s">
        <v>54</v>
      </c>
      <c r="C63" s="30">
        <v>16.717030900501918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10.07697703253373</v>
      </c>
      <c r="X63" s="33"/>
      <c r="Y63" s="71">
        <v>9.6537881640851921</v>
      </c>
      <c r="Z63" s="35">
        <v>36.447796097120843</v>
      </c>
    </row>
    <row r="64" spans="1:26" x14ac:dyDescent="0.15">
      <c r="A64" s="37">
        <v>83</v>
      </c>
      <c r="B64" s="29" t="s">
        <v>55</v>
      </c>
      <c r="C64" s="30">
        <v>805.61782955528975</v>
      </c>
      <c r="D64" s="31"/>
      <c r="E64" s="62">
        <v>9.0529863586339179</v>
      </c>
      <c r="F64" s="31"/>
      <c r="G64" s="31"/>
      <c r="H64" s="31"/>
      <c r="I64" s="31"/>
      <c r="J64" s="31"/>
      <c r="K64" s="31"/>
      <c r="L64" s="31"/>
      <c r="M64" s="31">
        <v>634.06721853699992</v>
      </c>
      <c r="N64" s="31"/>
      <c r="O64" s="31"/>
      <c r="P64" s="31"/>
      <c r="Q64" s="31"/>
      <c r="R64" s="31"/>
      <c r="S64" s="31"/>
      <c r="T64" s="31"/>
      <c r="U64" s="32"/>
      <c r="V64" s="32"/>
      <c r="W64" s="59">
        <v>0.96476894847121664</v>
      </c>
      <c r="X64" s="33"/>
      <c r="Y64" s="34"/>
      <c r="Z64" s="35">
        <v>1449.7028033993947</v>
      </c>
    </row>
    <row r="65" spans="1:26" x14ac:dyDescent="0.15">
      <c r="A65" s="37">
        <v>84</v>
      </c>
      <c r="B65" s="29" t="s">
        <v>56</v>
      </c>
      <c r="C65" s="57">
        <v>6.0720379313850437E-2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1.432743028761844E-3</v>
      </c>
      <c r="X65" s="33"/>
      <c r="Y65" s="34"/>
      <c r="Z65" s="60">
        <v>6.2153122342612284E-2</v>
      </c>
    </row>
    <row r="66" spans="1:26" x14ac:dyDescent="0.15">
      <c r="A66" s="37">
        <v>85</v>
      </c>
      <c r="B66" s="29" t="s">
        <v>57</v>
      </c>
      <c r="C66" s="56">
        <v>2.3463162689446508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9">
        <v>0.13520720699543129</v>
      </c>
      <c r="X66" s="33"/>
      <c r="Y66" s="34"/>
      <c r="Z66" s="63">
        <v>2.4815234759400822</v>
      </c>
    </row>
    <row r="67" spans="1:26" x14ac:dyDescent="0.15">
      <c r="A67" s="37">
        <v>86</v>
      </c>
      <c r="B67" s="29" t="s">
        <v>58</v>
      </c>
      <c r="C67" s="56">
        <v>8.2695609367558696</v>
      </c>
      <c r="D67" s="31"/>
      <c r="E67" s="31">
        <v>13.612976930231923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9">
        <v>0.99131879351017305</v>
      </c>
      <c r="X67" s="33"/>
      <c r="Y67" s="34"/>
      <c r="Z67" s="35">
        <v>22.873856660497967</v>
      </c>
    </row>
    <row r="68" spans="1:26" x14ac:dyDescent="0.15">
      <c r="A68" s="37">
        <v>87</v>
      </c>
      <c r="B68" s="29" t="s">
        <v>59</v>
      </c>
      <c r="C68" s="56">
        <v>1.6032513530347854</v>
      </c>
      <c r="D68" s="31"/>
      <c r="E68" s="61">
        <v>2.6638495670217602E-2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27.811625014638665</v>
      </c>
      <c r="W68" s="68">
        <v>1.2233394778017497</v>
      </c>
      <c r="X68" s="33">
        <v>33.708784265630349</v>
      </c>
      <c r="Y68" s="34">
        <v>13.891325951884459</v>
      </c>
      <c r="Z68" s="35">
        <v>78.264964558660225</v>
      </c>
    </row>
    <row r="69" spans="1:26" x14ac:dyDescent="0.15">
      <c r="A69" s="37">
        <v>88</v>
      </c>
      <c r="B69" s="29" t="s">
        <v>60</v>
      </c>
      <c r="C69" s="56">
        <v>1.3727229677416832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3">
        <v>1.3727229677416832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145.60000000000002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145.60000000000002</v>
      </c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375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375</v>
      </c>
    </row>
    <row r="74" spans="1:26" x14ac:dyDescent="0.15">
      <c r="A74" s="37">
        <v>93</v>
      </c>
      <c r="B74" s="29" t="s">
        <v>331</v>
      </c>
      <c r="C74" s="30"/>
      <c r="D74" s="31">
        <v>1140.8999999999999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1140.8999999999999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9">
        <v>0.72085579612428585</v>
      </c>
      <c r="Y75" s="34"/>
      <c r="Z75" s="55">
        <v>0.72085579612428585</v>
      </c>
    </row>
    <row r="76" spans="1:26" x14ac:dyDescent="0.15">
      <c r="A76" s="37">
        <v>95</v>
      </c>
      <c r="B76" s="29" t="s">
        <v>333</v>
      </c>
      <c r="C76" s="30"/>
      <c r="D76" s="31">
        <v>1120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1120</v>
      </c>
    </row>
    <row r="77" spans="1:26" x14ac:dyDescent="0.15">
      <c r="A77" s="37">
        <v>96</v>
      </c>
      <c r="B77" s="29" t="s">
        <v>334</v>
      </c>
      <c r="C77" s="30"/>
      <c r="D77" s="31">
        <v>42.69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42.69</v>
      </c>
    </row>
    <row r="78" spans="1:26" x14ac:dyDescent="0.15">
      <c r="A78" s="37">
        <v>98</v>
      </c>
      <c r="B78" s="29" t="s">
        <v>158</v>
      </c>
      <c r="C78" s="53">
        <v>0.10238063104979264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5">
        <v>0.10238063104979264</v>
      </c>
    </row>
    <row r="79" spans="1:26" x14ac:dyDescent="0.15">
      <c r="A79" s="37">
        <v>100</v>
      </c>
      <c r="B79" s="29" t="s">
        <v>335</v>
      </c>
      <c r="C79" s="30"/>
      <c r="D79" s="31">
        <v>338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338</v>
      </c>
    </row>
    <row r="80" spans="1:26" x14ac:dyDescent="0.15">
      <c r="A80" s="37">
        <v>101</v>
      </c>
      <c r="B80" s="29" t="s">
        <v>336</v>
      </c>
      <c r="C80" s="30"/>
      <c r="D80" s="31">
        <v>43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43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3584.6821222580506</v>
      </c>
      <c r="U81" s="32"/>
      <c r="V81" s="32"/>
      <c r="W81" s="33"/>
      <c r="X81" s="33"/>
      <c r="Y81" s="34"/>
      <c r="Z81" s="35">
        <v>3584.6821222580506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8314.20612842218</v>
      </c>
      <c r="U82" s="32"/>
      <c r="V82" s="32"/>
      <c r="W82" s="33"/>
      <c r="X82" s="33"/>
      <c r="Y82" s="34"/>
      <c r="Z82" s="35">
        <v>8314.20612842218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311.85000000000002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311.85000000000002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283.7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283.7</v>
      </c>
    </row>
    <row r="88" spans="1:26" x14ac:dyDescent="0.15">
      <c r="A88" s="37">
        <v>117</v>
      </c>
      <c r="B88" s="29" t="s">
        <v>344</v>
      </c>
      <c r="C88" s="30"/>
      <c r="D88" s="31">
        <v>2274.7999999999997</v>
      </c>
      <c r="E88" s="62">
        <v>4.000842161904048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2278.8008421619038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267.68032095803699</v>
      </c>
      <c r="D92" s="31">
        <v>49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15.999684263485893</v>
      </c>
      <c r="X92" s="33"/>
      <c r="Y92" s="34">
        <v>15.715135564610966</v>
      </c>
      <c r="Z92" s="35">
        <v>348.39514078613388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191.64609928502247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805.63693158891692</v>
      </c>
      <c r="T94" s="31"/>
      <c r="U94" s="32"/>
      <c r="V94" s="32"/>
      <c r="W94" s="33">
        <v>78.328944527723166</v>
      </c>
      <c r="X94" s="33"/>
      <c r="Y94" s="34">
        <v>16.343706375826656</v>
      </c>
      <c r="Z94" s="35">
        <v>1091.9556817774894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25.909918364915121</v>
      </c>
      <c r="D96" s="31"/>
      <c r="E96" s="61">
        <v>9.0960716922694265E-3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4">
        <v>1.4875985472946263</v>
      </c>
      <c r="W96" s="33">
        <v>95.528015802734572</v>
      </c>
      <c r="X96" s="33"/>
      <c r="Y96" s="72">
        <v>0.89156819524984876</v>
      </c>
      <c r="Z96" s="35">
        <v>123.82619698188644</v>
      </c>
    </row>
    <row r="97" spans="1:26" ht="27" x14ac:dyDescent="0.15">
      <c r="A97" s="37">
        <v>133</v>
      </c>
      <c r="B97" s="29" t="s">
        <v>349</v>
      </c>
      <c r="C97" s="30">
        <v>582.02646736509098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4.3384439215057007E-3</v>
      </c>
      <c r="X97" s="33"/>
      <c r="Y97" s="34"/>
      <c r="Z97" s="35">
        <v>582.03080580901246</v>
      </c>
    </row>
    <row r="98" spans="1:26" x14ac:dyDescent="0.15">
      <c r="A98" s="37">
        <v>134</v>
      </c>
      <c r="B98" s="29" t="s">
        <v>66</v>
      </c>
      <c r="C98" s="30">
        <v>256.79757768170691</v>
      </c>
      <c r="D98" s="31"/>
      <c r="E98" s="61">
        <v>2.3285067985536582E-2</v>
      </c>
      <c r="F98" s="31">
        <v>138.26102135110784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8">
        <v>6.3798502640676364</v>
      </c>
      <c r="X98" s="33"/>
      <c r="Y98" s="34"/>
      <c r="Z98" s="35">
        <v>401.46173436486788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84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84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18.109318829904907</v>
      </c>
      <c r="D102" s="31"/>
      <c r="E102" s="31"/>
      <c r="F102" s="31"/>
      <c r="G102" s="31"/>
      <c r="H102" s="31"/>
      <c r="I102" s="31"/>
      <c r="J102" s="31"/>
      <c r="K102" s="31"/>
      <c r="L102" s="31">
        <v>110.01307797108142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128.12239680098634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285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285</v>
      </c>
    </row>
    <row r="105" spans="1:26" x14ac:dyDescent="0.15">
      <c r="A105" s="37">
        <v>148</v>
      </c>
      <c r="B105" s="29" t="s">
        <v>354</v>
      </c>
      <c r="C105" s="30"/>
      <c r="D105" s="31">
        <v>155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155</v>
      </c>
    </row>
    <row r="106" spans="1:26" x14ac:dyDescent="0.15">
      <c r="A106" s="37">
        <v>149</v>
      </c>
      <c r="B106" s="29" t="s">
        <v>160</v>
      </c>
      <c r="C106" s="53">
        <v>0.12586141797345432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0.12586141797345432</v>
      </c>
    </row>
    <row r="107" spans="1:26" x14ac:dyDescent="0.15">
      <c r="A107" s="37">
        <v>150</v>
      </c>
      <c r="B107" s="29" t="s">
        <v>68</v>
      </c>
      <c r="C107" s="30">
        <v>25.833383838989299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22.389987535377941</v>
      </c>
      <c r="Z107" s="35">
        <v>48.22337137436724</v>
      </c>
    </row>
    <row r="108" spans="1:26" x14ac:dyDescent="0.15">
      <c r="A108" s="37">
        <v>152</v>
      </c>
      <c r="B108" s="29" t="s">
        <v>355</v>
      </c>
      <c r="C108" s="30"/>
      <c r="D108" s="31">
        <v>536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536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418.13470799607012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418.13470799607012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142.62654209958248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9">
        <v>0.34285971935470944</v>
      </c>
      <c r="X112" s="33"/>
      <c r="Y112" s="34"/>
      <c r="Z112" s="35">
        <v>142.9694018189372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1.2000597351817184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3">
        <v>1.2000597351817184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4456.4304422898931</v>
      </c>
      <c r="U115" s="32"/>
      <c r="V115" s="32"/>
      <c r="W115" s="33"/>
      <c r="X115" s="33"/>
      <c r="Y115" s="34"/>
      <c r="Z115" s="35">
        <v>4456.4304422898931</v>
      </c>
    </row>
    <row r="116" spans="1:26" x14ac:dyDescent="0.15">
      <c r="A116" s="37">
        <v>162</v>
      </c>
      <c r="B116" s="29" t="s">
        <v>359</v>
      </c>
      <c r="C116" s="30"/>
      <c r="D116" s="31">
        <v>236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236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304.93175314631122</v>
      </c>
      <c r="U118" s="32"/>
      <c r="V118" s="32"/>
      <c r="W118" s="33"/>
      <c r="X118" s="33"/>
      <c r="Y118" s="34"/>
      <c r="Z118" s="35">
        <v>304.93175314631122</v>
      </c>
    </row>
    <row r="119" spans="1:26" x14ac:dyDescent="0.15">
      <c r="A119" s="37">
        <v>168</v>
      </c>
      <c r="B119" s="29" t="s">
        <v>362</v>
      </c>
      <c r="C119" s="30"/>
      <c r="D119" s="31">
        <v>270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270</v>
      </c>
    </row>
    <row r="120" spans="1:26" x14ac:dyDescent="0.15">
      <c r="A120" s="37">
        <v>169</v>
      </c>
      <c r="B120" s="29" t="s">
        <v>363</v>
      </c>
      <c r="C120" s="53">
        <v>0.42124780291478336</v>
      </c>
      <c r="D120" s="31">
        <v>1437.5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9">
        <v>0.12755060062442941</v>
      </c>
      <c r="X120" s="33"/>
      <c r="Y120" s="34"/>
      <c r="Z120" s="35">
        <v>1438.0487984035392</v>
      </c>
    </row>
    <row r="121" spans="1:26" x14ac:dyDescent="0.15">
      <c r="A121" s="37">
        <v>171</v>
      </c>
      <c r="B121" s="29" t="s">
        <v>364</v>
      </c>
      <c r="C121" s="30"/>
      <c r="D121" s="31">
        <v>42.9</v>
      </c>
      <c r="E121" s="31">
        <v>24.249607356065017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67.149607356065019</v>
      </c>
    </row>
    <row r="122" spans="1:26" x14ac:dyDescent="0.15">
      <c r="A122" s="37">
        <v>172</v>
      </c>
      <c r="B122" s="29" t="s">
        <v>365</v>
      </c>
      <c r="C122" s="30"/>
      <c r="D122" s="31">
        <v>70.69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70.69</v>
      </c>
    </row>
    <row r="123" spans="1:26" x14ac:dyDescent="0.15">
      <c r="A123" s="37">
        <v>174</v>
      </c>
      <c r="B123" s="29" t="s">
        <v>366</v>
      </c>
      <c r="C123" s="30"/>
      <c r="D123" s="31">
        <v>84.9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84.9</v>
      </c>
    </row>
    <row r="124" spans="1:26" x14ac:dyDescent="0.15">
      <c r="A124" s="37">
        <v>175</v>
      </c>
      <c r="B124" s="29" t="s">
        <v>367</v>
      </c>
      <c r="C124" s="30"/>
      <c r="D124" s="31">
        <v>568.29999999999995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568.29999999999995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10478.628538301537</v>
      </c>
      <c r="U125" s="32"/>
      <c r="V125" s="32"/>
      <c r="W125" s="33"/>
      <c r="X125" s="33"/>
      <c r="Y125" s="34"/>
      <c r="Z125" s="35">
        <v>10478.628538301537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24.723147340179704</v>
      </c>
      <c r="Z127" s="35">
        <v>24.723147340179704</v>
      </c>
    </row>
    <row r="128" spans="1:26" x14ac:dyDescent="0.15">
      <c r="A128" s="37">
        <v>179</v>
      </c>
      <c r="B128" s="29" t="s">
        <v>370</v>
      </c>
      <c r="C128" s="30"/>
      <c r="D128" s="31">
        <v>679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679</v>
      </c>
    </row>
    <row r="129" spans="1:26" x14ac:dyDescent="0.15">
      <c r="A129" s="37">
        <v>181</v>
      </c>
      <c r="B129" s="29" t="s">
        <v>72</v>
      </c>
      <c r="C129" s="53">
        <v>0.64053058936354268</v>
      </c>
      <c r="D129" s="31"/>
      <c r="E129" s="31">
        <v>581.00157315726312</v>
      </c>
      <c r="F129" s="31"/>
      <c r="G129" s="31"/>
      <c r="H129" s="31"/>
      <c r="I129" s="31"/>
      <c r="J129" s="31">
        <v>66946.036689725152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2.1320944146820684E-3</v>
      </c>
      <c r="X129" s="33"/>
      <c r="Y129" s="34">
        <v>61.030208838432642</v>
      </c>
      <c r="Z129" s="35">
        <v>67588.711134404628</v>
      </c>
    </row>
    <row r="130" spans="1:26" x14ac:dyDescent="0.15">
      <c r="A130" s="37">
        <v>182</v>
      </c>
      <c r="B130" s="29" t="s">
        <v>371</v>
      </c>
      <c r="C130" s="30"/>
      <c r="D130" s="31">
        <v>70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70</v>
      </c>
    </row>
    <row r="131" spans="1:26" x14ac:dyDescent="0.15">
      <c r="A131" s="37">
        <v>183</v>
      </c>
      <c r="B131" s="29" t="s">
        <v>372</v>
      </c>
      <c r="C131" s="30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/>
    </row>
    <row r="132" spans="1:26" x14ac:dyDescent="0.15">
      <c r="A132" s="37">
        <v>184</v>
      </c>
      <c r="B132" s="29" t="s">
        <v>373</v>
      </c>
      <c r="C132" s="30"/>
      <c r="D132" s="31">
        <v>168.3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168.3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4.3018374467617061E-2</v>
      </c>
      <c r="U133" s="32"/>
      <c r="V133" s="32"/>
      <c r="W133" s="33"/>
      <c r="X133" s="33"/>
      <c r="Y133" s="34"/>
      <c r="Z133" s="60">
        <v>4.3018374467617061E-2</v>
      </c>
    </row>
    <row r="134" spans="1:26" x14ac:dyDescent="0.15">
      <c r="A134" s="37">
        <v>186</v>
      </c>
      <c r="B134" s="29" t="s">
        <v>375</v>
      </c>
      <c r="C134" s="30">
        <v>17530.780023559782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11.928367199773977</v>
      </c>
      <c r="X134" s="33"/>
      <c r="Y134" s="34"/>
      <c r="Z134" s="35">
        <v>17542.708390759555</v>
      </c>
    </row>
    <row r="135" spans="1:26" x14ac:dyDescent="0.15">
      <c r="A135" s="37">
        <v>187</v>
      </c>
      <c r="B135" s="29" t="s">
        <v>376</v>
      </c>
      <c r="C135" s="30"/>
      <c r="D135" s="31">
        <v>672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672</v>
      </c>
    </row>
    <row r="136" spans="1:26" x14ac:dyDescent="0.15">
      <c r="A136" s="37">
        <v>188</v>
      </c>
      <c r="B136" s="29" t="s">
        <v>73</v>
      </c>
      <c r="C136" s="65">
        <v>2.7944777255394372E-4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6">
        <v>2.7944777255394372E-4</v>
      </c>
    </row>
    <row r="137" spans="1:26" x14ac:dyDescent="0.15">
      <c r="A137" s="37">
        <v>190</v>
      </c>
      <c r="B137" s="29" t="s">
        <v>74</v>
      </c>
      <c r="C137" s="65">
        <v>5.0653449180542863E-4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6">
        <v>5.0653449180542863E-4</v>
      </c>
    </row>
    <row r="138" spans="1:26" x14ac:dyDescent="0.15">
      <c r="A138" s="37">
        <v>191</v>
      </c>
      <c r="B138" s="29" t="s">
        <v>377</v>
      </c>
      <c r="C138" s="30"/>
      <c r="D138" s="31">
        <v>216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216</v>
      </c>
    </row>
    <row r="139" spans="1:26" x14ac:dyDescent="0.15">
      <c r="A139" s="37">
        <v>195</v>
      </c>
      <c r="B139" s="29" t="s">
        <v>378</v>
      </c>
      <c r="C139" s="30"/>
      <c r="D139" s="31">
        <v>646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646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132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132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0.3615357841501245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0.3615357841501245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6">
        <v>4.0726609135541727</v>
      </c>
      <c r="D148" s="31">
        <v>226</v>
      </c>
      <c r="E148" s="31">
        <v>12.331097720656674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9">
        <v>0.1118596283917265</v>
      </c>
      <c r="X148" s="33"/>
      <c r="Y148" s="34"/>
      <c r="Z148" s="35">
        <v>242.51561826260257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275.65612263048195</v>
      </c>
      <c r="T149" s="31"/>
      <c r="U149" s="32"/>
      <c r="V149" s="32"/>
      <c r="W149" s="33">
        <v>115.67695232469261</v>
      </c>
      <c r="X149" s="33"/>
      <c r="Y149" s="34"/>
      <c r="Z149" s="35">
        <v>391.33307495517454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375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375</v>
      </c>
    </row>
    <row r="153" spans="1:26" x14ac:dyDescent="0.15">
      <c r="A153" s="37">
        <v>213</v>
      </c>
      <c r="B153" s="29" t="s">
        <v>80</v>
      </c>
      <c r="C153" s="30">
        <v>165.71240919503629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59">
        <v>0.64845512623849255</v>
      </c>
      <c r="X153" s="33"/>
      <c r="Y153" s="34"/>
      <c r="Z153" s="35">
        <v>166.36086432127479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3">
        <v>0.2491687314571461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9.7084926646769376E-3</v>
      </c>
      <c r="X155" s="33"/>
      <c r="Y155" s="34"/>
      <c r="Z155" s="55">
        <v>0.25887722412182301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55.000000000000014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55.000000000000014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78.95597762368466</v>
      </c>
      <c r="D159" s="31"/>
      <c r="E159" s="31"/>
      <c r="F159" s="31"/>
      <c r="G159" s="31"/>
      <c r="H159" s="31"/>
      <c r="I159" s="31">
        <v>15962.811872092718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73.802059890272247</v>
      </c>
      <c r="X159" s="33"/>
      <c r="Y159" s="34"/>
      <c r="Z159" s="35">
        <v>16115.569909606675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210.00000000000006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210.00000000000006</v>
      </c>
    </row>
    <row r="162" spans="1:26" x14ac:dyDescent="0.15">
      <c r="A162" s="37">
        <v>229</v>
      </c>
      <c r="B162" s="29" t="s">
        <v>390</v>
      </c>
      <c r="C162" s="30"/>
      <c r="D162" s="31">
        <v>3540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3540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18607.566956220624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18607.566956220624</v>
      </c>
    </row>
    <row r="164" spans="1:26" x14ac:dyDescent="0.15">
      <c r="A164" s="37">
        <v>232</v>
      </c>
      <c r="B164" s="29" t="s">
        <v>84</v>
      </c>
      <c r="C164" s="30">
        <v>8837.3056933551998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8837.3056933551998</v>
      </c>
    </row>
    <row r="165" spans="1:26" x14ac:dyDescent="0.15">
      <c r="A165" s="37">
        <v>233</v>
      </c>
      <c r="B165" s="29" t="s">
        <v>391</v>
      </c>
      <c r="C165" s="30"/>
      <c r="D165" s="31">
        <v>240.00000000000003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240.00000000000003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0.85389499557174631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28.58776338714021</v>
      </c>
      <c r="W167" s="33"/>
      <c r="X167" s="33"/>
      <c r="Y167" s="34"/>
      <c r="Z167" s="35">
        <v>29.441658382711957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1967.534854899834</v>
      </c>
      <c r="D169" s="31"/>
      <c r="E169" s="31"/>
      <c r="F169" s="61">
        <v>4.3265896107350384E-2</v>
      </c>
      <c r="G169" s="31">
        <v>327.81866233846938</v>
      </c>
      <c r="H169" s="31"/>
      <c r="I169" s="31"/>
      <c r="J169" s="31"/>
      <c r="K169" s="31">
        <v>404.59988619442208</v>
      </c>
      <c r="L169" s="31"/>
      <c r="M169" s="31">
        <v>5845.2418128158588</v>
      </c>
      <c r="N169" s="31">
        <v>1037.533367264354</v>
      </c>
      <c r="O169" s="31">
        <v>455.1891587925976</v>
      </c>
      <c r="P169" s="31">
        <v>6587.0586209315661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16625.01962913321</v>
      </c>
    </row>
    <row r="170" spans="1:26" x14ac:dyDescent="0.15">
      <c r="A170" s="37">
        <v>242</v>
      </c>
      <c r="B170" s="29" t="s">
        <v>87</v>
      </c>
      <c r="C170" s="57">
        <v>4.1747491430446189E-3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107.36580819604694</v>
      </c>
      <c r="W170" s="58">
        <v>4.2165748378759769E-4</v>
      </c>
      <c r="X170" s="33"/>
      <c r="Y170" s="34"/>
      <c r="Z170" s="35">
        <v>107.37040460267377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777.44192653030154</v>
      </c>
      <c r="V171" s="32"/>
      <c r="W171" s="33"/>
      <c r="X171" s="33"/>
      <c r="Y171" s="34"/>
      <c r="Z171" s="35">
        <v>777.44192653030154</v>
      </c>
    </row>
    <row r="172" spans="1:26" x14ac:dyDescent="0.15">
      <c r="A172" s="37">
        <v>244</v>
      </c>
      <c r="B172" s="29" t="s">
        <v>393</v>
      </c>
      <c r="C172" s="30"/>
      <c r="D172" s="31">
        <v>11001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11001</v>
      </c>
    </row>
    <row r="173" spans="1:26" x14ac:dyDescent="0.15">
      <c r="A173" s="37">
        <v>245</v>
      </c>
      <c r="B173" s="29" t="s">
        <v>88</v>
      </c>
      <c r="C173" s="65">
        <v>2.1078350633095446E-4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8">
        <v>3.1726277847256366E-4</v>
      </c>
      <c r="X173" s="33"/>
      <c r="Y173" s="34"/>
      <c r="Z173" s="66">
        <v>5.2804628480351812E-4</v>
      </c>
    </row>
    <row r="174" spans="1:26" x14ac:dyDescent="0.15">
      <c r="A174" s="37">
        <v>248</v>
      </c>
      <c r="B174" s="29" t="s">
        <v>394</v>
      </c>
      <c r="C174" s="30"/>
      <c r="D174" s="31">
        <v>929.00000000000011</v>
      </c>
      <c r="E174" s="73">
        <v>0.27390586846130816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929.27390586846138</v>
      </c>
    </row>
    <row r="175" spans="1:26" x14ac:dyDescent="0.15">
      <c r="A175" s="37">
        <v>249</v>
      </c>
      <c r="B175" s="29" t="s">
        <v>395</v>
      </c>
      <c r="C175" s="30"/>
      <c r="D175" s="31">
        <v>576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576</v>
      </c>
    </row>
    <row r="176" spans="1:26" x14ac:dyDescent="0.15">
      <c r="A176" s="37">
        <v>250</v>
      </c>
      <c r="B176" s="29" t="s">
        <v>396</v>
      </c>
      <c r="C176" s="30"/>
      <c r="D176" s="31">
        <v>238.49999999999997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238.49999999999997</v>
      </c>
    </row>
    <row r="177" spans="1:26" x14ac:dyDescent="0.15">
      <c r="A177" s="37">
        <v>251</v>
      </c>
      <c r="B177" s="29" t="s">
        <v>397</v>
      </c>
      <c r="C177" s="57">
        <v>1.6565977451483912E-2</v>
      </c>
      <c r="D177" s="31">
        <v>3268.3</v>
      </c>
      <c r="E177" s="31">
        <v>181.71006868005674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3450.0266346575086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78.576636745887171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78.576636745887171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0.23153737297233973</v>
      </c>
      <c r="D181" s="31">
        <v>102.96000000000001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103.19153737297235</v>
      </c>
    </row>
    <row r="182" spans="1:26" x14ac:dyDescent="0.15">
      <c r="A182" s="37">
        <v>258</v>
      </c>
      <c r="B182" s="29" t="s">
        <v>401</v>
      </c>
      <c r="C182" s="53">
        <v>0.80520920117197947</v>
      </c>
      <c r="D182" s="31">
        <v>8596.5999999999985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8">
        <v>1.1921392206888679</v>
      </c>
      <c r="X182" s="33"/>
      <c r="Y182" s="34"/>
      <c r="Z182" s="35">
        <v>8598.5973484218594</v>
      </c>
    </row>
    <row r="183" spans="1:26" x14ac:dyDescent="0.15">
      <c r="A183" s="37">
        <v>259</v>
      </c>
      <c r="B183" s="29" t="s">
        <v>402</v>
      </c>
      <c r="C183" s="56">
        <v>2.9632764741791964</v>
      </c>
      <c r="D183" s="31"/>
      <c r="E183" s="31"/>
      <c r="F183" s="31"/>
      <c r="G183" s="31"/>
      <c r="H183" s="31">
        <v>12072.691797556719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12075.655074030899</v>
      </c>
    </row>
    <row r="184" spans="1:26" x14ac:dyDescent="0.15">
      <c r="A184" s="37">
        <v>260</v>
      </c>
      <c r="B184" s="29" t="s">
        <v>403</v>
      </c>
      <c r="C184" s="57">
        <v>1.9678999478958788E-2</v>
      </c>
      <c r="D184" s="31">
        <v>681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681.01967899947897</v>
      </c>
    </row>
    <row r="185" spans="1:26" x14ac:dyDescent="0.15">
      <c r="A185" s="37">
        <v>261</v>
      </c>
      <c r="B185" s="29" t="s">
        <v>404</v>
      </c>
      <c r="C185" s="30"/>
      <c r="D185" s="31">
        <v>384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384</v>
      </c>
    </row>
    <row r="186" spans="1:26" x14ac:dyDescent="0.15">
      <c r="A186" s="37">
        <v>262</v>
      </c>
      <c r="B186" s="29" t="s">
        <v>90</v>
      </c>
      <c r="C186" s="30">
        <v>841.21305990315204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8">
        <v>2.3850289429750386</v>
      </c>
      <c r="X186" s="33"/>
      <c r="Y186" s="34">
        <v>27.714475767315605</v>
      </c>
      <c r="Z186" s="35">
        <v>871.31256461344265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62">
        <v>6.5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63">
        <v>6.5</v>
      </c>
    </row>
    <row r="189" spans="1:26" x14ac:dyDescent="0.15">
      <c r="A189" s="37">
        <v>267</v>
      </c>
      <c r="B189" s="29" t="s">
        <v>406</v>
      </c>
      <c r="C189" s="30"/>
      <c r="D189" s="31">
        <v>160.00000000000003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160.00000000000003</v>
      </c>
    </row>
    <row r="190" spans="1:26" x14ac:dyDescent="0.15">
      <c r="A190" s="37">
        <v>268</v>
      </c>
      <c r="B190" s="29" t="s">
        <v>407</v>
      </c>
      <c r="C190" s="56">
        <v>5.8287781095220472</v>
      </c>
      <c r="D190" s="31">
        <v>360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365.82877810952203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4">
        <v>2.0763840580438504E-5</v>
      </c>
      <c r="X191" s="33"/>
      <c r="Y191" s="34"/>
      <c r="Z191" s="70">
        <v>2.0763840580438504E-5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5">
        <v>3.6034555608882926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6">
        <v>4.7504169596586934</v>
      </c>
      <c r="X193" s="9">
        <v>11.306366728497586</v>
      </c>
      <c r="Y193" s="10">
        <v>59.359353643776267</v>
      </c>
      <c r="Z193" s="11">
        <v>109.01959289282084</v>
      </c>
    </row>
    <row r="194" spans="1:26" x14ac:dyDescent="0.15">
      <c r="A194" s="38">
        <v>273</v>
      </c>
      <c r="B194" s="28" t="s">
        <v>408</v>
      </c>
      <c r="C194" s="77">
        <v>8.6602191319840191E-2</v>
      </c>
      <c r="D194" s="78">
        <v>3.7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9">
        <v>4.4727403364407617E-5</v>
      </c>
      <c r="X194" s="9"/>
      <c r="Y194" s="10"/>
      <c r="Z194" s="80">
        <v>3.7866469187232048</v>
      </c>
    </row>
    <row r="195" spans="1:26" x14ac:dyDescent="0.15">
      <c r="A195" s="38">
        <v>275</v>
      </c>
      <c r="B195" s="28" t="s">
        <v>93</v>
      </c>
      <c r="C195" s="6">
        <v>1029.7163084042863</v>
      </c>
      <c r="D195" s="7">
        <v>85.550000000000011</v>
      </c>
      <c r="E195" s="81">
        <v>0.93807488180263154</v>
      </c>
      <c r="F195" s="7"/>
      <c r="G195" s="7"/>
      <c r="H195" s="7"/>
      <c r="I195" s="7">
        <v>14199.672951787497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3072.716607176983</v>
      </c>
      <c r="X195" s="9"/>
      <c r="Y195" s="10"/>
      <c r="Z195" s="11">
        <v>18388.593942250569</v>
      </c>
    </row>
    <row r="196" spans="1:26" x14ac:dyDescent="0.15">
      <c r="A196" s="38">
        <v>277</v>
      </c>
      <c r="B196" s="28" t="s">
        <v>94</v>
      </c>
      <c r="C196" s="6">
        <v>121.79704773670716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32.096973486050594</v>
      </c>
      <c r="X196" s="9"/>
      <c r="Y196" s="10"/>
      <c r="Z196" s="11">
        <v>153.89402122275774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1575.7862548155197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6">
        <v>1.675263666450556</v>
      </c>
      <c r="X199" s="9"/>
      <c r="Y199" s="10">
        <v>38.85631238032822</v>
      </c>
      <c r="Z199" s="11">
        <v>1616.3178308622985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5.2810739783640433E-3</v>
      </c>
      <c r="D201" s="7">
        <v>2241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2241.0052810739785</v>
      </c>
    </row>
    <row r="202" spans="1:26" x14ac:dyDescent="0.15">
      <c r="A202" s="38">
        <v>286</v>
      </c>
      <c r="B202" s="28" t="s">
        <v>411</v>
      </c>
      <c r="C202" s="6"/>
      <c r="D202" s="7">
        <v>270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270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8626.1330017684595</v>
      </c>
      <c r="U204" s="8"/>
      <c r="V204" s="8"/>
      <c r="W204" s="9"/>
      <c r="X204" s="9"/>
      <c r="Y204" s="10"/>
      <c r="Z204" s="11">
        <v>8626.1330017684595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145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145</v>
      </c>
    </row>
    <row r="209" spans="1:26" x14ac:dyDescent="0.15">
      <c r="A209" s="38">
        <v>298</v>
      </c>
      <c r="B209" s="28" t="s">
        <v>97</v>
      </c>
      <c r="C209" s="75">
        <v>2.4026714235796658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0">
        <v>2.4026714235796658</v>
      </c>
    </row>
    <row r="210" spans="1:26" x14ac:dyDescent="0.15">
      <c r="A210" s="38">
        <v>299</v>
      </c>
      <c r="B210" s="28" t="s">
        <v>98</v>
      </c>
      <c r="C210" s="77">
        <v>1.5382621400297227E-2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2.0128385172049649E-3</v>
      </c>
      <c r="X210" s="9"/>
      <c r="Y210" s="10"/>
      <c r="Z210" s="83">
        <v>1.7395459917502191E-2</v>
      </c>
    </row>
    <row r="211" spans="1:26" x14ac:dyDescent="0.15">
      <c r="A211" s="38">
        <v>300</v>
      </c>
      <c r="B211" s="28" t="s">
        <v>99</v>
      </c>
      <c r="C211" s="6">
        <v>106872.10299484395</v>
      </c>
      <c r="D211" s="78">
        <v>4.4000000000000004</v>
      </c>
      <c r="E211" s="78">
        <v>1.5471108301926169</v>
      </c>
      <c r="F211" s="7">
        <v>4557.007752296694</v>
      </c>
      <c r="G211" s="7">
        <v>62588.54188317684</v>
      </c>
      <c r="H211" s="7"/>
      <c r="I211" s="7"/>
      <c r="J211" s="7"/>
      <c r="K211" s="7">
        <v>5763.1380650452365</v>
      </c>
      <c r="L211" s="7">
        <v>529.20192850779313</v>
      </c>
      <c r="M211" s="7">
        <v>211694.80353769791</v>
      </c>
      <c r="N211" s="7">
        <v>8518.7578787213188</v>
      </c>
      <c r="O211" s="7">
        <v>2752.8482265300549</v>
      </c>
      <c r="P211" s="7">
        <v>43322.251392241596</v>
      </c>
      <c r="Q211" s="7">
        <v>200.67880500000001</v>
      </c>
      <c r="R211" s="7">
        <v>43.498816992161089</v>
      </c>
      <c r="S211" s="7"/>
      <c r="T211" s="7"/>
      <c r="U211" s="8"/>
      <c r="V211" s="8"/>
      <c r="W211" s="9">
        <v>107.47756291200859</v>
      </c>
      <c r="X211" s="9"/>
      <c r="Y211" s="84">
        <v>8.5906385041949154</v>
      </c>
      <c r="Z211" s="11">
        <v>446964.84659329994</v>
      </c>
    </row>
    <row r="212" spans="1:26" x14ac:dyDescent="0.15">
      <c r="A212" s="38">
        <v>302</v>
      </c>
      <c r="B212" s="28" t="s">
        <v>100</v>
      </c>
      <c r="C212" s="6">
        <v>1346.1988493801839</v>
      </c>
      <c r="D212" s="7">
        <v>62.300000000000004</v>
      </c>
      <c r="E212" s="78">
        <v>1.0075848557408162</v>
      </c>
      <c r="F212" s="7"/>
      <c r="G212" s="7"/>
      <c r="H212" s="7"/>
      <c r="I212" s="7"/>
      <c r="J212" s="7">
        <v>1834.5870261530015</v>
      </c>
      <c r="K212" s="7"/>
      <c r="L212" s="7"/>
      <c r="M212" s="7">
        <v>225.74391346586293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9.9505182100325342</v>
      </c>
      <c r="X212" s="9"/>
      <c r="Y212" s="10"/>
      <c r="Z212" s="11">
        <v>3479.7878920648218</v>
      </c>
    </row>
    <row r="213" spans="1:26" x14ac:dyDescent="0.15">
      <c r="A213" s="38">
        <v>308</v>
      </c>
      <c r="B213" s="28" t="s">
        <v>101</v>
      </c>
      <c r="C213" s="77">
        <v>5.7986820730538888E-2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2">
        <v>6.0398189336199455E-2</v>
      </c>
      <c r="X213" s="9"/>
      <c r="Y213" s="10"/>
      <c r="Z213" s="85">
        <v>0.11838501006673835</v>
      </c>
    </row>
    <row r="214" spans="1:26" x14ac:dyDescent="0.15">
      <c r="A214" s="38">
        <v>309</v>
      </c>
      <c r="B214" s="28" t="s">
        <v>102</v>
      </c>
      <c r="C214" s="75">
        <v>8.100165798947403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6">
        <v>6.4678197708462015</v>
      </c>
      <c r="W214" s="9">
        <v>379.2852032055527</v>
      </c>
      <c r="X214" s="9">
        <v>12.160330004463669</v>
      </c>
      <c r="Y214" s="10">
        <v>41.862268917295928</v>
      </c>
      <c r="Z214" s="11">
        <v>447.87578769710592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7">
        <v>0.3432178388856435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5">
        <v>0.3432178388856435</v>
      </c>
    </row>
    <row r="218" spans="1:26" x14ac:dyDescent="0.15">
      <c r="A218" s="38">
        <v>317</v>
      </c>
      <c r="B218" s="28" t="s">
        <v>176</v>
      </c>
      <c r="C218" s="77">
        <v>7.6406221838517779E-2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3">
        <v>7.6406221838517779E-2</v>
      </c>
    </row>
    <row r="219" spans="1:26" x14ac:dyDescent="0.15">
      <c r="A219" s="38">
        <v>318</v>
      </c>
      <c r="B219" s="28" t="s">
        <v>104</v>
      </c>
      <c r="C219" s="87">
        <v>0.65605304224895833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1.5230188006184125E-2</v>
      </c>
      <c r="X219" s="9"/>
      <c r="Y219" s="10"/>
      <c r="Z219" s="85">
        <v>0.67128323025514247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1.368529282933534E-2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1.368529282933534E-2</v>
      </c>
    </row>
    <row r="222" spans="1:26" x14ac:dyDescent="0.15">
      <c r="A222" s="38">
        <v>321</v>
      </c>
      <c r="B222" s="28" t="s">
        <v>105</v>
      </c>
      <c r="C222" s="87">
        <v>0.3305616373124482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59.503941891785054</v>
      </c>
      <c r="W222" s="9">
        <v>27.882410943273342</v>
      </c>
      <c r="X222" s="9"/>
      <c r="Y222" s="84">
        <v>2.0307399406792825</v>
      </c>
      <c r="Z222" s="11">
        <v>89.747654413050128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/>
    </row>
    <row r="224" spans="1:26" x14ac:dyDescent="0.15">
      <c r="A224" s="38">
        <v>325</v>
      </c>
      <c r="B224" s="28" t="s">
        <v>416</v>
      </c>
      <c r="C224" s="6"/>
      <c r="D224" s="7">
        <v>265.00000000000006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265.00000000000006</v>
      </c>
    </row>
    <row r="225" spans="1:26" x14ac:dyDescent="0.15">
      <c r="A225" s="38">
        <v>328</v>
      </c>
      <c r="B225" s="28" t="s">
        <v>417</v>
      </c>
      <c r="C225" s="87">
        <v>0.42565778237711577</v>
      </c>
      <c r="D225" s="7">
        <v>272</v>
      </c>
      <c r="E225" s="7"/>
      <c r="F225" s="7"/>
      <c r="G225" s="7"/>
      <c r="H225" s="81">
        <v>0.32820512820512815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8">
        <v>0.17651862118915074</v>
      </c>
      <c r="X225" s="9"/>
      <c r="Y225" s="10"/>
      <c r="Z225" s="11">
        <v>272.93038153177139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68.457241025641011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68.457241025641011</v>
      </c>
    </row>
    <row r="227" spans="1:26" x14ac:dyDescent="0.15">
      <c r="A227" s="38">
        <v>331</v>
      </c>
      <c r="B227" s="28" t="s">
        <v>419</v>
      </c>
      <c r="C227" s="6"/>
      <c r="D227" s="7">
        <v>60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60</v>
      </c>
    </row>
    <row r="228" spans="1:26" x14ac:dyDescent="0.15">
      <c r="A228" s="38">
        <v>332</v>
      </c>
      <c r="B228" s="28" t="s">
        <v>106</v>
      </c>
      <c r="C228" s="89">
        <v>2.7356798626643716E-5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13.19435233252625</v>
      </c>
      <c r="W228" s="90">
        <v>2.8940138788777208E-6</v>
      </c>
      <c r="X228" s="76">
        <v>3.3796402608403131</v>
      </c>
      <c r="Y228" s="84">
        <v>2.7814896254953414</v>
      </c>
      <c r="Z228" s="11">
        <v>19.355512469674409</v>
      </c>
    </row>
    <row r="229" spans="1:26" x14ac:dyDescent="0.15">
      <c r="A229" s="38">
        <v>333</v>
      </c>
      <c r="B229" s="28" t="s">
        <v>107</v>
      </c>
      <c r="C229" s="87">
        <v>0.92576374673989847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5">
        <v>0.92576374673989847</v>
      </c>
    </row>
    <row r="230" spans="1:26" x14ac:dyDescent="0.15">
      <c r="A230" s="38">
        <v>336</v>
      </c>
      <c r="B230" s="28" t="s">
        <v>108</v>
      </c>
      <c r="C230" s="75">
        <v>1.7141493663365479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6">
        <v>1.140216030807041</v>
      </c>
      <c r="X230" s="9"/>
      <c r="Y230" s="10"/>
      <c r="Z230" s="80">
        <v>2.8543653971435887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7">
        <v>0.75775492803105138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2">
        <v>1.3581398236833629E-2</v>
      </c>
      <c r="X234" s="9"/>
      <c r="Y234" s="10"/>
      <c r="Z234" s="85">
        <v>0.77133632626788495</v>
      </c>
    </row>
    <row r="235" spans="1:26" x14ac:dyDescent="0.15">
      <c r="A235" s="38">
        <v>343</v>
      </c>
      <c r="B235" s="28" t="s">
        <v>420</v>
      </c>
      <c r="C235" s="77">
        <v>1.4724424353455667E-3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0">
        <v>4.6992332414592287E-6</v>
      </c>
      <c r="X235" s="9"/>
      <c r="Y235" s="10"/>
      <c r="Z235" s="83">
        <v>1.477141668587026E-3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12.994388131813466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12.994388131813466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29.725685574253927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2">
        <v>2.4330702780497218E-2</v>
      </c>
      <c r="X239" s="9">
        <v>11.468143832125037</v>
      </c>
      <c r="Y239" s="10"/>
      <c r="Z239" s="11">
        <v>41.218160109159456</v>
      </c>
    </row>
    <row r="240" spans="1:26" x14ac:dyDescent="0.15">
      <c r="A240" s="38">
        <v>350</v>
      </c>
      <c r="B240" s="28" t="s">
        <v>421</v>
      </c>
      <c r="C240" s="6"/>
      <c r="D240" s="7">
        <v>102.50000000000001</v>
      </c>
      <c r="E240" s="7">
        <v>165.23554074679592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267.73554074679595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215.28205572943347</v>
      </c>
      <c r="L241" s="7">
        <v>322.79474981683273</v>
      </c>
      <c r="M241" s="7">
        <v>6426.7621848463086</v>
      </c>
      <c r="N241" s="7">
        <v>252.39652980859472</v>
      </c>
      <c r="O241" s="7">
        <v>609.30150473702793</v>
      </c>
      <c r="P241" s="7">
        <v>5209.0473650983231</v>
      </c>
      <c r="Q241" s="7">
        <v>267.57174000000003</v>
      </c>
      <c r="R241" s="7">
        <v>115.51418384853237</v>
      </c>
      <c r="S241" s="7"/>
      <c r="T241" s="7"/>
      <c r="U241" s="8"/>
      <c r="V241" s="8"/>
      <c r="W241" s="9"/>
      <c r="X241" s="9"/>
      <c r="Y241" s="10"/>
      <c r="Z241" s="11">
        <v>13418.670313885053</v>
      </c>
    </row>
    <row r="242" spans="1:26" x14ac:dyDescent="0.15">
      <c r="A242" s="38">
        <v>354</v>
      </c>
      <c r="B242" s="28" t="s">
        <v>181</v>
      </c>
      <c r="C242" s="6">
        <v>17.695408516831986</v>
      </c>
      <c r="D242" s="7">
        <v>11.4</v>
      </c>
      <c r="E242" s="7"/>
      <c r="F242" s="7"/>
      <c r="G242" s="7">
        <v>329.81263937949853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358.90804789633052</v>
      </c>
    </row>
    <row r="243" spans="1:26" x14ac:dyDescent="0.15">
      <c r="A243" s="38">
        <v>355</v>
      </c>
      <c r="B243" s="28" t="s">
        <v>115</v>
      </c>
      <c r="C243" s="6">
        <v>171.03754659189718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6">
        <v>8.4276593120253906</v>
      </c>
      <c r="X243" s="9"/>
      <c r="Y243" s="10"/>
      <c r="Z243" s="11">
        <v>179.46520590392257</v>
      </c>
    </row>
    <row r="244" spans="1:26" x14ac:dyDescent="0.15">
      <c r="A244" s="38">
        <v>356</v>
      </c>
      <c r="B244" s="28" t="s">
        <v>182</v>
      </c>
      <c r="C244" s="75">
        <v>4.1905640705439797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0">
        <v>4.1905640705439797</v>
      </c>
    </row>
    <row r="245" spans="1:26" x14ac:dyDescent="0.15">
      <c r="A245" s="38">
        <v>357</v>
      </c>
      <c r="B245" s="28" t="s">
        <v>422</v>
      </c>
      <c r="C245" s="6"/>
      <c r="D245" s="7">
        <v>1315.0000000000005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1315.0000000000005</v>
      </c>
    </row>
    <row r="246" spans="1:26" x14ac:dyDescent="0.15">
      <c r="A246" s="38">
        <v>358</v>
      </c>
      <c r="B246" s="28" t="s">
        <v>423</v>
      </c>
      <c r="C246" s="6"/>
      <c r="D246" s="7">
        <v>120.5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120.5</v>
      </c>
    </row>
    <row r="247" spans="1:26" x14ac:dyDescent="0.15">
      <c r="A247" s="38">
        <v>360</v>
      </c>
      <c r="B247" s="28" t="s">
        <v>424</v>
      </c>
      <c r="C247" s="6"/>
      <c r="D247" s="7">
        <v>3265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3265</v>
      </c>
    </row>
    <row r="248" spans="1:26" x14ac:dyDescent="0.15">
      <c r="A248" s="38">
        <v>361</v>
      </c>
      <c r="B248" s="28" t="s">
        <v>425</v>
      </c>
      <c r="C248" s="6"/>
      <c r="D248" s="7">
        <v>70.199999999999989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70.199999999999989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/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283.23815060184774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16881.009601908583</v>
      </c>
      <c r="W252" s="9"/>
      <c r="X252" s="9">
        <v>1353.0473107275398</v>
      </c>
      <c r="Y252" s="10"/>
      <c r="Z252" s="11">
        <v>18517.295063237969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10</v>
      </c>
    </row>
    <row r="255" spans="1:26" x14ac:dyDescent="0.15">
      <c r="A255" s="38">
        <v>378</v>
      </c>
      <c r="B255" s="28" t="s">
        <v>430</v>
      </c>
      <c r="C255" s="6"/>
      <c r="D255" s="7">
        <v>350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350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319.40859194266818</v>
      </c>
      <c r="T257" s="7"/>
      <c r="U257" s="8"/>
      <c r="V257" s="8"/>
      <c r="W257" s="9">
        <v>47.622910745070698</v>
      </c>
      <c r="X257" s="9"/>
      <c r="Y257" s="10"/>
      <c r="Z257" s="11">
        <v>367.03150268773891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203.00000000000003</v>
      </c>
      <c r="U258" s="8"/>
      <c r="V258" s="8"/>
      <c r="W258" s="9"/>
      <c r="X258" s="9"/>
      <c r="Y258" s="10"/>
      <c r="Z258" s="11">
        <v>203.00000000000003</v>
      </c>
    </row>
    <row r="259" spans="1:26" x14ac:dyDescent="0.15">
      <c r="A259" s="38">
        <v>383</v>
      </c>
      <c r="B259" s="28" t="s">
        <v>433</v>
      </c>
      <c r="C259" s="6"/>
      <c r="D259" s="7">
        <v>1500.6999999999998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1500.6999999999998</v>
      </c>
    </row>
    <row r="260" spans="1:26" x14ac:dyDescent="0.15">
      <c r="A260" s="38">
        <v>384</v>
      </c>
      <c r="B260" s="28" t="s">
        <v>118</v>
      </c>
      <c r="C260" s="6">
        <v>2451.6570106261693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2451.6570106261693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490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490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25.506137175214199</v>
      </c>
      <c r="D264" s="7"/>
      <c r="E264" s="7"/>
      <c r="F264" s="7"/>
      <c r="G264" s="7"/>
      <c r="H264" s="7"/>
      <c r="I264" s="7">
        <v>1454.3512760294186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163.70621301006469</v>
      </c>
      <c r="X264" s="9"/>
      <c r="Y264" s="10"/>
      <c r="Z264" s="11">
        <v>1643.5636262146975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7">
        <v>0.55938943794551166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5">
        <v>0.55938943794551166</v>
      </c>
    </row>
    <row r="267" spans="1:26" x14ac:dyDescent="0.15">
      <c r="A267" s="38">
        <v>392</v>
      </c>
      <c r="B267" s="28" t="s">
        <v>184</v>
      </c>
      <c r="C267" s="6">
        <v>23710.882065529528</v>
      </c>
      <c r="D267" s="7"/>
      <c r="E267" s="7"/>
      <c r="F267" s="7">
        <v>759.28096007299473</v>
      </c>
      <c r="G267" s="7"/>
      <c r="H267" s="7"/>
      <c r="I267" s="7"/>
      <c r="J267" s="7"/>
      <c r="K267" s="7">
        <v>2663.5942333761059</v>
      </c>
      <c r="L267" s="7"/>
      <c r="M267" s="7">
        <v>41669.833565387155</v>
      </c>
      <c r="N267" s="7"/>
      <c r="O267" s="7">
        <v>771.23076346793516</v>
      </c>
      <c r="P267" s="7"/>
      <c r="Q267" s="7"/>
      <c r="R267" s="7"/>
      <c r="S267" s="7"/>
      <c r="T267" s="7"/>
      <c r="U267" s="8"/>
      <c r="V267" s="8"/>
      <c r="W267" s="88">
        <v>0.1068919656986014</v>
      </c>
      <c r="X267" s="9"/>
      <c r="Y267" s="10">
        <v>75.971627144691496</v>
      </c>
      <c r="Z267" s="11">
        <v>69650.900106944115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19.403459312538601</v>
      </c>
      <c r="W269" s="9"/>
      <c r="X269" s="9"/>
      <c r="Y269" s="10"/>
      <c r="Z269" s="11">
        <v>19.403459312538601</v>
      </c>
    </row>
    <row r="270" spans="1:26" x14ac:dyDescent="0.15">
      <c r="A270" s="38">
        <v>395</v>
      </c>
      <c r="B270" s="28" t="s">
        <v>125</v>
      </c>
      <c r="C270" s="6">
        <v>13.478765095016366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13.478765095016366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7.9549571407578953E-3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7.9549571407578953E-3</v>
      </c>
    </row>
    <row r="274" spans="1:26" x14ac:dyDescent="0.15">
      <c r="A274" s="38">
        <v>399</v>
      </c>
      <c r="B274" s="28" t="s">
        <v>126</v>
      </c>
      <c r="C274" s="77">
        <v>3.8897743749107838E-3</v>
      </c>
      <c r="D274" s="7"/>
      <c r="E274" s="7"/>
      <c r="F274" s="7"/>
      <c r="G274" s="7"/>
      <c r="H274" s="7"/>
      <c r="I274" s="7"/>
      <c r="J274" s="7"/>
      <c r="K274" s="7">
        <v>126.12959306448646</v>
      </c>
      <c r="L274" s="7"/>
      <c r="M274" s="7">
        <v>2775.0309088093068</v>
      </c>
      <c r="N274" s="7">
        <v>156.29871630940227</v>
      </c>
      <c r="O274" s="7">
        <v>308.23182488903751</v>
      </c>
      <c r="P274" s="7">
        <v>846.29663024755098</v>
      </c>
      <c r="Q274" s="7">
        <v>66.892935000000008</v>
      </c>
      <c r="R274" s="7"/>
      <c r="S274" s="7"/>
      <c r="T274" s="7"/>
      <c r="U274" s="8"/>
      <c r="V274" s="8"/>
      <c r="W274" s="79">
        <v>3.6322691486062287E-5</v>
      </c>
      <c r="X274" s="9"/>
      <c r="Y274" s="10"/>
      <c r="Z274" s="11">
        <v>4278.8845344168503</v>
      </c>
    </row>
    <row r="275" spans="1:26" x14ac:dyDescent="0.15">
      <c r="A275" s="38">
        <v>400</v>
      </c>
      <c r="B275" s="28" t="s">
        <v>127</v>
      </c>
      <c r="C275" s="6">
        <v>1518.4827330170517</v>
      </c>
      <c r="D275" s="78">
        <v>1.2600000000000002</v>
      </c>
      <c r="E275" s="7"/>
      <c r="F275" s="7"/>
      <c r="G275" s="7"/>
      <c r="H275" s="7"/>
      <c r="I275" s="7"/>
      <c r="J275" s="7"/>
      <c r="K275" s="7">
        <v>4803.4817190778576</v>
      </c>
      <c r="L275" s="7">
        <v>263.96190207606668</v>
      </c>
      <c r="M275" s="7">
        <v>42845.999627205449</v>
      </c>
      <c r="N275" s="7">
        <v>2434.0253433418297</v>
      </c>
      <c r="O275" s="7">
        <v>2912.8012518531932</v>
      </c>
      <c r="P275" s="7">
        <v>16417.755486572245</v>
      </c>
      <c r="Q275" s="7">
        <v>267.57174000000003</v>
      </c>
      <c r="R275" s="7">
        <v>121.92590954705111</v>
      </c>
      <c r="S275" s="7"/>
      <c r="T275" s="7"/>
      <c r="U275" s="8"/>
      <c r="V275" s="8"/>
      <c r="W275" s="88">
        <v>0.65346009855934883</v>
      </c>
      <c r="X275" s="9"/>
      <c r="Y275" s="10">
        <v>210.15442695348497</v>
      </c>
      <c r="Z275" s="11">
        <v>71798.073599742784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57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57</v>
      </c>
    </row>
    <row r="278" spans="1:26" x14ac:dyDescent="0.15">
      <c r="A278" s="38">
        <v>403</v>
      </c>
      <c r="B278" s="28" t="s">
        <v>128</v>
      </c>
      <c r="C278" s="77">
        <v>3.0614145374412353E-3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3.0614145374412353E-3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117.22290978879514</v>
      </c>
      <c r="D280" s="7">
        <v>145</v>
      </c>
      <c r="E280" s="7">
        <v>43.291217528338244</v>
      </c>
      <c r="F280" s="7"/>
      <c r="G280" s="7"/>
      <c r="H280" s="7">
        <v>94.930018840370522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34293.673988980729</v>
      </c>
      <c r="W280" s="9"/>
      <c r="X280" s="9"/>
      <c r="Y280" s="10"/>
      <c r="Z280" s="11">
        <v>34694.118135138233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1074.8603792142223</v>
      </c>
      <c r="D282" s="7">
        <v>14136.98695652174</v>
      </c>
      <c r="E282" s="7">
        <v>18.758598876225957</v>
      </c>
      <c r="F282" s="7"/>
      <c r="G282" s="7"/>
      <c r="H282" s="7"/>
      <c r="I282" s="7">
        <v>281102.80074483709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5100.9609287487665</v>
      </c>
      <c r="X282" s="9"/>
      <c r="Y282" s="10"/>
      <c r="Z282" s="11">
        <v>301434.36760819802</v>
      </c>
    </row>
    <row r="283" spans="1:26" ht="40.5" customHeight="1" x14ac:dyDescent="0.15">
      <c r="A283" s="38">
        <v>408</v>
      </c>
      <c r="B283" s="28" t="s">
        <v>188</v>
      </c>
      <c r="C283" s="6">
        <v>56.087477606384958</v>
      </c>
      <c r="D283" s="7">
        <v>2892.652173913044</v>
      </c>
      <c r="E283" s="78">
        <v>2.3352555813068467</v>
      </c>
      <c r="F283" s="7"/>
      <c r="G283" s="7"/>
      <c r="H283" s="7"/>
      <c r="I283" s="7">
        <v>87.976488003814822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11.092550948646592</v>
      </c>
      <c r="X283" s="9"/>
      <c r="Y283" s="10"/>
      <c r="Z283" s="11">
        <v>3050.1439460531969</v>
      </c>
    </row>
    <row r="284" spans="1:26" ht="27" x14ac:dyDescent="0.15">
      <c r="A284" s="38">
        <v>409</v>
      </c>
      <c r="B284" s="28" t="s">
        <v>131</v>
      </c>
      <c r="C284" s="6">
        <v>181.69202258569277</v>
      </c>
      <c r="D284" s="7">
        <v>8966.7521739130425</v>
      </c>
      <c r="E284" s="91">
        <v>1.4033939182358544E-2</v>
      </c>
      <c r="F284" s="7"/>
      <c r="G284" s="7"/>
      <c r="H284" s="7"/>
      <c r="I284" s="7">
        <v>49358.793856498538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7056.5274182856001</v>
      </c>
      <c r="X284" s="9"/>
      <c r="Y284" s="10"/>
      <c r="Z284" s="11">
        <v>65563.779505222046</v>
      </c>
    </row>
    <row r="285" spans="1:26" ht="40.5" customHeight="1" x14ac:dyDescent="0.15">
      <c r="A285" s="38">
        <v>410</v>
      </c>
      <c r="B285" s="28" t="s">
        <v>189</v>
      </c>
      <c r="C285" s="6">
        <v>392.58241761990098</v>
      </c>
      <c r="D285" s="7">
        <v>4889.9843478260873</v>
      </c>
      <c r="E285" s="7">
        <v>33.801953784199888</v>
      </c>
      <c r="F285" s="7"/>
      <c r="G285" s="7"/>
      <c r="H285" s="7"/>
      <c r="I285" s="7">
        <v>1251.5736816527981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38.168649074878715</v>
      </c>
      <c r="X285" s="9"/>
      <c r="Y285" s="10"/>
      <c r="Z285" s="11">
        <v>6606.1110499578654</v>
      </c>
    </row>
    <row r="286" spans="1:26" x14ac:dyDescent="0.15">
      <c r="A286" s="38">
        <v>411</v>
      </c>
      <c r="B286" s="28" t="s">
        <v>132</v>
      </c>
      <c r="C286" s="6">
        <v>15424.913484274568</v>
      </c>
      <c r="D286" s="7"/>
      <c r="E286" s="7"/>
      <c r="F286" s="7">
        <v>156.70329939868367</v>
      </c>
      <c r="G286" s="7"/>
      <c r="H286" s="7"/>
      <c r="I286" s="7"/>
      <c r="J286" s="7"/>
      <c r="K286" s="7">
        <v>961.73081109815678</v>
      </c>
      <c r="L286" s="7">
        <v>397.26289355157934</v>
      </c>
      <c r="M286" s="7">
        <v>24397.772472438399</v>
      </c>
      <c r="N286" s="7">
        <v>512.29858627326144</v>
      </c>
      <c r="O286" s="7">
        <v>10669.73409700925</v>
      </c>
      <c r="P286" s="7">
        <v>14981.169719874993</v>
      </c>
      <c r="Q286" s="7">
        <v>802.71522000000004</v>
      </c>
      <c r="R286" s="7">
        <v>58.220917814146119</v>
      </c>
      <c r="S286" s="7"/>
      <c r="T286" s="7"/>
      <c r="U286" s="8"/>
      <c r="V286" s="8"/>
      <c r="W286" s="9">
        <v>6678.1552841454213</v>
      </c>
      <c r="X286" s="9">
        <v>325.22037661303619</v>
      </c>
      <c r="Y286" s="10">
        <v>75.799216764736059</v>
      </c>
      <c r="Z286" s="11">
        <v>75441.696379256231</v>
      </c>
    </row>
    <row r="287" spans="1:26" x14ac:dyDescent="0.15">
      <c r="A287" s="38">
        <v>412</v>
      </c>
      <c r="B287" s="28" t="s">
        <v>133</v>
      </c>
      <c r="C287" s="75">
        <v>2.7223879062154785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32.339098854231004</v>
      </c>
      <c r="W287" s="76">
        <v>1.1151271584588718</v>
      </c>
      <c r="X287" s="76">
        <v>2.5177184178604661</v>
      </c>
      <c r="Y287" s="10">
        <v>20.296699917097506</v>
      </c>
      <c r="Z287" s="11">
        <v>58.991032253863324</v>
      </c>
    </row>
    <row r="288" spans="1:26" x14ac:dyDescent="0.15">
      <c r="A288" s="38">
        <v>413</v>
      </c>
      <c r="B288" s="28" t="s">
        <v>134</v>
      </c>
      <c r="C288" s="75">
        <v>1.3980134107482081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0">
        <v>1.3980134107482081</v>
      </c>
    </row>
    <row r="289" spans="1:26" x14ac:dyDescent="0.15">
      <c r="A289" s="38">
        <v>415</v>
      </c>
      <c r="B289" s="28" t="s">
        <v>135</v>
      </c>
      <c r="C289" s="6">
        <v>31.968760851315508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8">
        <v>0.35759474950482462</v>
      </c>
      <c r="X289" s="9"/>
      <c r="Y289" s="10"/>
      <c r="Z289" s="11">
        <v>32.326355600820335</v>
      </c>
    </row>
    <row r="290" spans="1:26" x14ac:dyDescent="0.15">
      <c r="A290" s="38">
        <v>420</v>
      </c>
      <c r="B290" s="28" t="s">
        <v>136</v>
      </c>
      <c r="C290" s="6">
        <v>424.37324274485559</v>
      </c>
      <c r="D290" s="7"/>
      <c r="E290" s="7"/>
      <c r="F290" s="7">
        <v>83.880451155313153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6">
        <v>2.879744035634205</v>
      </c>
      <c r="X290" s="9"/>
      <c r="Y290" s="10"/>
      <c r="Z290" s="11">
        <v>511.13343793580293</v>
      </c>
    </row>
    <row r="291" spans="1:26" x14ac:dyDescent="0.15">
      <c r="A291" s="38">
        <v>422</v>
      </c>
      <c r="B291" s="28" t="s">
        <v>440</v>
      </c>
      <c r="C291" s="6"/>
      <c r="D291" s="7">
        <v>487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487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70</v>
      </c>
      <c r="E294" s="7">
        <v>146.5987437882882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216.5987437882882</v>
      </c>
    </row>
    <row r="295" spans="1:26" x14ac:dyDescent="0.15">
      <c r="A295" s="38">
        <v>428</v>
      </c>
      <c r="B295" s="28" t="s">
        <v>443</v>
      </c>
      <c r="C295" s="6"/>
      <c r="D295" s="78">
        <v>8</v>
      </c>
      <c r="E295" s="7">
        <v>150.03090850965106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158.03090850965106</v>
      </c>
    </row>
    <row r="296" spans="1:26" x14ac:dyDescent="0.15">
      <c r="A296" s="38">
        <v>431</v>
      </c>
      <c r="B296" s="28" t="s">
        <v>444</v>
      </c>
      <c r="C296" s="6"/>
      <c r="D296" s="7">
        <v>488.4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488.4</v>
      </c>
    </row>
    <row r="297" spans="1:26" x14ac:dyDescent="0.15">
      <c r="A297" s="38">
        <v>433</v>
      </c>
      <c r="B297" s="28" t="s">
        <v>445</v>
      </c>
      <c r="C297" s="6"/>
      <c r="D297" s="7">
        <v>300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300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30.022370803030402</v>
      </c>
      <c r="D299" s="7">
        <v>98.899999999999991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1.5120347823935714E-2</v>
      </c>
      <c r="X299" s="9"/>
      <c r="Y299" s="10"/>
      <c r="Z299" s="11">
        <v>128.93749115085433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/>
    </row>
    <row r="303" spans="1:26" x14ac:dyDescent="0.15">
      <c r="A303" s="38">
        <v>444</v>
      </c>
      <c r="B303" s="28" t="s">
        <v>448</v>
      </c>
      <c r="C303" s="6"/>
      <c r="D303" s="7">
        <v>1003.1999999999999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1003.1999999999999</v>
      </c>
    </row>
    <row r="304" spans="1:26" x14ac:dyDescent="0.15">
      <c r="A304" s="38">
        <v>445</v>
      </c>
      <c r="B304" s="28" t="s">
        <v>449</v>
      </c>
      <c r="C304" s="6"/>
      <c r="D304" s="7">
        <v>150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150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60.649479691204597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2.8839979048662237E-3</v>
      </c>
      <c r="X306" s="9"/>
      <c r="Y306" s="10"/>
      <c r="Z306" s="11">
        <v>60.652363689109464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/>
    </row>
    <row r="309" spans="1:26" x14ac:dyDescent="0.15">
      <c r="A309" s="38">
        <v>453</v>
      </c>
      <c r="B309" s="28" t="s">
        <v>142</v>
      </c>
      <c r="C309" s="75">
        <v>2.3492276740027087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95.345560248161789</v>
      </c>
      <c r="X309" s="9"/>
      <c r="Y309" s="84">
        <v>2.4859751821620355</v>
      </c>
      <c r="Z309" s="11">
        <v>100.18076310432653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249.05335486659396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249.05335486659396</v>
      </c>
    </row>
    <row r="312" spans="1:26" x14ac:dyDescent="0.15">
      <c r="A312" s="38">
        <v>458</v>
      </c>
      <c r="B312" s="28" t="s">
        <v>191</v>
      </c>
      <c r="C312" s="87">
        <v>0.26160914737746738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5">
        <v>0.26160914737746738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8">
        <v>0.12808796643378295</v>
      </c>
      <c r="X313" s="9"/>
      <c r="Y313" s="10"/>
      <c r="Z313" s="85">
        <v>0.12808796643378295</v>
      </c>
    </row>
    <row r="314" spans="1:26" x14ac:dyDescent="0.15">
      <c r="A314" s="38">
        <v>460</v>
      </c>
      <c r="B314" s="28" t="s">
        <v>145</v>
      </c>
      <c r="C314" s="75">
        <v>1.0348456234355801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0">
        <v>1.0348456234355801</v>
      </c>
    </row>
    <row r="315" spans="1:26" x14ac:dyDescent="0.15">
      <c r="A315" s="38">
        <v>461</v>
      </c>
      <c r="B315" s="28" t="s">
        <v>146</v>
      </c>
      <c r="C315" s="75">
        <v>4.4232349095487358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6">
        <v>5.2166885401345775</v>
      </c>
      <c r="X315" s="9"/>
      <c r="Y315" s="10"/>
      <c r="Z315" s="80">
        <v>9.6399234496833124</v>
      </c>
    </row>
    <row r="316" spans="1:26" x14ac:dyDescent="0.15">
      <c r="A316" s="38">
        <v>462</v>
      </c>
      <c r="B316" s="28" t="s">
        <v>192</v>
      </c>
      <c r="C316" s="77">
        <v>3.730582823729333E-2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2">
        <v>1.885551821256837E-4</v>
      </c>
      <c r="X316" s="9"/>
      <c r="Y316" s="10"/>
      <c r="Z316" s="83">
        <v>3.7494383419419013E-2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14.299999999999999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14.299999999999999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1.9728410590040516E-3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1.9728410590040516E-3</v>
      </c>
    </row>
    <row r="323" spans="1:26" x14ac:dyDescent="0.15">
      <c r="A323" s="38">
        <v>522</v>
      </c>
      <c r="B323" s="28" t="s">
        <v>455</v>
      </c>
      <c r="C323" s="87">
        <v>0.82859324478170149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5">
        <v>0.82859324478170149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7.8913642360162062E-3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7.8913642360162062E-3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5">
        <v>6.610990388722576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0">
        <v>6.610990388722576</v>
      </c>
    </row>
    <row r="330" spans="1:26" x14ac:dyDescent="0.15">
      <c r="A330" s="38">
        <v>565</v>
      </c>
      <c r="B330" s="28" t="s">
        <v>201</v>
      </c>
      <c r="C330" s="6"/>
      <c r="D330" s="7"/>
      <c r="E330" s="93">
        <v>9.0960716922694267E-4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4">
        <v>9.0960716922694267E-4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3.1565456944064825E-2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3.1565456944064825E-2</v>
      </c>
    </row>
    <row r="333" spans="1:26" x14ac:dyDescent="0.15">
      <c r="A333" s="38">
        <v>568</v>
      </c>
      <c r="B333" s="28" t="s">
        <v>203</v>
      </c>
      <c r="C333" s="75">
        <v>1.3494232843587706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0">
        <v>1.3494232843587706</v>
      </c>
    </row>
    <row r="334" spans="1:26" x14ac:dyDescent="0.15">
      <c r="A334" s="38">
        <v>569</v>
      </c>
      <c r="B334" s="28" t="s">
        <v>458</v>
      </c>
      <c r="C334" s="77">
        <v>7.8913642360162062E-3</v>
      </c>
      <c r="D334" s="7">
        <v>760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760.007891364236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3.9456821180081031E-3</v>
      </c>
      <c r="D336" s="7">
        <v>1470.8000000000002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1470.8039456821182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5">
        <v>8.2418215566113631</v>
      </c>
      <c r="D339" s="7"/>
      <c r="E339" s="7"/>
      <c r="F339" s="7"/>
      <c r="G339" s="7"/>
      <c r="H339" s="7"/>
      <c r="I339" s="7">
        <v>19545.93365869359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19554.1754802502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2487.3516261313957</v>
      </c>
      <c r="D341" s="7"/>
      <c r="E341" s="7"/>
      <c r="F341" s="7"/>
      <c r="G341" s="7"/>
      <c r="H341" s="7"/>
      <c r="I341" s="7">
        <v>2004.5668028879338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4491.9184290193298</v>
      </c>
    </row>
    <row r="342" spans="1:26" ht="108" x14ac:dyDescent="0.15">
      <c r="A342" s="38">
        <v>577</v>
      </c>
      <c r="B342" s="28" t="s">
        <v>532</v>
      </c>
      <c r="C342" s="6">
        <v>1413.1115694977698</v>
      </c>
      <c r="D342" s="7"/>
      <c r="E342" s="7"/>
      <c r="F342" s="7"/>
      <c r="G342" s="7"/>
      <c r="H342" s="7"/>
      <c r="I342" s="7">
        <v>1426.7436017603402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2839.8551712581102</v>
      </c>
    </row>
    <row r="343" spans="1:26" ht="135" x14ac:dyDescent="0.15">
      <c r="A343" s="38">
        <v>578</v>
      </c>
      <c r="B343" s="28" t="s">
        <v>533</v>
      </c>
      <c r="C343" s="6">
        <v>767.81494766668754</v>
      </c>
      <c r="D343" s="7"/>
      <c r="E343" s="7"/>
      <c r="F343" s="7"/>
      <c r="G343" s="7"/>
      <c r="H343" s="7"/>
      <c r="I343" s="7">
        <v>3572.729061694195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4340.5440093608822</v>
      </c>
    </row>
    <row r="344" spans="1:26" ht="94.5" x14ac:dyDescent="0.15">
      <c r="A344" s="38">
        <v>579</v>
      </c>
      <c r="B344" s="28" t="s">
        <v>534</v>
      </c>
      <c r="C344" s="6">
        <v>225.41602530699288</v>
      </c>
      <c r="D344" s="7"/>
      <c r="E344" s="7"/>
      <c r="F344" s="7"/>
      <c r="G344" s="7"/>
      <c r="H344" s="7"/>
      <c r="I344" s="7">
        <v>279.86484548984811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505.28087079684099</v>
      </c>
    </row>
    <row r="345" spans="1:26" ht="67.5" customHeight="1" x14ac:dyDescent="0.15">
      <c r="A345" s="38">
        <v>580</v>
      </c>
      <c r="B345" s="28" t="s">
        <v>535</v>
      </c>
      <c r="C345" s="6">
        <v>475.98738703035644</v>
      </c>
      <c r="D345" s="7"/>
      <c r="E345" s="7"/>
      <c r="F345" s="7"/>
      <c r="G345" s="7"/>
      <c r="H345" s="7"/>
      <c r="I345" s="7">
        <v>12177.892778136362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12653.880165166718</v>
      </c>
    </row>
    <row r="346" spans="1:26" ht="40.5" x14ac:dyDescent="0.15">
      <c r="A346" s="38">
        <v>581</v>
      </c>
      <c r="B346" s="28" t="s">
        <v>207</v>
      </c>
      <c r="C346" s="6">
        <v>194.67127561025583</v>
      </c>
      <c r="D346" s="7"/>
      <c r="E346" s="91">
        <v>1.2255298939756098E-3</v>
      </c>
      <c r="F346" s="7"/>
      <c r="G346" s="7"/>
      <c r="H346" s="7"/>
      <c r="I346" s="7">
        <v>958.9613304763127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1153.6338316164624</v>
      </c>
    </row>
    <row r="347" spans="1:26" x14ac:dyDescent="0.15">
      <c r="A347" s="38">
        <v>582</v>
      </c>
      <c r="B347" s="28" t="s">
        <v>460</v>
      </c>
      <c r="C347" s="6"/>
      <c r="D347" s="7">
        <v>1679.4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1679.4</v>
      </c>
    </row>
    <row r="348" spans="1:26" x14ac:dyDescent="0.15">
      <c r="A348" s="38">
        <v>583</v>
      </c>
      <c r="B348" s="28" t="s">
        <v>208</v>
      </c>
      <c r="C348" s="6"/>
      <c r="D348" s="7"/>
      <c r="E348" s="91">
        <v>5.8825434910829262E-2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5.8825434910829262E-2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1.1837046354024307E-2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1.1837046354024307E-2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1.5782728472032412E-2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1.5782728472032412E-2</v>
      </c>
    </row>
    <row r="354" spans="1:26" x14ac:dyDescent="0.15">
      <c r="A354" s="38">
        <v>589</v>
      </c>
      <c r="B354" s="28" t="s">
        <v>463</v>
      </c>
      <c r="C354" s="6"/>
      <c r="D354" s="7">
        <v>1536.9999999999998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1536.9999999999998</v>
      </c>
    </row>
    <row r="355" spans="1:26" x14ac:dyDescent="0.15">
      <c r="A355" s="38">
        <v>590</v>
      </c>
      <c r="B355" s="28" t="s">
        <v>212</v>
      </c>
      <c r="C355" s="75">
        <v>2.698846568717542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0">
        <v>2.698846568717542</v>
      </c>
    </row>
    <row r="356" spans="1:26" x14ac:dyDescent="0.15">
      <c r="A356" s="38">
        <v>591</v>
      </c>
      <c r="B356" s="28" t="s">
        <v>213</v>
      </c>
      <c r="C356" s="75">
        <v>6.378195143760097</v>
      </c>
      <c r="D356" s="7"/>
      <c r="E356" s="7"/>
      <c r="F356" s="7"/>
      <c r="G356" s="7">
        <v>217.17537739187222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223.55357253563233</v>
      </c>
    </row>
    <row r="357" spans="1:26" x14ac:dyDescent="0.15">
      <c r="A357" s="38">
        <v>592</v>
      </c>
      <c r="B357" s="28" t="s">
        <v>464</v>
      </c>
      <c r="C357" s="6"/>
      <c r="D357" s="7">
        <v>50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50</v>
      </c>
    </row>
    <row r="358" spans="1:26" ht="27" x14ac:dyDescent="0.15">
      <c r="A358" s="38">
        <v>593</v>
      </c>
      <c r="B358" s="28" t="s">
        <v>214</v>
      </c>
      <c r="C358" s="6">
        <v>11.673772869833988</v>
      </c>
      <c r="D358" s="7"/>
      <c r="E358" s="7"/>
      <c r="F358" s="7"/>
      <c r="G358" s="7"/>
      <c r="H358" s="7"/>
      <c r="I358" s="7">
        <v>751.52612569339408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763.19989856322809</v>
      </c>
    </row>
    <row r="359" spans="1:26" x14ac:dyDescent="0.15">
      <c r="A359" s="38">
        <v>594</v>
      </c>
      <c r="B359" s="28" t="s">
        <v>465</v>
      </c>
      <c r="C359" s="6">
        <v>874.13770901925079</v>
      </c>
      <c r="D359" s="7"/>
      <c r="E359" s="7"/>
      <c r="F359" s="7"/>
      <c r="G359" s="7">
        <v>3054.9815510289482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3929.1192600481991</v>
      </c>
    </row>
    <row r="360" spans="1:26" ht="27" x14ac:dyDescent="0.15">
      <c r="A360" s="38">
        <v>595</v>
      </c>
      <c r="B360" s="28" t="s">
        <v>215</v>
      </c>
      <c r="C360" s="6">
        <v>363.47757844693359</v>
      </c>
      <c r="D360" s="7"/>
      <c r="E360" s="7"/>
      <c r="F360" s="7"/>
      <c r="G360" s="7"/>
      <c r="H360" s="7"/>
      <c r="I360" s="7">
        <v>9926.1914033155317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27.295309924104814</v>
      </c>
      <c r="X360" s="9"/>
      <c r="Y360" s="10"/>
      <c r="Z360" s="11">
        <v>10316.964291686569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16.210209025564733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16.210209025564733</v>
      </c>
    </row>
    <row r="362" spans="1:26" ht="27" x14ac:dyDescent="0.15">
      <c r="A362" s="38">
        <v>597</v>
      </c>
      <c r="B362" s="28" t="s">
        <v>216</v>
      </c>
      <c r="C362" s="87">
        <v>0.20912115225442937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5">
        <v>0.20912115225442937</v>
      </c>
    </row>
    <row r="363" spans="1:26" ht="27" customHeight="1" x14ac:dyDescent="0.15">
      <c r="A363" s="38">
        <v>598</v>
      </c>
      <c r="B363" s="28" t="s">
        <v>217</v>
      </c>
      <c r="C363" s="6">
        <v>9114.5256925987142</v>
      </c>
      <c r="D363" s="7">
        <v>179.99999999999994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9294.5256925987142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65.356278602686203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65.356278602686203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18.765664153246536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18.765664153246536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60856.139999999985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60856.139999999985</v>
      </c>
    </row>
    <row r="371" spans="1:26" x14ac:dyDescent="0.15">
      <c r="A371" s="38">
        <v>606</v>
      </c>
      <c r="B371" s="28" t="s">
        <v>467</v>
      </c>
      <c r="C371" s="6"/>
      <c r="D371" s="7">
        <v>32.799999999999997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32.799999999999997</v>
      </c>
    </row>
    <row r="372" spans="1:26" x14ac:dyDescent="0.15">
      <c r="A372" s="38">
        <v>607</v>
      </c>
      <c r="B372" s="28" t="s">
        <v>468</v>
      </c>
      <c r="C372" s="6"/>
      <c r="D372" s="7">
        <v>1140.8999999999999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1140.8999999999999</v>
      </c>
    </row>
    <row r="373" spans="1:26" x14ac:dyDescent="0.15">
      <c r="A373" s="38">
        <v>608</v>
      </c>
      <c r="B373" s="28" t="s">
        <v>469</v>
      </c>
      <c r="C373" s="6"/>
      <c r="D373" s="7">
        <v>246.97999999999996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246.97999999999996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7">
        <v>0.74967960242153941</v>
      </c>
      <c r="D375" s="78">
        <v>4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80">
        <v>4.7496796024215397</v>
      </c>
    </row>
    <row r="376" spans="1:26" x14ac:dyDescent="0.15">
      <c r="A376" s="38">
        <v>611</v>
      </c>
      <c r="B376" s="28" t="s">
        <v>472</v>
      </c>
      <c r="C376" s="77">
        <v>9.8642052950202574E-3</v>
      </c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83">
        <v>9.8642052950202574E-3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18</v>
      </c>
    </row>
    <row r="379" spans="1:26" x14ac:dyDescent="0.15">
      <c r="A379" s="38">
        <v>614</v>
      </c>
      <c r="B379" s="28" t="s">
        <v>475</v>
      </c>
      <c r="C379" s="6"/>
      <c r="D379" s="7">
        <v>46.1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46.1</v>
      </c>
    </row>
    <row r="380" spans="1:26" x14ac:dyDescent="0.15">
      <c r="A380" s="38">
        <v>615</v>
      </c>
      <c r="B380" s="28" t="s">
        <v>476</v>
      </c>
      <c r="C380" s="6"/>
      <c r="D380" s="7">
        <v>1007.89</v>
      </c>
      <c r="E380" s="7">
        <v>11.663762787115767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1019.5537627871157</v>
      </c>
    </row>
    <row r="381" spans="1:26" x14ac:dyDescent="0.15">
      <c r="A381" s="38">
        <v>616</v>
      </c>
      <c r="B381" s="28" t="s">
        <v>477</v>
      </c>
      <c r="C381" s="6"/>
      <c r="D381" s="7">
        <v>759.95000000000016</v>
      </c>
      <c r="E381" s="7">
        <v>34.637581116399339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794.58758111639952</v>
      </c>
    </row>
    <row r="382" spans="1:26" x14ac:dyDescent="0.15">
      <c r="A382" s="38">
        <v>617</v>
      </c>
      <c r="B382" s="28" t="s">
        <v>478</v>
      </c>
      <c r="C382" s="6"/>
      <c r="D382" s="7">
        <v>2077</v>
      </c>
      <c r="E382" s="78">
        <v>1.3446665231525545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2078.3446665231527</v>
      </c>
    </row>
    <row r="383" spans="1:26" x14ac:dyDescent="0.15">
      <c r="A383" s="38">
        <v>618</v>
      </c>
      <c r="B383" s="28" t="s">
        <v>479</v>
      </c>
      <c r="C383" s="6"/>
      <c r="D383" s="7">
        <v>459.99999999999994</v>
      </c>
      <c r="E383" s="7">
        <v>220.86691451524663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680.86691451524655</v>
      </c>
    </row>
    <row r="384" spans="1:26" x14ac:dyDescent="0.15">
      <c r="A384" s="38">
        <v>619</v>
      </c>
      <c r="B384" s="28" t="s">
        <v>480</v>
      </c>
      <c r="C384" s="6"/>
      <c r="D384" s="7">
        <v>15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15</v>
      </c>
    </row>
    <row r="385" spans="1:26" x14ac:dyDescent="0.15">
      <c r="A385" s="38">
        <v>620</v>
      </c>
      <c r="B385" s="28" t="s">
        <v>481</v>
      </c>
      <c r="C385" s="6"/>
      <c r="D385" s="7">
        <v>637.20000000000005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637.20000000000005</v>
      </c>
    </row>
    <row r="386" spans="1:26" x14ac:dyDescent="0.15">
      <c r="A386" s="38">
        <v>621</v>
      </c>
      <c r="B386" s="28" t="s">
        <v>482</v>
      </c>
      <c r="C386" s="6"/>
      <c r="D386" s="7">
        <v>303.39999999999998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303.39999999999998</v>
      </c>
    </row>
    <row r="387" spans="1:26" x14ac:dyDescent="0.15">
      <c r="A387" s="38">
        <v>622</v>
      </c>
      <c r="B387" s="28" t="s">
        <v>483</v>
      </c>
      <c r="C387" s="77">
        <v>3.9456821180081031E-3</v>
      </c>
      <c r="D387" s="7">
        <v>1240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1240.003945682118</v>
      </c>
    </row>
    <row r="388" spans="1:26" x14ac:dyDescent="0.15">
      <c r="A388" s="38">
        <v>623</v>
      </c>
      <c r="B388" s="28" t="s">
        <v>225</v>
      </c>
      <c r="C388" s="77">
        <v>5.9185231770121534E-3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5.9185231770121534E-3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5">
        <v>2.4502685952830312</v>
      </c>
      <c r="D391" s="7"/>
      <c r="E391" s="78">
        <v>1.0457883568483477</v>
      </c>
      <c r="F391" s="7"/>
      <c r="G391" s="7"/>
      <c r="H391" s="7"/>
      <c r="I391" s="7">
        <v>940.79094393517289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944.28700088730432</v>
      </c>
    </row>
    <row r="392" spans="1:26" x14ac:dyDescent="0.15">
      <c r="A392" s="38">
        <v>627</v>
      </c>
      <c r="B392" s="28" t="s">
        <v>229</v>
      </c>
      <c r="C392" s="6">
        <v>177.14994871865031</v>
      </c>
      <c r="D392" s="7"/>
      <c r="E392" s="7">
        <v>74.970282928348382</v>
      </c>
      <c r="F392" s="7"/>
      <c r="G392" s="7">
        <v>508.76369972783255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760.88393137483126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18350.962943656166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18350.962943656166</v>
      </c>
    </row>
    <row r="395" spans="1:26" x14ac:dyDescent="0.15">
      <c r="A395" s="38">
        <v>630</v>
      </c>
      <c r="B395" s="28" t="s">
        <v>232</v>
      </c>
      <c r="C395" s="75">
        <v>1.0475786023311513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0">
        <v>1.0475786023311513</v>
      </c>
    </row>
    <row r="396" spans="1:26" x14ac:dyDescent="0.15">
      <c r="A396" s="38">
        <v>631</v>
      </c>
      <c r="B396" s="28" t="s">
        <v>233</v>
      </c>
      <c r="C396" s="75">
        <v>8.0432729975595159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0">
        <v>8.0432729975595159</v>
      </c>
    </row>
    <row r="397" spans="1:26" x14ac:dyDescent="0.15">
      <c r="A397" s="38">
        <v>632</v>
      </c>
      <c r="B397" s="28" t="s">
        <v>234</v>
      </c>
      <c r="C397" s="75">
        <v>1.7439914961595813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0">
        <v>1.7439914961595813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8">
        <v>3.4741307558061485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0">
        <v>3.4741307558061485</v>
      </c>
    </row>
    <row r="399" spans="1:26" x14ac:dyDescent="0.15">
      <c r="A399" s="38">
        <v>634</v>
      </c>
      <c r="B399" s="28" t="s">
        <v>484</v>
      </c>
      <c r="C399" s="6"/>
      <c r="D399" s="7">
        <v>440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440</v>
      </c>
    </row>
    <row r="400" spans="1:26" x14ac:dyDescent="0.15">
      <c r="A400" s="38">
        <v>635</v>
      </c>
      <c r="B400" s="28" t="s">
        <v>485</v>
      </c>
      <c r="C400" s="6"/>
      <c r="D400" s="78">
        <v>2.1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80">
        <v>2.1</v>
      </c>
    </row>
    <row r="401" spans="1:26" x14ac:dyDescent="0.15">
      <c r="A401" s="38">
        <v>636</v>
      </c>
      <c r="B401" s="28" t="s">
        <v>486</v>
      </c>
      <c r="C401" s="6"/>
      <c r="D401" s="7">
        <v>135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135</v>
      </c>
    </row>
    <row r="402" spans="1:26" x14ac:dyDescent="0.15">
      <c r="A402" s="38">
        <v>637</v>
      </c>
      <c r="B402" s="28" t="s">
        <v>487</v>
      </c>
      <c r="C402" s="6"/>
      <c r="D402" s="7">
        <v>690.8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690.8</v>
      </c>
    </row>
    <row r="403" spans="1:26" x14ac:dyDescent="0.15">
      <c r="A403" s="38">
        <v>638</v>
      </c>
      <c r="B403" s="28" t="s">
        <v>488</v>
      </c>
      <c r="C403" s="6"/>
      <c r="D403" s="7">
        <v>87.5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87.5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293.20000000000005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293.20000000000005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3851.1973557980464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3851.1973557980464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716.1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716.1</v>
      </c>
    </row>
    <row r="411" spans="1:26" x14ac:dyDescent="0.15">
      <c r="A411" s="38">
        <v>646</v>
      </c>
      <c r="B411" s="28" t="s">
        <v>493</v>
      </c>
      <c r="C411" s="6"/>
      <c r="D411" s="7">
        <v>1178.8000000000002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1178.8000000000002</v>
      </c>
    </row>
    <row r="412" spans="1:26" x14ac:dyDescent="0.15">
      <c r="A412" s="38">
        <v>647</v>
      </c>
      <c r="B412" s="28" t="s">
        <v>494</v>
      </c>
      <c r="C412" s="6"/>
      <c r="D412" s="7">
        <v>104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104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385.5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385.5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3.9456821180081031E-3</v>
      </c>
      <c r="D418" s="7"/>
      <c r="E418" s="7">
        <v>199.28985514823646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199.29380083035446</v>
      </c>
    </row>
    <row r="419" spans="1:26" x14ac:dyDescent="0.15">
      <c r="A419" s="38">
        <v>654</v>
      </c>
      <c r="B419" s="28" t="s">
        <v>498</v>
      </c>
      <c r="C419" s="6"/>
      <c r="D419" s="7">
        <v>780.00000000000011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780.00000000000011</v>
      </c>
    </row>
    <row r="420" spans="1:26" x14ac:dyDescent="0.15">
      <c r="A420" s="38">
        <v>655</v>
      </c>
      <c r="B420" s="28" t="s">
        <v>499</v>
      </c>
      <c r="C420" s="75">
        <v>4.4467837469951297</v>
      </c>
      <c r="D420" s="7">
        <v>40.090000000000003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44.536783746995134</v>
      </c>
    </row>
    <row r="421" spans="1:26" x14ac:dyDescent="0.15">
      <c r="A421" s="38">
        <v>656</v>
      </c>
      <c r="B421" s="28" t="s">
        <v>500</v>
      </c>
      <c r="C421" s="77">
        <v>1.9728410590040516E-3</v>
      </c>
      <c r="D421" s="7">
        <v>492.1</v>
      </c>
      <c r="E421" s="78">
        <v>3.0088505719214083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495.11082341298044</v>
      </c>
    </row>
    <row r="422" spans="1:26" x14ac:dyDescent="0.15">
      <c r="A422" s="38">
        <v>657</v>
      </c>
      <c r="B422" s="28" t="s">
        <v>501</v>
      </c>
      <c r="C422" s="6"/>
      <c r="D422" s="7">
        <v>60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60</v>
      </c>
    </row>
    <row r="423" spans="1:26" x14ac:dyDescent="0.15">
      <c r="A423" s="38">
        <v>658</v>
      </c>
      <c r="B423" s="28" t="s">
        <v>502</v>
      </c>
      <c r="C423" s="6"/>
      <c r="D423" s="7">
        <v>119.00000000000001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119.00000000000001</v>
      </c>
    </row>
    <row r="424" spans="1:26" x14ac:dyDescent="0.15">
      <c r="A424" s="38">
        <v>659</v>
      </c>
      <c r="B424" s="28" t="s">
        <v>503</v>
      </c>
      <c r="C424" s="6"/>
      <c r="D424" s="7"/>
      <c r="E424" s="91">
        <v>1.2255298939756098E-3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3">
        <v>1.2255298939756098E-3</v>
      </c>
    </row>
    <row r="425" spans="1:26" x14ac:dyDescent="0.15">
      <c r="A425" s="38">
        <v>660</v>
      </c>
      <c r="B425" s="28" t="s">
        <v>504</v>
      </c>
      <c r="C425" s="77">
        <v>5.9185231770121534E-3</v>
      </c>
      <c r="D425" s="7">
        <v>18.000000000000004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18.005918523177016</v>
      </c>
    </row>
    <row r="426" spans="1:26" x14ac:dyDescent="0.15">
      <c r="A426" s="38">
        <v>661</v>
      </c>
      <c r="B426" s="28" t="s">
        <v>242</v>
      </c>
      <c r="C426" s="6">
        <v>31.843627533384385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31.843627533384385</v>
      </c>
    </row>
    <row r="427" spans="1:26" x14ac:dyDescent="0.15">
      <c r="A427" s="38">
        <v>662</v>
      </c>
      <c r="B427" s="28" t="s">
        <v>505</v>
      </c>
      <c r="C427" s="6"/>
      <c r="D427" s="7">
        <v>214.42000000000002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214.42000000000002</v>
      </c>
    </row>
    <row r="428" spans="1:26" x14ac:dyDescent="0.15">
      <c r="A428" s="38">
        <v>663</v>
      </c>
      <c r="B428" s="28" t="s">
        <v>506</v>
      </c>
      <c r="C428" s="6"/>
      <c r="D428" s="7">
        <v>99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99</v>
      </c>
    </row>
    <row r="429" spans="1:26" ht="27" x14ac:dyDescent="0.15">
      <c r="A429" s="38">
        <v>664</v>
      </c>
      <c r="B429" s="28" t="s">
        <v>243</v>
      </c>
      <c r="C429" s="77">
        <v>2.1788812405659328E-3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2.1788812405659328E-3</v>
      </c>
    </row>
    <row r="430" spans="1:26" x14ac:dyDescent="0.15">
      <c r="A430" s="38">
        <v>665</v>
      </c>
      <c r="B430" s="28" t="s">
        <v>244</v>
      </c>
      <c r="C430" s="87">
        <v>0.13726951815565375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5">
        <v>0.13726951815565375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7">
        <v>6.7545318457543913E-2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3">
        <v>6.7545318457543913E-2</v>
      </c>
    </row>
    <row r="433" spans="1:26" x14ac:dyDescent="0.15">
      <c r="A433" s="38">
        <v>668</v>
      </c>
      <c r="B433" s="28" t="s">
        <v>247</v>
      </c>
      <c r="C433" s="77">
        <v>1.0894406202829665E-2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1.0894406202829665E-2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410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410</v>
      </c>
    </row>
    <row r="436" spans="1:26" x14ac:dyDescent="0.15">
      <c r="A436" s="38">
        <v>671</v>
      </c>
      <c r="B436" s="28" t="s">
        <v>508</v>
      </c>
      <c r="C436" s="6"/>
      <c r="D436" s="7">
        <v>62.5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62.5</v>
      </c>
    </row>
    <row r="437" spans="1:26" x14ac:dyDescent="0.15">
      <c r="A437" s="38">
        <v>672</v>
      </c>
      <c r="B437" s="28" t="s">
        <v>509</v>
      </c>
      <c r="C437" s="6"/>
      <c r="D437" s="7">
        <v>155.24999999999997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155.24999999999997</v>
      </c>
    </row>
    <row r="438" spans="1:26" x14ac:dyDescent="0.15">
      <c r="A438" s="38">
        <v>673</v>
      </c>
      <c r="B438" s="28" t="s">
        <v>510</v>
      </c>
      <c r="C438" s="77">
        <v>8.2859324478170154E-2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3">
        <v>8.2859324478170154E-2</v>
      </c>
    </row>
    <row r="439" spans="1:26" x14ac:dyDescent="0.15">
      <c r="A439" s="38">
        <v>674</v>
      </c>
      <c r="B439" s="28" t="s">
        <v>249</v>
      </c>
      <c r="C439" s="6">
        <v>442.39685820147213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442.39685820147213</v>
      </c>
    </row>
    <row r="440" spans="1:26" x14ac:dyDescent="0.15">
      <c r="A440" s="38">
        <v>675</v>
      </c>
      <c r="B440" s="28" t="s">
        <v>250</v>
      </c>
      <c r="C440" s="6">
        <v>367.46137565009451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367.46137565009451</v>
      </c>
    </row>
    <row r="441" spans="1:26" x14ac:dyDescent="0.15">
      <c r="A441" s="38">
        <v>676</v>
      </c>
      <c r="B441" s="28" t="s">
        <v>511</v>
      </c>
      <c r="C441" s="6"/>
      <c r="D441" s="7">
        <v>198.8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198.8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4.7935387292450504E-2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4.7935387292450504E-2</v>
      </c>
    </row>
    <row r="445" spans="1:26" x14ac:dyDescent="0.15">
      <c r="A445" s="38">
        <v>680</v>
      </c>
      <c r="B445" s="28" t="s">
        <v>254</v>
      </c>
      <c r="C445" s="77">
        <v>3.9456821180081031E-3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3.9456821180081031E-3</v>
      </c>
    </row>
    <row r="446" spans="1:26" ht="27" x14ac:dyDescent="0.15">
      <c r="A446" s="38">
        <v>681</v>
      </c>
      <c r="B446" s="28" t="s">
        <v>255</v>
      </c>
      <c r="C446" s="6">
        <v>18.027770613572184</v>
      </c>
      <c r="D446" s="7"/>
      <c r="E446" s="7"/>
      <c r="F446" s="7"/>
      <c r="G446" s="7"/>
      <c r="H446" s="7"/>
      <c r="I446" s="7">
        <v>1574.1189836926662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1592.1467543062383</v>
      </c>
    </row>
    <row r="447" spans="1:26" x14ac:dyDescent="0.15">
      <c r="A447" s="38">
        <v>682</v>
      </c>
      <c r="B447" s="28" t="s">
        <v>512</v>
      </c>
      <c r="C447" s="87">
        <v>0.18150137742837269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5">
        <v>0.18150137742837269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1.9728410590040516E-3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1.9728410590040516E-3</v>
      </c>
    </row>
    <row r="450" spans="1:26" x14ac:dyDescent="0.15">
      <c r="A450" s="38">
        <v>685</v>
      </c>
      <c r="B450" s="28" t="s">
        <v>513</v>
      </c>
      <c r="C450" s="6"/>
      <c r="D450" s="7">
        <v>440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440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54.577663604610002</v>
      </c>
      <c r="D453" s="7"/>
      <c r="E453" s="7"/>
      <c r="F453" s="7"/>
      <c r="G453" s="7"/>
      <c r="H453" s="7"/>
      <c r="I453" s="7">
        <v>1393.3916661754474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1447.9693297800575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212.58640437080192</v>
      </c>
      <c r="D455" s="7"/>
      <c r="E455" s="7"/>
      <c r="F455" s="7"/>
      <c r="G455" s="7"/>
      <c r="H455" s="7"/>
      <c r="I455" s="7">
        <v>578.67862927721376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791.26503364801567</v>
      </c>
    </row>
    <row r="456" spans="1:26" x14ac:dyDescent="0.15">
      <c r="A456" s="38">
        <v>691</v>
      </c>
      <c r="B456" s="28" t="s">
        <v>263</v>
      </c>
      <c r="C456" s="6">
        <v>2461.3486662746668</v>
      </c>
      <c r="D456" s="7">
        <v>41.7</v>
      </c>
      <c r="E456" s="7">
        <v>239.68004183464777</v>
      </c>
      <c r="F456" s="7"/>
      <c r="G456" s="7">
        <v>99845.390380587225</v>
      </c>
      <c r="H456" s="7"/>
      <c r="I456" s="7"/>
      <c r="J456" s="7"/>
      <c r="K456" s="7">
        <v>1093.3013796076443</v>
      </c>
      <c r="L456" s="7"/>
      <c r="M456" s="7">
        <v>27288.689983495831</v>
      </c>
      <c r="N456" s="7">
        <v>715.31613351573958</v>
      </c>
      <c r="O456" s="7">
        <v>618.15987688937332</v>
      </c>
      <c r="P456" s="7">
        <v>4051.3506521364634</v>
      </c>
      <c r="Q456" s="7"/>
      <c r="R456" s="7"/>
      <c r="S456" s="7"/>
      <c r="T456" s="7"/>
      <c r="U456" s="8"/>
      <c r="V456" s="8"/>
      <c r="W456" s="9">
        <v>10.664779513665493</v>
      </c>
      <c r="X456" s="9"/>
      <c r="Y456" s="10">
        <v>756.711029045136</v>
      </c>
      <c r="Z456" s="11">
        <v>137122.3129229004</v>
      </c>
    </row>
    <row r="457" spans="1:26" ht="40.5" customHeight="1" x14ac:dyDescent="0.15">
      <c r="A457" s="38">
        <v>692</v>
      </c>
      <c r="B457" s="28" t="s">
        <v>264</v>
      </c>
      <c r="C457" s="6">
        <v>24.086416489380454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24.086416489380454</v>
      </c>
    </row>
    <row r="458" spans="1:26" ht="27" x14ac:dyDescent="0.15">
      <c r="A458" s="38">
        <v>693</v>
      </c>
      <c r="B458" s="28" t="s">
        <v>265</v>
      </c>
      <c r="C458" s="75">
        <v>1.2251342976415156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0">
        <v>1.2251342976415156</v>
      </c>
    </row>
    <row r="459" spans="1:26" ht="81" x14ac:dyDescent="0.15">
      <c r="A459" s="38">
        <v>694</v>
      </c>
      <c r="B459" s="28" t="s">
        <v>536</v>
      </c>
      <c r="C459" s="6">
        <v>51.252563472546477</v>
      </c>
      <c r="D459" s="7"/>
      <c r="E459" s="7">
        <v>10.458672115187854</v>
      </c>
      <c r="F459" s="7"/>
      <c r="G459" s="7"/>
      <c r="H459" s="7"/>
      <c r="I459" s="7">
        <v>3686.2234716375369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3747.9347072252713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1.3809887413028358E-2</v>
      </c>
      <c r="D461" s="7"/>
      <c r="E461" s="7"/>
      <c r="F461" s="7"/>
      <c r="G461" s="7"/>
      <c r="H461" s="7"/>
      <c r="I461" s="7">
        <v>971.28936844569898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971.30317833311199</v>
      </c>
    </row>
    <row r="462" spans="1:26" x14ac:dyDescent="0.15">
      <c r="A462" s="38">
        <v>697</v>
      </c>
      <c r="B462" s="28" t="s">
        <v>268</v>
      </c>
      <c r="C462" s="77">
        <v>8.7155249622637321E-2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31.692316877146386</v>
      </c>
      <c r="W462" s="76">
        <v>6.5397235597547594</v>
      </c>
      <c r="X462" s="9">
        <v>29.630181471501821</v>
      </c>
      <c r="Y462" s="10">
        <v>70.440425279318006</v>
      </c>
      <c r="Z462" s="11">
        <v>138.38980243734363</v>
      </c>
    </row>
    <row r="463" spans="1:26" x14ac:dyDescent="0.15">
      <c r="A463" s="38">
        <v>698</v>
      </c>
      <c r="B463" s="28" t="s">
        <v>269</v>
      </c>
      <c r="C463" s="75">
        <v>9.6442495021377521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0">
        <v>9.6442495021377521</v>
      </c>
    </row>
    <row r="464" spans="1:26" x14ac:dyDescent="0.15">
      <c r="A464" s="38">
        <v>699</v>
      </c>
      <c r="B464" s="28" t="s">
        <v>270</v>
      </c>
      <c r="C464" s="87">
        <v>0.50110162898702904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5">
        <v>0.50110162898702904</v>
      </c>
    </row>
    <row r="465" spans="1:26" ht="67.5" customHeight="1" x14ac:dyDescent="0.15">
      <c r="A465" s="38">
        <v>700</v>
      </c>
      <c r="B465" s="28" t="s">
        <v>537</v>
      </c>
      <c r="C465" s="6">
        <v>70.273087860132989</v>
      </c>
      <c r="D465" s="7"/>
      <c r="E465" s="7"/>
      <c r="F465" s="7"/>
      <c r="G465" s="7"/>
      <c r="H465" s="7"/>
      <c r="I465" s="7">
        <v>642.45175719166798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712.72484505180091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7">
        <v>2.1701251649044555E-2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2.1701251649044555E-2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91">
        <v>8.2051282051282037E-2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3">
        <v>8.2051282051282037E-2</v>
      </c>
    </row>
    <row r="470" spans="1:26" ht="27" x14ac:dyDescent="0.15">
      <c r="A470" s="38">
        <v>705</v>
      </c>
      <c r="B470" s="28" t="s">
        <v>274</v>
      </c>
      <c r="C470" s="77">
        <v>4.1429662239085077E-2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4.1429662239085077E-2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605.56585918419569</v>
      </c>
      <c r="D472" s="7"/>
      <c r="E472" s="7"/>
      <c r="F472" s="7"/>
      <c r="G472" s="7"/>
      <c r="H472" s="7"/>
      <c r="I472" s="7">
        <v>3884.3891742944684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4489.9550334786636</v>
      </c>
    </row>
    <row r="473" spans="1:26" ht="40.5" customHeight="1" x14ac:dyDescent="0.15">
      <c r="A473" s="38">
        <v>708</v>
      </c>
      <c r="B473" s="28" t="s">
        <v>276</v>
      </c>
      <c r="C473" s="75">
        <v>9.1697652422508309</v>
      </c>
      <c r="D473" s="7"/>
      <c r="E473" s="7"/>
      <c r="F473" s="7"/>
      <c r="G473" s="7"/>
      <c r="H473" s="7"/>
      <c r="I473" s="7">
        <v>1084.6249926146284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1093.7947578568792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7.8913642360162062E-3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7.8913642360162062E-3</v>
      </c>
    </row>
    <row r="477" spans="1:26" ht="27" x14ac:dyDescent="0.15">
      <c r="A477" s="38">
        <v>712</v>
      </c>
      <c r="B477" s="28" t="s">
        <v>279</v>
      </c>
      <c r="C477" s="77">
        <v>2.1701251649044555E-2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2.1701251649044555E-2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>
        <v>40.000000000000007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40.000000000000007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5">
        <v>2.1878807344354927</v>
      </c>
      <c r="D485" s="7"/>
      <c r="E485" s="7"/>
      <c r="F485" s="7"/>
      <c r="G485" s="7">
        <v>518.56765848508678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520.75553921952223</v>
      </c>
    </row>
    <row r="486" spans="1:26" x14ac:dyDescent="0.15">
      <c r="A486" s="38">
        <v>721</v>
      </c>
      <c r="B486" s="28" t="s">
        <v>286</v>
      </c>
      <c r="C486" s="77">
        <v>3.945682118008103E-2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3.945682118008103E-2</v>
      </c>
    </row>
    <row r="487" spans="1:26" x14ac:dyDescent="0.15">
      <c r="A487" s="38">
        <v>722</v>
      </c>
      <c r="B487" s="28" t="s">
        <v>518</v>
      </c>
      <c r="C487" s="6"/>
      <c r="D487" s="7">
        <v>151</v>
      </c>
      <c r="E487" s="78">
        <v>3.902214755983584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154.90221475598358</v>
      </c>
    </row>
    <row r="488" spans="1:26" x14ac:dyDescent="0.15">
      <c r="A488" s="38">
        <v>723</v>
      </c>
      <c r="B488" s="28" t="s">
        <v>519</v>
      </c>
      <c r="C488" s="6"/>
      <c r="D488" s="7">
        <v>225.25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225.25</v>
      </c>
    </row>
    <row r="489" spans="1:26" x14ac:dyDescent="0.15">
      <c r="A489" s="38">
        <v>724</v>
      </c>
      <c r="B489" s="28" t="s">
        <v>520</v>
      </c>
      <c r="C489" s="6"/>
      <c r="D489" s="7">
        <v>36.5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36.5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4.3402503298089111E-2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4.3402503298089111E-2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595.15288079292907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595.15288079292907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2948.9649873554808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2948.9649873554808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1.9728410590040516E-3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1.9728410590040516E-3</v>
      </c>
    </row>
    <row r="501" spans="1:26" x14ac:dyDescent="0.15">
      <c r="A501" s="38">
        <v>736</v>
      </c>
      <c r="B501" s="28" t="s">
        <v>296</v>
      </c>
      <c r="C501" s="75">
        <v>2.1799893701994759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0">
        <v>2.1799893701994759</v>
      </c>
    </row>
    <row r="502" spans="1:26" x14ac:dyDescent="0.15">
      <c r="A502" s="38">
        <v>737</v>
      </c>
      <c r="B502" s="28" t="s">
        <v>297</v>
      </c>
      <c r="C502" s="6">
        <v>33360.732112271508</v>
      </c>
      <c r="D502" s="7"/>
      <c r="E502" s="91">
        <v>9.8042391518048783E-4</v>
      </c>
      <c r="F502" s="7"/>
      <c r="G502" s="7">
        <v>14976.847784978861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48337.580877674285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561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561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81">
        <v>0.8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85">
        <v>0.8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2918.8800000000006</v>
      </c>
      <c r="E510" s="7">
        <v>173.41642765702238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3092.2964276570228</v>
      </c>
    </row>
    <row r="511" spans="1:26" x14ac:dyDescent="0.15">
      <c r="A511" s="38">
        <v>746</v>
      </c>
      <c r="B511" s="28" t="s">
        <v>302</v>
      </c>
      <c r="C511" s="6">
        <v>1679.5730349995515</v>
      </c>
      <c r="D511" s="7"/>
      <c r="E511" s="7">
        <v>48.281177925163838</v>
      </c>
      <c r="F511" s="7"/>
      <c r="G511" s="7">
        <v>306.25258009790571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2034.1067930226209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37.276831809881543</v>
      </c>
      <c r="D516" s="7"/>
      <c r="E516" s="7">
        <v>220.63848411325384</v>
      </c>
      <c r="F516" s="7"/>
      <c r="G516" s="7">
        <v>583.67632356788454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841.59163949101992</v>
      </c>
    </row>
    <row r="517" spans="1:26" ht="27" customHeight="1" x14ac:dyDescent="0.15">
      <c r="A517" s="38">
        <v>752</v>
      </c>
      <c r="B517" s="28" t="s">
        <v>306</v>
      </c>
      <c r="C517" s="77">
        <v>9.8642052950202549E-2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3">
        <v>9.8642052950202549E-2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7">
        <v>0.94499086726294046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5">
        <v>0.94499086726294046</v>
      </c>
    </row>
    <row r="520" spans="1:26" x14ac:dyDescent="0.15">
      <c r="A520" s="39" t="s">
        <v>24</v>
      </c>
      <c r="B520" s="40"/>
      <c r="C520" s="12">
        <f>SUM(C5:C170)+C171/10^6+SUM(C172:C519)</f>
        <v>370444.39669963781</v>
      </c>
      <c r="D520" s="13">
        <f>SUM(D5:D170)+D171/10^6+SUM(D172:D519)</f>
        <v>419601.92765217391</v>
      </c>
      <c r="E520" s="13">
        <f>SUM(E5:E170)+E171/10^6+SUM(E172:E519)</f>
        <v>3850.7976992346175</v>
      </c>
      <c r="F520" s="13">
        <f>SUM(F5:F170)+F171/10^6+SUM(F172:F519)</f>
        <v>6665.9793868339866</v>
      </c>
      <c r="G520" s="13">
        <f>SUM(G5:G170)+G171/10^6+SUM(G172:G519)</f>
        <v>425986.00509365089</v>
      </c>
      <c r="H520" s="13">
        <f>SUM(H5:H170)+H171/10^6+SUM(H172:H519)</f>
        <v>125903.42645337741</v>
      </c>
      <c r="I520" s="13">
        <f>SUM(I5:I170)+I171/10^6+SUM(I172:I519)</f>
        <v>592102.64722142217</v>
      </c>
      <c r="J520" s="13">
        <f>SUM(J5:J170)+J171/10^6+SUM(J172:J519)</f>
        <v>68780.623715878159</v>
      </c>
      <c r="K520" s="13">
        <f>SUM(K5:K170)+K171/10^6+SUM(K172:K519)</f>
        <v>20057.148505119723</v>
      </c>
      <c r="L520" s="13">
        <f>SUM(L5:L170)+L171/10^6+SUM(L172:L519)</f>
        <v>5905.7557328993826</v>
      </c>
      <c r="M520" s="13">
        <f>SUM(M5:M170)+M171/10^6+SUM(M172:M519)</f>
        <v>545679.13423346123</v>
      </c>
      <c r="N520" s="13">
        <f>SUM(N5:N170)+N171/10^6+SUM(N172:N519)</f>
        <v>21527.621805276984</v>
      </c>
      <c r="O520" s="13">
        <f>SUM(O5:O170)+O171/10^6+SUM(O172:O519)</f>
        <v>24339.982254584109</v>
      </c>
      <c r="P520" s="13">
        <f>SUM(P5:P170)+P171/10^6+SUM(P172:P519)</f>
        <v>139989.22380000167</v>
      </c>
      <c r="Q520" s="13">
        <f>SUM(Q5:Q170)+Q171/10^6+SUM(Q172:Q519)</f>
        <v>2408.1456600000001</v>
      </c>
      <c r="R520" s="13">
        <f>SUM(R5:R170)+R171/10^6+SUM(R172:R519)</f>
        <v>471.97370523988036</v>
      </c>
      <c r="S520" s="13">
        <f>SUM(S5:S170)+S171/10^6+SUM(S172:S519)</f>
        <v>1400.7016461620672</v>
      </c>
      <c r="T520" s="13">
        <f>SUM(T5:T170)+T171/10^6+SUM(T172:T519)</f>
        <v>35968.055004560898</v>
      </c>
      <c r="U520" s="14">
        <f>SUM(U5:U519)</f>
        <v>777.44192653030154</v>
      </c>
      <c r="V520" s="14">
        <f>SUM(V5:V170)+V171/10^6+SUM(V172:V519)</f>
        <v>51506.411599116247</v>
      </c>
      <c r="W520" s="15">
        <f>SUM(W5:W170)+W171/10^6+SUM(W172:W519)</f>
        <v>50297.351767664652</v>
      </c>
      <c r="X520" s="15">
        <f>SUM(X5:X170)+X171/10^6+SUM(X172:X519)</f>
        <v>1804.4800654722776</v>
      </c>
      <c r="Y520" s="16">
        <f>SUM(Y5:Y170)+Y171/10^6+SUM(Y172:Y519)</f>
        <v>2810.6824233629086</v>
      </c>
      <c r="Z520" s="17">
        <f>SUM(Z5:Z170)+Z171/10^6+SUM(Z172:Z519)</f>
        <v>2917502.4729025727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2025-02-25T02:59:06Z</dcterms:modified>
</cp:coreProperties>
</file>