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B48872FF-5CFC-48AC-ACA3-0B74604DF4D7}" xr6:coauthVersionLast="47" xr6:coauthVersionMax="47" xr10:uidLastSave="{00000000-0000-0000-0000-000000000000}"/>
  <bookViews>
    <workbookView xWindow="780" yWindow="780" windowWidth="13065" windowHeight="11940" tabRatio="897" xr2:uid="{00000000-000D-0000-FFFF-FFFF00000000}"/>
  </bookViews>
  <sheets>
    <sheet name="総括表34" sheetId="21" r:id="rId1"/>
  </sheets>
  <definedNames>
    <definedName name="_xlnm._FilterDatabase" localSheetId="0" hidden="1">総括表34!$A$4:$FZ$520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総括表34!$1:$4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<sst xmlns="http://schemas.openxmlformats.org/spreadsheetml/2006/main" count="545" uniqueCount="544">
  <si>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</si>
  <si>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</si>
  <si>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</si>
  <si>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</si>
  <si>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</si>
  <si>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</si>
  <si>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</si>
  <si>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</si>
  <si>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</si>
  <si>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</si>
  <si>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</si>
  <si>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</si>
  <si>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</si>
  <si>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</si>
  <si>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</si>
  <si>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</si>
  <si>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</si>
  <si>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</si>
  <si>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</si>
  <si>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</si>
  <si>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</si>
  <si>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</si>
  <si>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</si>
  <si>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</si>
  <si>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</si>
  <si>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</si>
  <si>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</si>
  <si>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</si>
  <si>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</si>
  <si>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</si>
  <si>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</si>
  <si>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</si>
  <si>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</si>
  <si>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</si>
  <si>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</si>
  <si>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</si>
  <si>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</si>
  <si>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</si>
  <si>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</si>
  <si>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</si>
  <si>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</si>
  <si>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</si>
  <si>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</si>
  <si>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</si>
  <si>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</si>
  <si>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</si>
  <si>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</si>
  <si>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</si>
  <si>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</si>
  <si>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</si>
  <si>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</si>
  <si>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</si>
  <si>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</si>
  <si>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</si>
  <si>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</si>
  <si>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</si>
  <si>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</si>
  <si>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</si>
  <si>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</si>
  <si>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</si>
  <si>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</si>
  <si>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</si>
  <si>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</si>
  <si>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</si>
  <si>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</si>
  <si>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</si>
  <si>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</si>
  <si>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</si>
  <si>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</si>
  <si>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</si>
  <si>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</si>
  <si>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</si>
  <si>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</si>
  <si>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</si>
  <si>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</si>
  <si>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</si>
  <si>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</si>
  <si>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</si>
  <si>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</si>
  <si>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</si>
  <si>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</si>
  <si>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</si>
  <si>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</si>
  <si>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</si>
  <si>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</si>
  <si>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</si>
  <si>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</si>
  <si>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</si>
  <si>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</si>
  <si>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</si>
  <si>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</si>
  <si>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</si>
  <si>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</si>
  <si>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</si>
  <si>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</si>
  <si>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</si>
  <si>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</si>
  <si>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</si>
  <si>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</si>
  <si>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</si>
  <si>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</si>
  <si>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</si>
  <si>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</si>
  <si>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</si>
  <si>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</si>
  <si>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</si>
  <si>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</si>
  <si>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</si>
  <si>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</si>
  <si>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</si>
  <si>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</si>
  <si>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</si>
  <si>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</si>
  <si>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</si>
  <si>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</si>
  <si>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</si>
  <si>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</si>
  <si>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</si>
  <si>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</si>
  <si>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</si>
  <si>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</si>
  <si>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</si>
  <si>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</si>
  <si>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</si>
  <si>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</si>
  <si>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</si>
  <si>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</si>
  <si>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</si>
  <si>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</si>
  <si>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</si>
  <si>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</si>
  <si>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</si>
  <si>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</si>
  <si>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</si>
  <si>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</si>
  <si>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</si>
  <si>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</si>
  <si>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</si>
  <si>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</si>
  <si>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</si>
  <si>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</si>
  <si>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</si>
  <si>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</si>
  <si>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</si>
  <si>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</si>
  <si>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</si>
  <si>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</si>
  <si>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</si>
  <si>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</si>
  <si>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</si>
  <si>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</si>
  <si>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</si>
  <si>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</si>
  <si>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</si>
  <si>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</si>
  <si>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</si>
  <si>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</si>
  <si>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</si>
  <si>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</si>
  <si>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</si>
  <si>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</si>
  <si>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</si>
  <si>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</si>
  <si>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</si>
  <si>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</si>
  <si>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</si>
  <si>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</si>
  <si>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</si>
  <si>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</si>
  <si>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</si>
  <si>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</si>
  <si>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</si>
  <si>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</si>
  <si>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</si>
  <si>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</si>
  <si>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</si>
  <si>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</si>
  <si>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</si>
  <si>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</si>
  <si>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</si>
  <si>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</si>
  <si>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</si>
  <si>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</si>
  <si>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</si>
  <si>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</si>
  <si>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</si>
  <si>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</si>
  <si>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</si>
  <si>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</si>
  <si>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</si>
  <si>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</si>
  <si>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</si>
  <si>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</si>
  <si>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</si>
  <si>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</si>
  <si>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</si>
  <si>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</si>
  <si>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</si>
  <si>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</si>
  <si>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</si>
  <si>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</si>
  <si>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</si>
  <si>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</si>
  <si>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</si>
  <si>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</si>
  <si>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</si>
  <si>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</si>
  <si>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</si>
  <si>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</si>
  <si>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</si>
  <si>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</si>
  <si>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</si>
  <si>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</si>
  <si>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</si>
  <si>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</si>
  <si>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</si>
  <si>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</si>
  <si>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</si>
  <si>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</si>
  <si>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</si>
  <si>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</si>
  <si>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</si>
  <si>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</si>
  <si>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</si>
  <si>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</si>
  <si>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</si>
  <si>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</si>
  <si>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</si>
  <si>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</si>
  <si>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</si>
  <si>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</si>
  <si>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</si>
  <si>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</si>
  <si>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</si>
  <si>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</si>
  <si>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</si>
  <si>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</si>
  <si>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</si>
  <si>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</si>
  <si>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</si>
  <si>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</si>
  <si>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</si>
  <si>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</si>
  <si>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</si>
  <si>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</si>
  <si>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</si>
  <si>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</si>
  <si>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</si>
  <si>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</si>
  <si>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</si>
  <si>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</si>
  <si>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</si>
  <si>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</si>
  <si>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</si>
  <si>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</si>
  <si>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</si>
  <si>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</si>
  <si>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</si>
  <si>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</si>
  <si>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</si>
  <si>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</si>
  <si>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</si>
  <si>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</si>
  <si>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</si>
  <si>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</si>
  <si>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</si>
  <si>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</si>
  <si>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</si>
  <si>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</si>
  <si>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</si>
  <si>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</si>
  <si>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</si>
  <si>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</si>
  <si>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</si>
  <si>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</si>
  <si>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</si>
  <si>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</si>
  <si>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</si>
  <si>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</si>
  <si>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</si>
  <si>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</si>
  <si>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</si>
  <si>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</si>
  <si>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</si>
  <si>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</si>
  <si>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</si>
  <si>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</si>
  <si>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</si>
  <si>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</si>
  <si>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</si>
  <si>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</si>
  <si>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</si>
  <si>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</si>
  <si>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</si>
  <si>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</si>
  <si>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</si>
  <si>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</si>
  <si>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</si>
  <si>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</si>
  <si>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</si>
  <si>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</si>
  <si>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</si>
  <si>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</si>
  <si>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</si>
  <si>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</si>
  <si>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</si>
  <si>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</si>
  <si>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</si>
  <si>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</si>
  <si>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</si>
  <si>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</si>
  <si>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</si>
  <si>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</si>
  <si>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</si>
  <si>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</si>
  <si>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</si>
  <si>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</si>
  <si>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</si>
  <si>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</si>
  <si>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</si>
  <si>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</si>
  <si>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</si>
  <si>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</si>
  <si>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</si>
  <si>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</si>
  <si>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</si>
  <si>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</si>
  <si>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</si>
  <si>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</si>
  <si>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</si>
  <si>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</si>
  <si>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</si>
  <si>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</si>
  <si>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</si>
  <si>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</si>
  <si>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</si>
  <si>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</si>
  <si>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</si>
  <si>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</si>
  <si>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</si>
  <si>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</si>
  <si>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</si>
  <si>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</si>
  <si>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</si>
  <si>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</si>
  <si>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</si>
  <si>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</si>
  <si>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</si>
  <si>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</si>
  <si>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</si>
  <si>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</si>
  <si>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</si>
  <si>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</si>
  <si>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</si>
  <si>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</si>
  <si>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</si>
  <si>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</si>
  <si>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</si>
  <si>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</si>
  <si>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</si>
  <si>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</si>
  <si>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</si>
  <si>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</si>
  <si>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</si>
  <si>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</si>
  <si>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</si>
  <si>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</si>
  <si>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</si>
  <si>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</si>
  <si>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</si>
  <si>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</si>
  <si>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</si>
  <si>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</si>
  <si>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</si>
  <si>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</si>
  <si>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</si>
  <si>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</si>
  <si>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</si>
  <si>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</si>
  <si>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</si>
  <si>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</si>
  <si>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</si>
  <si>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</si>
  <si>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</si>
  <si>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</si>
  <si>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</si>
  <si>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</si>
  <si>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</si>
  <si>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</si>
  <si>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</si>
  <si>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</si>
  <si>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</si>
  <si>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</si>
  <si>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</si>
  <si>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</si>
  <si>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</si>
  <si>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</si>
  <si>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</si>
  <si>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</si>
  <si>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</si>
  <si>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</si>
  <si>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</si>
  <si>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</si>
  <si>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</si>
  <si>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</si>
  <si>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</si>
  <si>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</si>
  <si>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</si>
  <si>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</si>
  <si>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</si>
  <si>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</si>
  <si>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</si>
  <si>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</si>
  <si>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</si>
  <si>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</si>
  <si>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</si>
  <si>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</si>
  <si>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</si>
  <si>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</si>
  <si>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</si>
  <si>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</si>
  <si>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</si>
  <si>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</si>
  <si>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</si>
  <si>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</si>
  <si>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</si>
  <si>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</si>
  <si>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</si>
  <si>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</si>
  <si>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</si>
  <si>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</si>
  <si>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</si>
  <si>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</si>
  <si>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</si>
  <si>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</si>
  <si>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</si>
  <si>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</si>
  <si>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</si>
  <si>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</si>
  <si>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</si>
  <si>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</si>
  <si>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</si>
  <si>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</si>
  <si>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</si>
  <si>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</si>
  <si>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</si>
  <si>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</si>
  <si>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</si>
  <si>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</si>
  <si>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</si>
  <si>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</si>
  <si>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</si>
  <si>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</si>
  <si>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</si>
  <si>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</si>
  <si>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</si>
  <si>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</si>
  <si>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</si>
  <si>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</si>
  <si>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</si>
  <si>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</si>
  <si>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</si>
  <si>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</si>
  <si>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</si>
  <si>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</si>
  <si>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</si>
  <si>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</si>
  <si>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</si>
  <si>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</si>
  <si>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</si>
  <si>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</si>
  <si>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</si>
  <si>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</si>
  <si>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</si>
  <si>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</si>
  <si>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</si>
  <si>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</si>
  <si>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</si>
  <si>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</si>
  <si>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</si>
  <si>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</si>
  <si>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</si>
  <si>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</si>
  <si>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</si>
  <si>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</si>
  <si>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</si>
  <si>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</si>
  <si>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</si>
  <si>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</si>
  <si>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</si>
  <si>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</si>
  <si>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</si>
  <si>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</si>
  <si>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</si>
  <si>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</si>
  <si>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</si>
  <si>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</si>
  <si>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</si>
  <si>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</si>
  <si>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</si>
  <si>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</si>
  <si>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</si>
  <si>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</si>
  <si>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</si>
  <si>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</si>
  <si>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</si>
  <si>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</si>
  <si>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</si>
  <si>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</si>
  <si>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</si>
  <si>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</si>
  <si>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</si>
  <si>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</si>
  <si>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</si>
  <si>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</si>
  <si>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</si>
  <si>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</si>
  <si>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</si>
  <si>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</si>
  <si>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</si>
  <si>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</si>
  <si>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</si>
  <si>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</si>
  <si>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</si>
  <si>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</si>
  <si>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</si>
  <si>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</si>
  <si>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</si>
  <si>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</si>
  <si>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</si>
  <si>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</si>
  <si>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</si>
  <si>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</si>
  <si>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</si>
  <si>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</si>
  <si>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</si>
  <si>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</si>
  <si>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</si>
  <si>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</si>
  <si>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</si>
  <si>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総括表34　排出源別・対象化学物質別の排出量推計結果（2023年度：広島県）［１．対象業種を営む事業者からのすそ切り以下～23.産業廃棄物焼却施設］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</si>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</sst>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0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2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9" fontId="2" fillId="0" borderId="33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9" fontId="2" fillId="0" borderId="29" xfId="7" applyNumberFormat="1" applyFont="1" applyFill="1" applyBorder="1" applyAlignment="1">
      <alignment vertical="center" shrinkToFit="1"/>
    </xf>
    <xf numFmtId="179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138.55240643184428</v>
      </c>
      <c r="D5" s="2">
        <v>38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170.04360320842883</v>
      </c>
      <c r="X5" s="3">
        <v>23.354970634210908</v>
      </c>
      <c r="Y5" s="4">
        <v>969.8672558819469</v>
      </c>
      <c r="Z5" s="5">
        <v>1339.8182361564309</v>
      </c>
    </row>
    <row r="6" spans="1:26" x14ac:dyDescent="0.15">
      <c r="A6" s="37">
        <v>2</v>
      </c>
      <c r="B6" s="29" t="s">
        <v>27</v>
      </c>
      <c r="C6" s="52">
        <v>0.99483008415012564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3">
        <v>5.2383680003786522E-2</v>
      </c>
      <c r="X6" s="33"/>
      <c r="Y6" s="34"/>
      <c r="Z6" s="54">
        <v>1.0472137641539121</v>
      </c>
    </row>
    <row r="7" spans="1:26" x14ac:dyDescent="0.15">
      <c r="A7" s="37">
        <v>3</v>
      </c>
      <c r="B7" s="29" t="s">
        <v>28</v>
      </c>
      <c r="C7" s="30">
        <v>22.01741026606722</v>
      </c>
      <c r="D7" s="31"/>
      <c r="E7" s="31"/>
      <c r="F7" s="31">
        <v>381.66894016708312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3">
        <v>3.5374070145859797E-2</v>
      </c>
      <c r="X7" s="33"/>
      <c r="Y7" s="34"/>
      <c r="Z7" s="35">
        <v>403.72172450329617</v>
      </c>
    </row>
    <row r="8" spans="1:26" x14ac:dyDescent="0.15">
      <c r="A8" s="37">
        <v>4</v>
      </c>
      <c r="B8" s="29" t="s">
        <v>29</v>
      </c>
      <c r="C8" s="30">
        <v>24.024317888082479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3">
        <v>3.8878170056399521E-2</v>
      </c>
      <c r="X8" s="33"/>
      <c r="Y8" s="34"/>
      <c r="Z8" s="35">
        <v>24.063196058138878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381.66894016708312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381.66894016708312</v>
      </c>
    </row>
    <row r="10" spans="1:26" x14ac:dyDescent="0.15">
      <c r="A10" s="37">
        <v>7</v>
      </c>
      <c r="B10" s="29" t="s">
        <v>147</v>
      </c>
      <c r="C10" s="30">
        <v>58.03734603598177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3">
        <v>3.5734902901693726E-2</v>
      </c>
      <c r="X10" s="33"/>
      <c r="Y10" s="34"/>
      <c r="Z10" s="35">
        <v>58.073080938883464</v>
      </c>
    </row>
    <row r="11" spans="1:26" x14ac:dyDescent="0.15">
      <c r="A11" s="37">
        <v>8</v>
      </c>
      <c r="B11" s="29" t="s">
        <v>31</v>
      </c>
      <c r="C11" s="55">
        <v>4.4597747890115266E-2</v>
      </c>
      <c r="D11" s="31"/>
      <c r="E11" s="31"/>
      <c r="F11" s="31">
        <v>381.66894016708312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3">
        <v>1.5036906802058827E-3</v>
      </c>
      <c r="X11" s="33"/>
      <c r="Y11" s="34"/>
      <c r="Z11" s="35">
        <v>381.71504160565343</v>
      </c>
    </row>
    <row r="12" spans="1:26" x14ac:dyDescent="0.15">
      <c r="A12" s="37">
        <v>9</v>
      </c>
      <c r="B12" s="29" t="s">
        <v>32</v>
      </c>
      <c r="C12" s="56">
        <v>2.3516029515881063</v>
      </c>
      <c r="D12" s="31"/>
      <c r="E12" s="31"/>
      <c r="F12" s="31"/>
      <c r="G12" s="31"/>
      <c r="H12" s="31"/>
      <c r="I12" s="31"/>
      <c r="J12" s="31"/>
      <c r="K12" s="31"/>
      <c r="L12" s="31">
        <v>181.97406425186509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7">
        <v>0.54106257389648549</v>
      </c>
      <c r="X12" s="33"/>
      <c r="Y12" s="34"/>
      <c r="Z12" s="35">
        <v>184.86672977734969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115.03935680284536</v>
      </c>
      <c r="L13" s="31">
        <v>588.7338693234376</v>
      </c>
      <c r="M13" s="31">
        <v>4812.4927240948755</v>
      </c>
      <c r="N13" s="31">
        <v>45.915373403573319</v>
      </c>
      <c r="O13" s="31">
        <v>849.11197935138534</v>
      </c>
      <c r="P13" s="31">
        <v>61.842365339096872</v>
      </c>
      <c r="Q13" s="31">
        <v>35.7042421942446</v>
      </c>
      <c r="R13" s="31"/>
      <c r="S13" s="31"/>
      <c r="T13" s="31"/>
      <c r="U13" s="32"/>
      <c r="V13" s="32"/>
      <c r="W13" s="33"/>
      <c r="X13" s="33"/>
      <c r="Y13" s="34"/>
      <c r="Z13" s="35">
        <v>6508.8399105094577</v>
      </c>
    </row>
    <row r="14" spans="1:26" x14ac:dyDescent="0.15">
      <c r="A14" s="37">
        <v>12</v>
      </c>
      <c r="B14" s="29" t="s">
        <v>34</v>
      </c>
      <c r="C14" s="56">
        <v>1.8186394664241672</v>
      </c>
      <c r="D14" s="31"/>
      <c r="E14" s="31"/>
      <c r="F14" s="31"/>
      <c r="G14" s="31"/>
      <c r="H14" s="31"/>
      <c r="I14" s="31"/>
      <c r="J14" s="31"/>
      <c r="K14" s="31">
        <v>531.35564602891031</v>
      </c>
      <c r="L14" s="31">
        <v>3233.8297771642146</v>
      </c>
      <c r="M14" s="31">
        <v>30098.812114248321</v>
      </c>
      <c r="N14" s="31">
        <v>247.63725572211803</v>
      </c>
      <c r="O14" s="31">
        <v>3574.5235624637144</v>
      </c>
      <c r="P14" s="31">
        <v>6033.8955992856909</v>
      </c>
      <c r="Q14" s="31">
        <v>47.605656258992802</v>
      </c>
      <c r="R14" s="31">
        <v>71.214028383844962</v>
      </c>
      <c r="S14" s="31"/>
      <c r="T14" s="31"/>
      <c r="U14" s="32"/>
      <c r="V14" s="32"/>
      <c r="W14" s="57">
        <v>0.14681595910923087</v>
      </c>
      <c r="X14" s="33"/>
      <c r="Y14" s="34">
        <v>433.33975438330481</v>
      </c>
      <c r="Z14" s="35">
        <v>44274.178849364653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2">
        <v>0.18979473305259215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3">
        <v>1.9588149630970402E-3</v>
      </c>
      <c r="X17" s="33"/>
      <c r="Y17" s="34"/>
      <c r="Z17" s="58">
        <v>0.1917535480156892</v>
      </c>
    </row>
    <row r="18" spans="1:26" x14ac:dyDescent="0.15">
      <c r="A18" s="37">
        <v>20</v>
      </c>
      <c r="B18" s="29" t="s">
        <v>36</v>
      </c>
      <c r="C18" s="30">
        <v>465.4094141415269</v>
      </c>
      <c r="D18" s="31"/>
      <c r="E18" s="59">
        <v>1.9558464092792403E-2</v>
      </c>
      <c r="F18" s="31"/>
      <c r="G18" s="31"/>
      <c r="H18" s="31"/>
      <c r="I18" s="31">
        <v>58925.491133594543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42389.172604322419</v>
      </c>
      <c r="X18" s="33"/>
      <c r="Y18" s="34"/>
      <c r="Z18" s="35">
        <v>101780.09271052259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135</v>
      </c>
      <c r="E20" s="31">
        <v>75.125624371002445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210.12562437100246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60">
        <v>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54">
        <v>8</v>
      </c>
    </row>
    <row r="26" spans="1:26" ht="40.5" x14ac:dyDescent="0.15">
      <c r="A26" s="37">
        <v>30</v>
      </c>
      <c r="B26" s="29" t="s">
        <v>40</v>
      </c>
      <c r="C26" s="30">
        <v>3989.4342295974852</v>
      </c>
      <c r="D26" s="31">
        <v>2152.6179999999999</v>
      </c>
      <c r="E26" s="31">
        <v>29.234251970040631</v>
      </c>
      <c r="F26" s="31"/>
      <c r="G26" s="31"/>
      <c r="H26" s="31"/>
      <c r="I26" s="31">
        <v>123426.56869194104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36277.68484540905</v>
      </c>
      <c r="X26" s="33"/>
      <c r="Y26" s="34"/>
      <c r="Z26" s="35">
        <v>165875.54001891761</v>
      </c>
    </row>
    <row r="27" spans="1:26" x14ac:dyDescent="0.15">
      <c r="A27" s="37">
        <v>31</v>
      </c>
      <c r="B27" s="29" t="s">
        <v>41</v>
      </c>
      <c r="C27" s="30">
        <v>44.617177608495716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1">
        <v>1.2790033074554521</v>
      </c>
      <c r="W27" s="33">
        <v>223.91740713632453</v>
      </c>
      <c r="X27" s="33"/>
      <c r="Y27" s="34">
        <v>20.059787027391884</v>
      </c>
      <c r="Z27" s="35">
        <v>289.8733750796676</v>
      </c>
    </row>
    <row r="28" spans="1:26" x14ac:dyDescent="0.15">
      <c r="A28" s="37">
        <v>32</v>
      </c>
      <c r="B28" s="29" t="s">
        <v>150</v>
      </c>
      <c r="C28" s="62">
        <v>5.9401222089456533E-4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3">
        <v>5.9401222089456533E-4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6">
        <v>1.4285958453147023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4">
        <v>3.6765700747508345E-4</v>
      </c>
      <c r="X30" s="33"/>
      <c r="Y30" s="34"/>
      <c r="Z30" s="54">
        <v>1.4289635023221774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5112.1661922145549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5112.1661922145549</v>
      </c>
    </row>
    <row r="32" spans="1:26" x14ac:dyDescent="0.15">
      <c r="A32" s="37">
        <v>37</v>
      </c>
      <c r="B32" s="29" t="s">
        <v>313</v>
      </c>
      <c r="C32" s="55">
        <v>9.8594282849853776E-2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5">
        <v>2.7249021993658138</v>
      </c>
      <c r="X32" s="33"/>
      <c r="Y32" s="34"/>
      <c r="Z32" s="54">
        <v>2.8234964822156674</v>
      </c>
    </row>
    <row r="33" spans="1:26" x14ac:dyDescent="0.15">
      <c r="A33" s="37">
        <v>40</v>
      </c>
      <c r="B33" s="29" t="s">
        <v>314</v>
      </c>
      <c r="C33" s="30"/>
      <c r="D33" s="31">
        <v>360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360</v>
      </c>
    </row>
    <row r="34" spans="1:26" x14ac:dyDescent="0.15">
      <c r="A34" s="37">
        <v>41</v>
      </c>
      <c r="B34" s="29" t="s">
        <v>315</v>
      </c>
      <c r="C34" s="30"/>
      <c r="D34" s="31">
        <v>173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173</v>
      </c>
    </row>
    <row r="35" spans="1:26" x14ac:dyDescent="0.15">
      <c r="A35" s="37">
        <v>44</v>
      </c>
      <c r="B35" s="29" t="s">
        <v>152</v>
      </c>
      <c r="C35" s="62">
        <v>5.7897316046408472E-4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6">
        <v>0.15727906190011168</v>
      </c>
      <c r="Z35" s="58">
        <v>0.15785803506057577</v>
      </c>
    </row>
    <row r="36" spans="1:26" x14ac:dyDescent="0.15">
      <c r="A36" s="37">
        <v>46</v>
      </c>
      <c r="B36" s="29" t="s">
        <v>316</v>
      </c>
      <c r="C36" s="30"/>
      <c r="D36" s="31">
        <v>112.00000000000001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112.00000000000001</v>
      </c>
    </row>
    <row r="37" spans="1:26" x14ac:dyDescent="0.15">
      <c r="A37" s="37">
        <v>47</v>
      </c>
      <c r="B37" s="29" t="s">
        <v>317</v>
      </c>
      <c r="C37" s="30"/>
      <c r="D37" s="31">
        <v>452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452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2941.2999999999997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2941.2999999999997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1600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1600</v>
      </c>
    </row>
    <row r="42" spans="1:26" x14ac:dyDescent="0.15">
      <c r="A42" s="37">
        <v>53</v>
      </c>
      <c r="B42" s="29" t="s">
        <v>44</v>
      </c>
      <c r="C42" s="30">
        <v>89699.733791760678</v>
      </c>
      <c r="D42" s="31">
        <v>15231.22</v>
      </c>
      <c r="E42" s="31">
        <v>155.51033294958987</v>
      </c>
      <c r="F42" s="31"/>
      <c r="G42" s="31">
        <v>100571.63044111953</v>
      </c>
      <c r="H42" s="31"/>
      <c r="I42" s="31"/>
      <c r="J42" s="31"/>
      <c r="K42" s="31">
        <v>762.16209951830615</v>
      </c>
      <c r="L42" s="31"/>
      <c r="M42" s="31">
        <v>64339.344069901366</v>
      </c>
      <c r="N42" s="31">
        <v>2852.3957512672073</v>
      </c>
      <c r="O42" s="31">
        <v>655.15538156038156</v>
      </c>
      <c r="P42" s="31">
        <v>5578.0255611150687</v>
      </c>
      <c r="Q42" s="31">
        <v>11.901414064748201</v>
      </c>
      <c r="R42" s="31"/>
      <c r="S42" s="31"/>
      <c r="T42" s="31"/>
      <c r="U42" s="32"/>
      <c r="V42" s="32"/>
      <c r="W42" s="33">
        <v>69.458037342563784</v>
      </c>
      <c r="X42" s="33"/>
      <c r="Y42" s="34">
        <v>61.236222154672831</v>
      </c>
      <c r="Z42" s="35">
        <v>279987.77310275414</v>
      </c>
    </row>
    <row r="43" spans="1:26" x14ac:dyDescent="0.15">
      <c r="A43" s="37">
        <v>54</v>
      </c>
      <c r="B43" s="29" t="s">
        <v>322</v>
      </c>
      <c r="C43" s="30"/>
      <c r="D43" s="31">
        <v>154.5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154.5</v>
      </c>
    </row>
    <row r="44" spans="1:26" x14ac:dyDescent="0.15">
      <c r="A44" s="37">
        <v>56</v>
      </c>
      <c r="B44" s="29" t="s">
        <v>45</v>
      </c>
      <c r="C44" s="30">
        <v>299.14126364818054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118.25683275229662</v>
      </c>
      <c r="X44" s="33"/>
      <c r="Y44" s="34"/>
      <c r="Z44" s="35">
        <v>417.39809640047713</v>
      </c>
    </row>
    <row r="45" spans="1:26" x14ac:dyDescent="0.15">
      <c r="A45" s="37">
        <v>57</v>
      </c>
      <c r="B45" s="29" t="s">
        <v>46</v>
      </c>
      <c r="C45" s="30">
        <v>1726.0309993263575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7">
        <v>0.32522513638358524</v>
      </c>
      <c r="X45" s="33"/>
      <c r="Y45" s="34"/>
      <c r="Z45" s="35">
        <v>1726.356224462741</v>
      </c>
    </row>
    <row r="46" spans="1:26" x14ac:dyDescent="0.15">
      <c r="A46" s="37">
        <v>58</v>
      </c>
      <c r="B46" s="29" t="s">
        <v>47</v>
      </c>
      <c r="C46" s="30">
        <v>479.591679254273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7">
        <v>0.13901625674768411</v>
      </c>
      <c r="X46" s="33"/>
      <c r="Y46" s="34"/>
      <c r="Z46" s="35">
        <v>479.73069551102071</v>
      </c>
    </row>
    <row r="47" spans="1:26" x14ac:dyDescent="0.15">
      <c r="A47" s="37">
        <v>59</v>
      </c>
      <c r="B47" s="29" t="s">
        <v>48</v>
      </c>
      <c r="C47" s="56">
        <v>2.9692519106712627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3">
        <v>2.2258637018682252E-3</v>
      </c>
      <c r="X47" s="33"/>
      <c r="Y47" s="34"/>
      <c r="Z47" s="54">
        <v>2.9714777743731311</v>
      </c>
    </row>
    <row r="48" spans="1:26" x14ac:dyDescent="0.15">
      <c r="A48" s="37">
        <v>61</v>
      </c>
      <c r="B48" s="29" t="s">
        <v>323</v>
      </c>
      <c r="C48" s="30"/>
      <c r="D48" s="31">
        <v>2950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2950</v>
      </c>
    </row>
    <row r="49" spans="1:26" x14ac:dyDescent="0.15">
      <c r="A49" s="37">
        <v>62</v>
      </c>
      <c r="B49" s="29" t="s">
        <v>324</v>
      </c>
      <c r="C49" s="30"/>
      <c r="D49" s="31">
        <v>50576.999999999993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50576.999999999993</v>
      </c>
    </row>
    <row r="50" spans="1:26" x14ac:dyDescent="0.15">
      <c r="A50" s="37">
        <v>63</v>
      </c>
      <c r="B50" s="29" t="s">
        <v>325</v>
      </c>
      <c r="C50" s="30"/>
      <c r="D50" s="31">
        <v>577.80000000000018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577.80000000000018</v>
      </c>
    </row>
    <row r="51" spans="1:26" x14ac:dyDescent="0.15">
      <c r="A51" s="37">
        <v>64</v>
      </c>
      <c r="B51" s="29" t="s">
        <v>326</v>
      </c>
      <c r="C51" s="30"/>
      <c r="D51" s="31">
        <v>1391.56</v>
      </c>
      <c r="E51" s="31">
        <v>97.194265630378453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1488.7542656303783</v>
      </c>
    </row>
    <row r="52" spans="1:26" x14ac:dyDescent="0.15">
      <c r="A52" s="37">
        <v>65</v>
      </c>
      <c r="B52" s="29" t="s">
        <v>153</v>
      </c>
      <c r="C52" s="52">
        <v>0.19372356944005781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8">
        <v>0.19372356944005781</v>
      </c>
    </row>
    <row r="53" spans="1:26" x14ac:dyDescent="0.15">
      <c r="A53" s="37">
        <v>66</v>
      </c>
      <c r="B53" s="29" t="s">
        <v>154</v>
      </c>
      <c r="C53" s="30">
        <v>14.883858972277633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14.883858972277633</v>
      </c>
    </row>
    <row r="54" spans="1:26" x14ac:dyDescent="0.15">
      <c r="A54" s="37">
        <v>68</v>
      </c>
      <c r="B54" s="29" t="s">
        <v>327</v>
      </c>
      <c r="C54" s="55">
        <v>5.9051441352637506E-2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7">
        <v>5.9051441352637506E-2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2">
        <v>0.26412644931985829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4">
        <v>3.3352022408535755E-4</v>
      </c>
      <c r="X56" s="33"/>
      <c r="Y56" s="34"/>
      <c r="Z56" s="58">
        <v>0.26445996954394363</v>
      </c>
    </row>
    <row r="57" spans="1:26" ht="27" x14ac:dyDescent="0.15">
      <c r="A57" s="37">
        <v>74</v>
      </c>
      <c r="B57" s="29" t="s">
        <v>156</v>
      </c>
      <c r="C57" s="52">
        <v>0.3171231266266667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8">
        <v>0.3171231266266667</v>
      </c>
    </row>
    <row r="58" spans="1:26" x14ac:dyDescent="0.15">
      <c r="A58" s="37">
        <v>75</v>
      </c>
      <c r="B58" s="29" t="s">
        <v>50</v>
      </c>
      <c r="C58" s="55">
        <v>3.7415123710482057E-2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1">
        <v>2.7532229092067366</v>
      </c>
      <c r="W58" s="53">
        <v>1.423880187917456E-2</v>
      </c>
      <c r="X58" s="33">
        <v>16.450721782436609</v>
      </c>
      <c r="Y58" s="68">
        <v>8.6915325615776986</v>
      </c>
      <c r="Z58" s="35">
        <v>27.9471311788107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113887.58425552088</v>
      </c>
      <c r="D61" s="31">
        <v>19668.439999999999</v>
      </c>
      <c r="E61" s="31">
        <v>402.77730123291877</v>
      </c>
      <c r="F61" s="31">
        <v>990.29155176978497</v>
      </c>
      <c r="G61" s="31">
        <v>223469.97575465814</v>
      </c>
      <c r="H61" s="31">
        <v>166905.74082649272</v>
      </c>
      <c r="I61" s="31"/>
      <c r="J61" s="31"/>
      <c r="K61" s="31">
        <v>3900.1703993358242</v>
      </c>
      <c r="L61" s="31"/>
      <c r="M61" s="31">
        <v>255064.87709161834</v>
      </c>
      <c r="N61" s="31">
        <v>8499.9334032874158</v>
      </c>
      <c r="O61" s="31">
        <v>3283.0368286855887</v>
      </c>
      <c r="P61" s="31">
        <v>15558.350693768527</v>
      </c>
      <c r="Q61" s="31">
        <v>47.605656258992802</v>
      </c>
      <c r="R61" s="31">
        <v>43.288192835678167</v>
      </c>
      <c r="S61" s="31"/>
      <c r="T61" s="31"/>
      <c r="U61" s="32"/>
      <c r="V61" s="32"/>
      <c r="W61" s="33">
        <v>26.701505258286382</v>
      </c>
      <c r="X61" s="33"/>
      <c r="Y61" s="34">
        <v>316.63701412825327</v>
      </c>
      <c r="Z61" s="35">
        <v>812065.41047485138</v>
      </c>
    </row>
    <row r="62" spans="1:26" x14ac:dyDescent="0.15">
      <c r="A62" s="37">
        <v>81</v>
      </c>
      <c r="B62" s="29" t="s">
        <v>53</v>
      </c>
      <c r="C62" s="62">
        <v>1.7508866155143606E-4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3">
        <v>1.7508866155143606E-4</v>
      </c>
    </row>
    <row r="63" spans="1:26" x14ac:dyDescent="0.15">
      <c r="A63" s="37">
        <v>82</v>
      </c>
      <c r="B63" s="29" t="s">
        <v>54</v>
      </c>
      <c r="C63" s="30">
        <v>31.786997569471144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28.712978331044908</v>
      </c>
      <c r="X63" s="33"/>
      <c r="Y63" s="68">
        <v>4.1906833748797441</v>
      </c>
      <c r="Z63" s="35">
        <v>64.690659275395788</v>
      </c>
    </row>
    <row r="64" spans="1:26" x14ac:dyDescent="0.15">
      <c r="A64" s="37">
        <v>83</v>
      </c>
      <c r="B64" s="29" t="s">
        <v>55</v>
      </c>
      <c r="C64" s="30">
        <v>1792.203924941505</v>
      </c>
      <c r="D64" s="31"/>
      <c r="E64" s="60">
        <v>9.8749421431743905</v>
      </c>
      <c r="F64" s="31"/>
      <c r="G64" s="31"/>
      <c r="H64" s="31"/>
      <c r="I64" s="31"/>
      <c r="J64" s="31"/>
      <c r="K64" s="31"/>
      <c r="L64" s="31"/>
      <c r="M64" s="31">
        <v>1352.5234625000001</v>
      </c>
      <c r="N64" s="31"/>
      <c r="O64" s="31"/>
      <c r="P64" s="31"/>
      <c r="Q64" s="31"/>
      <c r="R64" s="31"/>
      <c r="S64" s="31"/>
      <c r="T64" s="31"/>
      <c r="U64" s="32"/>
      <c r="V64" s="32"/>
      <c r="W64" s="65">
        <v>2.6899233624031593</v>
      </c>
      <c r="X64" s="33"/>
      <c r="Y64" s="34"/>
      <c r="Z64" s="35">
        <v>3157.2922529470825</v>
      </c>
    </row>
    <row r="65" spans="1:26" x14ac:dyDescent="0.15">
      <c r="A65" s="37">
        <v>84</v>
      </c>
      <c r="B65" s="29" t="s">
        <v>56</v>
      </c>
      <c r="C65" s="52">
        <v>0.10095703781894524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3">
        <v>3.5930265543596919E-3</v>
      </c>
      <c r="X65" s="33"/>
      <c r="Y65" s="34"/>
      <c r="Z65" s="58">
        <v>0.10455006437330494</v>
      </c>
    </row>
    <row r="66" spans="1:26" x14ac:dyDescent="0.15">
      <c r="A66" s="37">
        <v>85</v>
      </c>
      <c r="B66" s="29" t="s">
        <v>57</v>
      </c>
      <c r="C66" s="56">
        <v>4.8464765766858386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7">
        <v>0.41549951854336209</v>
      </c>
      <c r="X66" s="33"/>
      <c r="Y66" s="34"/>
      <c r="Z66" s="54">
        <v>5.2619760952292012</v>
      </c>
    </row>
    <row r="67" spans="1:26" x14ac:dyDescent="0.15">
      <c r="A67" s="37">
        <v>86</v>
      </c>
      <c r="B67" s="29" t="s">
        <v>58</v>
      </c>
      <c r="C67" s="30">
        <v>16.955886834259545</v>
      </c>
      <c r="D67" s="31"/>
      <c r="E67" s="31">
        <v>26.327354323706583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5">
        <v>2.6791411547367789</v>
      </c>
      <c r="X67" s="33"/>
      <c r="Y67" s="34"/>
      <c r="Z67" s="35">
        <v>45.962382312702907</v>
      </c>
    </row>
    <row r="68" spans="1:26" x14ac:dyDescent="0.15">
      <c r="A68" s="37">
        <v>87</v>
      </c>
      <c r="B68" s="29" t="s">
        <v>59</v>
      </c>
      <c r="C68" s="56">
        <v>3.3016305519272464</v>
      </c>
      <c r="D68" s="31"/>
      <c r="E68" s="59">
        <v>2.9054240137843787E-2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28.94586432662339</v>
      </c>
      <c r="W68" s="65">
        <v>6.3292045436191211</v>
      </c>
      <c r="X68" s="33">
        <v>62.93522551692417</v>
      </c>
      <c r="Y68" s="34">
        <v>18.091588434171079</v>
      </c>
      <c r="Z68" s="35">
        <v>119.63256761340284</v>
      </c>
    </row>
    <row r="69" spans="1:26" x14ac:dyDescent="0.15">
      <c r="A69" s="37">
        <v>88</v>
      </c>
      <c r="B69" s="29" t="s">
        <v>60</v>
      </c>
      <c r="C69" s="56">
        <v>2.653298352374863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4">
        <v>2.653298352374863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647.5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647.5</v>
      </c>
    </row>
    <row r="72" spans="1:26" x14ac:dyDescent="0.15">
      <c r="A72" s="37">
        <v>91</v>
      </c>
      <c r="B72" s="29" t="s">
        <v>329</v>
      </c>
      <c r="C72" s="30"/>
      <c r="D72" s="31">
        <v>265.99999999999994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265.99999999999994</v>
      </c>
    </row>
    <row r="73" spans="1:26" x14ac:dyDescent="0.15">
      <c r="A73" s="37">
        <v>92</v>
      </c>
      <c r="B73" s="29" t="s">
        <v>330</v>
      </c>
      <c r="C73" s="30"/>
      <c r="D73" s="31">
        <v>237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237</v>
      </c>
    </row>
    <row r="74" spans="1:26" x14ac:dyDescent="0.15">
      <c r="A74" s="37">
        <v>93</v>
      </c>
      <c r="B74" s="29" t="s">
        <v>331</v>
      </c>
      <c r="C74" s="30"/>
      <c r="D74" s="31">
        <v>651.6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651.6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65">
        <v>1.4492852802721437</v>
      </c>
      <c r="Y75" s="34"/>
      <c r="Z75" s="54">
        <v>1.4492852802721437</v>
      </c>
    </row>
    <row r="76" spans="1:26" x14ac:dyDescent="0.15">
      <c r="A76" s="37">
        <v>95</v>
      </c>
      <c r="B76" s="29" t="s">
        <v>333</v>
      </c>
      <c r="C76" s="30"/>
      <c r="D76" s="31">
        <v>759.5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759.5</v>
      </c>
    </row>
    <row r="77" spans="1:26" x14ac:dyDescent="0.15">
      <c r="A77" s="37">
        <v>96</v>
      </c>
      <c r="B77" s="29" t="s">
        <v>334</v>
      </c>
      <c r="C77" s="30"/>
      <c r="D77" s="31">
        <v>96.41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96.41</v>
      </c>
    </row>
    <row r="78" spans="1:26" x14ac:dyDescent="0.15">
      <c r="A78" s="37">
        <v>98</v>
      </c>
      <c r="B78" s="29" t="s">
        <v>158</v>
      </c>
      <c r="C78" s="52">
        <v>0.20095434674510781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8">
        <v>0.20095434674510781</v>
      </c>
    </row>
    <row r="79" spans="1:26" x14ac:dyDescent="0.15">
      <c r="A79" s="37">
        <v>100</v>
      </c>
      <c r="B79" s="29" t="s">
        <v>335</v>
      </c>
      <c r="C79" s="30"/>
      <c r="D79" s="31">
        <v>1739.8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1739.8</v>
      </c>
    </row>
    <row r="80" spans="1:26" x14ac:dyDescent="0.15">
      <c r="A80" s="37">
        <v>101</v>
      </c>
      <c r="B80" s="29" t="s">
        <v>336</v>
      </c>
      <c r="C80" s="30"/>
      <c r="D80" s="31">
        <v>1955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1955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6842.1073261339207</v>
      </c>
      <c r="U81" s="32"/>
      <c r="V81" s="32"/>
      <c r="W81" s="33"/>
      <c r="X81" s="33"/>
      <c r="Y81" s="34"/>
      <c r="Z81" s="35">
        <v>6842.1073261339207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13840.681167918432</v>
      </c>
      <c r="U82" s="32"/>
      <c r="V82" s="32"/>
      <c r="W82" s="33"/>
      <c r="X82" s="33"/>
      <c r="Y82" s="34"/>
      <c r="Z82" s="35">
        <v>13840.681167918432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1389.7500000000002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1389.7500000000002</v>
      </c>
    </row>
    <row r="86" spans="1:26" x14ac:dyDescent="0.15">
      <c r="A86" s="37">
        <v>113</v>
      </c>
      <c r="B86" s="29" t="s">
        <v>342</v>
      </c>
      <c r="C86" s="30"/>
      <c r="D86" s="31">
        <v>103.99999999999999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103.99999999999999</v>
      </c>
    </row>
    <row r="87" spans="1:26" x14ac:dyDescent="0.15">
      <c r="A87" s="37">
        <v>115</v>
      </c>
      <c r="B87" s="29" t="s">
        <v>343</v>
      </c>
      <c r="C87" s="30"/>
      <c r="D87" s="31">
        <v>1461.4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1461.4</v>
      </c>
    </row>
    <row r="88" spans="1:26" x14ac:dyDescent="0.15">
      <c r="A88" s="37">
        <v>117</v>
      </c>
      <c r="B88" s="29" t="s">
        <v>344</v>
      </c>
      <c r="C88" s="30"/>
      <c r="D88" s="31">
        <v>491</v>
      </c>
      <c r="E88" s="60">
        <v>4.3636634127027927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495.36366341270281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/>
    </row>
    <row r="92" spans="1:26" x14ac:dyDescent="0.15">
      <c r="A92" s="37">
        <v>125</v>
      </c>
      <c r="B92" s="29" t="s">
        <v>63</v>
      </c>
      <c r="C92" s="30">
        <v>564.70990416450218</v>
      </c>
      <c r="D92" s="31">
        <v>1813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43.691855564842932</v>
      </c>
      <c r="X92" s="33"/>
      <c r="Y92" s="34">
        <v>26.018469156307784</v>
      </c>
      <c r="Z92" s="35">
        <v>2447.4202288856532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400.17364752716276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2115.211565814026</v>
      </c>
      <c r="T94" s="31"/>
      <c r="U94" s="32"/>
      <c r="V94" s="32"/>
      <c r="W94" s="33">
        <v>284.54088856198189</v>
      </c>
      <c r="X94" s="33"/>
      <c r="Y94" s="34">
        <v>27.059150618897231</v>
      </c>
      <c r="Z94" s="35">
        <v>2826.9852525220676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50.574444988597428</v>
      </c>
      <c r="D96" s="31"/>
      <c r="E96" s="59">
        <v>9.9209600470686124E-3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1">
        <v>1.5482671616565999</v>
      </c>
      <c r="W96" s="33">
        <v>262.93512591911946</v>
      </c>
      <c r="X96" s="33"/>
      <c r="Y96" s="68">
        <v>1.5952886462807341</v>
      </c>
      <c r="Z96" s="35">
        <v>316.66304767570125</v>
      </c>
    </row>
    <row r="97" spans="1:26" ht="27" x14ac:dyDescent="0.15">
      <c r="A97" s="37">
        <v>133</v>
      </c>
      <c r="B97" s="29" t="s">
        <v>349</v>
      </c>
      <c r="C97" s="30">
        <v>1119.4162561420558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3">
        <v>1.0666469786369088E-2</v>
      </c>
      <c r="X97" s="33"/>
      <c r="Y97" s="34"/>
      <c r="Z97" s="35">
        <v>1119.4269226118422</v>
      </c>
    </row>
    <row r="98" spans="1:26" x14ac:dyDescent="0.15">
      <c r="A98" s="37">
        <v>134</v>
      </c>
      <c r="B98" s="29" t="s">
        <v>66</v>
      </c>
      <c r="C98" s="30">
        <v>435.66662971779044</v>
      </c>
      <c r="D98" s="31"/>
      <c r="E98" s="59">
        <v>4.3915542366315945E-2</v>
      </c>
      <c r="F98" s="31">
        <v>298.69585285442542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65">
        <v>8.835441727795283</v>
      </c>
      <c r="X98" s="33"/>
      <c r="Y98" s="34"/>
      <c r="Z98" s="35">
        <v>743.24183984237743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366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366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38.860097202593018</v>
      </c>
      <c r="D102" s="31"/>
      <c r="E102" s="31"/>
      <c r="F102" s="31"/>
      <c r="G102" s="31"/>
      <c r="H102" s="31"/>
      <c r="I102" s="31"/>
      <c r="J102" s="31"/>
      <c r="K102" s="31"/>
      <c r="L102" s="31">
        <v>234.19771086488001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273.05780806747305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/>
    </row>
    <row r="105" spans="1:26" x14ac:dyDescent="0.15">
      <c r="A105" s="37">
        <v>148</v>
      </c>
      <c r="B105" s="29" t="s">
        <v>354</v>
      </c>
      <c r="C105" s="30"/>
      <c r="D105" s="31">
        <v>425.6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425.6</v>
      </c>
    </row>
    <row r="106" spans="1:26" x14ac:dyDescent="0.15">
      <c r="A106" s="37">
        <v>149</v>
      </c>
      <c r="B106" s="29" t="s">
        <v>160</v>
      </c>
      <c r="C106" s="52">
        <v>0.24891556986665295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8">
        <v>0.24891556986665295</v>
      </c>
    </row>
    <row r="107" spans="1:26" x14ac:dyDescent="0.15">
      <c r="A107" s="37">
        <v>150</v>
      </c>
      <c r="B107" s="29" t="s">
        <v>68</v>
      </c>
      <c r="C107" s="30">
        <v>50.534793036526608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37.069562505792362</v>
      </c>
      <c r="Z107" s="35">
        <v>87.60435554231897</v>
      </c>
    </row>
    <row r="108" spans="1:26" x14ac:dyDescent="0.15">
      <c r="A108" s="37">
        <v>152</v>
      </c>
      <c r="B108" s="29" t="s">
        <v>355</v>
      </c>
      <c r="C108" s="30"/>
      <c r="D108" s="31">
        <v>954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954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788.95373588141456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788.95373588141456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306.49787088210314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7">
        <v>0.94171992653928338</v>
      </c>
      <c r="X112" s="33"/>
      <c r="Y112" s="34"/>
      <c r="Z112" s="35">
        <v>307.43959080864244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6">
        <v>6.1203046494267648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4">
        <v>6.1203046494267648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8772.7276147230641</v>
      </c>
      <c r="U115" s="32"/>
      <c r="V115" s="32"/>
      <c r="W115" s="33"/>
      <c r="X115" s="33"/>
      <c r="Y115" s="34"/>
      <c r="Z115" s="35">
        <v>8772.7276147230641</v>
      </c>
    </row>
    <row r="116" spans="1:26" x14ac:dyDescent="0.15">
      <c r="A116" s="37">
        <v>162</v>
      </c>
      <c r="B116" s="29" t="s">
        <v>359</v>
      </c>
      <c r="C116" s="30"/>
      <c r="D116" s="31">
        <v>812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812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918.32387760968959</v>
      </c>
      <c r="U118" s="32"/>
      <c r="V118" s="32"/>
      <c r="W118" s="33"/>
      <c r="X118" s="33"/>
      <c r="Y118" s="34"/>
      <c r="Z118" s="35">
        <v>918.32387760968959</v>
      </c>
    </row>
    <row r="119" spans="1:26" x14ac:dyDescent="0.15">
      <c r="A119" s="37">
        <v>168</v>
      </c>
      <c r="B119" s="29" t="s">
        <v>362</v>
      </c>
      <c r="C119" s="30"/>
      <c r="D119" s="31">
        <v>509.3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509.3</v>
      </c>
    </row>
    <row r="120" spans="1:26" x14ac:dyDescent="0.15">
      <c r="A120" s="37">
        <v>169</v>
      </c>
      <c r="B120" s="29" t="s">
        <v>363</v>
      </c>
      <c r="C120" s="52">
        <v>0.89487383416186972</v>
      </c>
      <c r="D120" s="31">
        <v>2834.8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7">
        <v>0.34255166670114373</v>
      </c>
      <c r="X120" s="33"/>
      <c r="Y120" s="34"/>
      <c r="Z120" s="35">
        <v>2836.0374255008633</v>
      </c>
    </row>
    <row r="121" spans="1:26" x14ac:dyDescent="0.15">
      <c r="A121" s="37">
        <v>171</v>
      </c>
      <c r="B121" s="29" t="s">
        <v>364</v>
      </c>
      <c r="C121" s="30"/>
      <c r="D121" s="31">
        <v>64.3</v>
      </c>
      <c r="E121" s="31">
        <v>26.448712573482229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90.748712573482223</v>
      </c>
    </row>
    <row r="122" spans="1:26" x14ac:dyDescent="0.15">
      <c r="A122" s="37">
        <v>172</v>
      </c>
      <c r="B122" s="29" t="s">
        <v>365</v>
      </c>
      <c r="C122" s="30"/>
      <c r="D122" s="31">
        <v>120.5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120.5</v>
      </c>
    </row>
    <row r="123" spans="1:26" x14ac:dyDescent="0.15">
      <c r="A123" s="37">
        <v>174</v>
      </c>
      <c r="B123" s="29" t="s">
        <v>366</v>
      </c>
      <c r="C123" s="30"/>
      <c r="D123" s="31">
        <v>1497.1399999999999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1497.1399999999999</v>
      </c>
    </row>
    <row r="124" spans="1:26" x14ac:dyDescent="0.15">
      <c r="A124" s="37">
        <v>175</v>
      </c>
      <c r="B124" s="29" t="s">
        <v>367</v>
      </c>
      <c r="C124" s="30"/>
      <c r="D124" s="31">
        <v>1261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1261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20418.340439838848</v>
      </c>
      <c r="U125" s="32"/>
      <c r="V125" s="32"/>
      <c r="W125" s="33"/>
      <c r="X125" s="33"/>
      <c r="Y125" s="34"/>
      <c r="Z125" s="35">
        <v>20418.340439838848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40.932414733085551</v>
      </c>
      <c r="Z127" s="35">
        <v>40.932414733085551</v>
      </c>
    </row>
    <row r="128" spans="1:26" x14ac:dyDescent="0.15">
      <c r="A128" s="37">
        <v>179</v>
      </c>
      <c r="B128" s="29" t="s">
        <v>370</v>
      </c>
      <c r="C128" s="30"/>
      <c r="D128" s="31">
        <v>17147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17147</v>
      </c>
    </row>
    <row r="129" spans="1:26" x14ac:dyDescent="0.15">
      <c r="A129" s="37">
        <v>181</v>
      </c>
      <c r="B129" s="29" t="s">
        <v>72</v>
      </c>
      <c r="C129" s="56">
        <v>1.0638403858454946</v>
      </c>
      <c r="D129" s="31"/>
      <c r="E129" s="31">
        <v>1106.8969195995428</v>
      </c>
      <c r="F129" s="31"/>
      <c r="G129" s="31"/>
      <c r="H129" s="31"/>
      <c r="I129" s="31"/>
      <c r="J129" s="31">
        <v>126393.8227637816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3">
        <v>6.1005868589602353E-3</v>
      </c>
      <c r="X129" s="33"/>
      <c r="Y129" s="34">
        <v>101.04351946168475</v>
      </c>
      <c r="Z129" s="35">
        <v>127602.83314381554</v>
      </c>
    </row>
    <row r="130" spans="1:26" x14ac:dyDescent="0.15">
      <c r="A130" s="37">
        <v>182</v>
      </c>
      <c r="B130" s="29" t="s">
        <v>371</v>
      </c>
      <c r="C130" s="30"/>
      <c r="D130" s="31">
        <v>20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20</v>
      </c>
    </row>
    <row r="131" spans="1:26" x14ac:dyDescent="0.15">
      <c r="A131" s="37">
        <v>183</v>
      </c>
      <c r="B131" s="29" t="s">
        <v>372</v>
      </c>
      <c r="C131" s="30"/>
      <c r="D131" s="31">
        <v>1664.2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1664.2</v>
      </c>
    </row>
    <row r="132" spans="1:26" x14ac:dyDescent="0.15">
      <c r="A132" s="37">
        <v>184</v>
      </c>
      <c r="B132" s="29" t="s">
        <v>373</v>
      </c>
      <c r="C132" s="30"/>
      <c r="D132" s="31">
        <v>2228.4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2228.4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9">
        <v>0.12957452139003123</v>
      </c>
      <c r="U133" s="32"/>
      <c r="V133" s="32"/>
      <c r="W133" s="33"/>
      <c r="X133" s="33"/>
      <c r="Y133" s="34"/>
      <c r="Z133" s="58">
        <v>0.12957452139003123</v>
      </c>
    </row>
    <row r="134" spans="1:26" x14ac:dyDescent="0.15">
      <c r="A134" s="37">
        <v>186</v>
      </c>
      <c r="B134" s="29" t="s">
        <v>375</v>
      </c>
      <c r="C134" s="30">
        <v>47666.534744303412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41.571824131732349</v>
      </c>
      <c r="X134" s="33"/>
      <c r="Y134" s="34"/>
      <c r="Z134" s="35">
        <v>47708.106568435142</v>
      </c>
    </row>
    <row r="135" spans="1:26" x14ac:dyDescent="0.15">
      <c r="A135" s="37">
        <v>187</v>
      </c>
      <c r="B135" s="29" t="s">
        <v>376</v>
      </c>
      <c r="C135" s="30"/>
      <c r="D135" s="31">
        <v>714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714</v>
      </c>
    </row>
    <row r="136" spans="1:26" x14ac:dyDescent="0.15">
      <c r="A136" s="37">
        <v>188</v>
      </c>
      <c r="B136" s="29" t="s">
        <v>73</v>
      </c>
      <c r="C136" s="55">
        <v>1.2202563330923608E-3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7">
        <v>1.2202563330923608E-3</v>
      </c>
    </row>
    <row r="137" spans="1:26" x14ac:dyDescent="0.15">
      <c r="A137" s="37">
        <v>190</v>
      </c>
      <c r="B137" s="29" t="s">
        <v>74</v>
      </c>
      <c r="C137" s="55">
        <v>1.0258381053199692E-3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7">
        <v>1.0258381053199692E-3</v>
      </c>
    </row>
    <row r="138" spans="1:26" x14ac:dyDescent="0.15">
      <c r="A138" s="37">
        <v>191</v>
      </c>
      <c r="B138" s="29" t="s">
        <v>377</v>
      </c>
      <c r="C138" s="30"/>
      <c r="D138" s="31">
        <v>624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624</v>
      </c>
    </row>
    <row r="139" spans="1:26" x14ac:dyDescent="0.15">
      <c r="A139" s="37">
        <v>195</v>
      </c>
      <c r="B139" s="29" t="s">
        <v>378</v>
      </c>
      <c r="C139" s="30"/>
      <c r="D139" s="31">
        <v>739.99999999999989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739.99999999999989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3011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3011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6">
        <v>1.8438186646613763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4">
        <v>1.8438186646613763</v>
      </c>
    </row>
    <row r="147" spans="1:26" x14ac:dyDescent="0.15">
      <c r="A147" s="37">
        <v>206</v>
      </c>
      <c r="B147" s="29" t="s">
        <v>383</v>
      </c>
      <c r="C147" s="30"/>
      <c r="D147" s="31">
        <v>20.999999999999996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20.999999999999996</v>
      </c>
    </row>
    <row r="148" spans="1:26" ht="27" x14ac:dyDescent="0.15">
      <c r="A148" s="37">
        <v>207</v>
      </c>
      <c r="B148" s="29" t="s">
        <v>77</v>
      </c>
      <c r="C148" s="30">
        <v>12.378954590365939</v>
      </c>
      <c r="D148" s="31">
        <v>94</v>
      </c>
      <c r="E148" s="31">
        <v>23.280049124103389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7">
        <v>0.41384855233347356</v>
      </c>
      <c r="X148" s="33"/>
      <c r="Y148" s="34"/>
      <c r="Z148" s="35">
        <v>130.07285226680278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304.04061678073413</v>
      </c>
      <c r="T149" s="31"/>
      <c r="U149" s="32"/>
      <c r="V149" s="32"/>
      <c r="W149" s="33">
        <v>226.97401720751233</v>
      </c>
      <c r="X149" s="33"/>
      <c r="Y149" s="34"/>
      <c r="Z149" s="35">
        <v>531.01463398824649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8325.0400000000009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8325.0400000000009</v>
      </c>
    </row>
    <row r="153" spans="1:26" x14ac:dyDescent="0.15">
      <c r="A153" s="37">
        <v>213</v>
      </c>
      <c r="B153" s="29" t="s">
        <v>80</v>
      </c>
      <c r="C153" s="30">
        <v>344.16272775156301</v>
      </c>
      <c r="D153" s="60">
        <v>7.0000000000000009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5">
        <v>2.1146152274190291</v>
      </c>
      <c r="X153" s="33"/>
      <c r="Y153" s="34"/>
      <c r="Z153" s="35">
        <v>353.27734297898206</v>
      </c>
    </row>
    <row r="154" spans="1:26" x14ac:dyDescent="0.15">
      <c r="A154" s="37">
        <v>217</v>
      </c>
      <c r="B154" s="29" t="s">
        <v>386</v>
      </c>
      <c r="C154" s="30"/>
      <c r="D154" s="31">
        <v>150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150</v>
      </c>
    </row>
    <row r="155" spans="1:26" x14ac:dyDescent="0.15">
      <c r="A155" s="37">
        <v>218</v>
      </c>
      <c r="B155" s="29" t="s">
        <v>81</v>
      </c>
      <c r="C155" s="52">
        <v>0.47299841314104679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3">
        <v>2.6490096847917054E-2</v>
      </c>
      <c r="X155" s="33"/>
      <c r="Y155" s="34"/>
      <c r="Z155" s="58">
        <v>0.49948850998896382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40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40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83.558869175353735</v>
      </c>
      <c r="D159" s="31"/>
      <c r="E159" s="31"/>
      <c r="F159" s="31"/>
      <c r="G159" s="31"/>
      <c r="H159" s="31"/>
      <c r="I159" s="31">
        <v>18993.359826351454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218.39737763589537</v>
      </c>
      <c r="X159" s="33"/>
      <c r="Y159" s="34"/>
      <c r="Z159" s="35">
        <v>19295.316073162703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390.00000000000006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390.00000000000006</v>
      </c>
    </row>
    <row r="162" spans="1:26" x14ac:dyDescent="0.15">
      <c r="A162" s="37">
        <v>229</v>
      </c>
      <c r="B162" s="29" t="s">
        <v>390</v>
      </c>
      <c r="C162" s="30"/>
      <c r="D162" s="31">
        <v>3455.64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3455.64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49207.385343226852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49207.385343226852</v>
      </c>
    </row>
    <row r="164" spans="1:26" x14ac:dyDescent="0.15">
      <c r="A164" s="37">
        <v>232</v>
      </c>
      <c r="B164" s="29" t="s">
        <v>84</v>
      </c>
      <c r="C164" s="30">
        <v>17656.767874760204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17656.767874760204</v>
      </c>
    </row>
    <row r="165" spans="1:26" x14ac:dyDescent="0.15">
      <c r="A165" s="37">
        <v>233</v>
      </c>
      <c r="B165" s="29" t="s">
        <v>391</v>
      </c>
      <c r="C165" s="30"/>
      <c r="D165" s="31">
        <v>1656.0000000000002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1656.0000000000002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6">
        <v>1.6729660646942046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29.753655889226838</v>
      </c>
      <c r="W167" s="33"/>
      <c r="X167" s="33"/>
      <c r="Y167" s="34"/>
      <c r="Z167" s="35">
        <v>31.426621953921043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4262.6711374561391</v>
      </c>
      <c r="D169" s="31"/>
      <c r="E169" s="31"/>
      <c r="F169" s="59">
        <v>8.8207696123905402E-2</v>
      </c>
      <c r="G169" s="31">
        <v>322.22444159863085</v>
      </c>
      <c r="H169" s="31"/>
      <c r="I169" s="31"/>
      <c r="J169" s="31"/>
      <c r="K169" s="31">
        <v>526.67208145531936</v>
      </c>
      <c r="L169" s="31"/>
      <c r="M169" s="31">
        <v>12252.419218519481</v>
      </c>
      <c r="N169" s="31">
        <v>1508.0631045206621</v>
      </c>
      <c r="O169" s="31">
        <v>738.08362055294617</v>
      </c>
      <c r="P169" s="31">
        <v>2379.0997926843579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21989.321604483659</v>
      </c>
    </row>
    <row r="170" spans="1:26" x14ac:dyDescent="0.15">
      <c r="A170" s="37">
        <v>242</v>
      </c>
      <c r="B170" s="29" t="s">
        <v>87</v>
      </c>
      <c r="C170" s="55">
        <v>8.2380544082347167E-3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111.74449949347635</v>
      </c>
      <c r="W170" s="53">
        <v>1.1652139687413779E-3</v>
      </c>
      <c r="X170" s="33"/>
      <c r="Y170" s="34"/>
      <c r="Z170" s="35">
        <v>111.75390276185334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1394.7880110036558</v>
      </c>
      <c r="V171" s="32"/>
      <c r="W171" s="33"/>
      <c r="X171" s="33"/>
      <c r="Y171" s="34"/>
      <c r="Z171" s="35">
        <v>1394.7880110036558</v>
      </c>
    </row>
    <row r="172" spans="1:26" x14ac:dyDescent="0.15">
      <c r="A172" s="37">
        <v>244</v>
      </c>
      <c r="B172" s="29" t="s">
        <v>393</v>
      </c>
      <c r="C172" s="30"/>
      <c r="D172" s="31">
        <v>62242.5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62242.5</v>
      </c>
    </row>
    <row r="173" spans="1:26" x14ac:dyDescent="0.15">
      <c r="A173" s="37">
        <v>245</v>
      </c>
      <c r="B173" s="29" t="s">
        <v>88</v>
      </c>
      <c r="C173" s="62">
        <v>3.3621151958412984E-4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64">
        <v>7.6278508660186141E-4</v>
      </c>
      <c r="X173" s="33"/>
      <c r="Y173" s="34"/>
      <c r="Z173" s="67">
        <v>1.0989966061859912E-3</v>
      </c>
    </row>
    <row r="174" spans="1:26" x14ac:dyDescent="0.15">
      <c r="A174" s="37">
        <v>248</v>
      </c>
      <c r="B174" s="29" t="s">
        <v>394</v>
      </c>
      <c r="C174" s="30"/>
      <c r="D174" s="31">
        <v>8900</v>
      </c>
      <c r="E174" s="69">
        <v>0.52973107111557927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8900.5297310711157</v>
      </c>
    </row>
    <row r="175" spans="1:26" x14ac:dyDescent="0.15">
      <c r="A175" s="37">
        <v>249</v>
      </c>
      <c r="B175" s="29" t="s">
        <v>395</v>
      </c>
      <c r="C175" s="30"/>
      <c r="D175" s="31">
        <v>260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260</v>
      </c>
    </row>
    <row r="176" spans="1:26" x14ac:dyDescent="0.15">
      <c r="A176" s="37">
        <v>250</v>
      </c>
      <c r="B176" s="29" t="s">
        <v>396</v>
      </c>
      <c r="C176" s="30"/>
      <c r="D176" s="31">
        <v>370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370</v>
      </c>
    </row>
    <row r="177" spans="1:26" x14ac:dyDescent="0.15">
      <c r="A177" s="37">
        <v>251</v>
      </c>
      <c r="B177" s="29" t="s">
        <v>397</v>
      </c>
      <c r="C177" s="55">
        <v>2.9593592744006636E-2</v>
      </c>
      <c r="D177" s="31">
        <v>12022.720000000001</v>
      </c>
      <c r="E177" s="31">
        <v>351.29884068734032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12374.048434280086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151.77405614688266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151.77405614688266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2">
        <v>0.43342673210684007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58">
        <v>0.43342673210684007</v>
      </c>
    </row>
    <row r="182" spans="1:26" x14ac:dyDescent="0.15">
      <c r="A182" s="37">
        <v>258</v>
      </c>
      <c r="B182" s="29" t="s">
        <v>401</v>
      </c>
      <c r="C182" s="56">
        <v>2.1232470741034892</v>
      </c>
      <c r="D182" s="31">
        <v>1951.0999999999997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5">
        <v>5.1308874556934967</v>
      </c>
      <c r="X182" s="33"/>
      <c r="Y182" s="34"/>
      <c r="Z182" s="35">
        <v>1958.3541345297967</v>
      </c>
    </row>
    <row r="183" spans="1:26" x14ac:dyDescent="0.15">
      <c r="A183" s="37">
        <v>259</v>
      </c>
      <c r="B183" s="29" t="s">
        <v>402</v>
      </c>
      <c r="C183" s="30">
        <v>15.112710018313903</v>
      </c>
      <c r="D183" s="31"/>
      <c r="E183" s="31"/>
      <c r="F183" s="31"/>
      <c r="G183" s="31"/>
      <c r="H183" s="31">
        <v>118.65287958115182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133.76558959946573</v>
      </c>
    </row>
    <row r="184" spans="1:26" x14ac:dyDescent="0.15">
      <c r="A184" s="37">
        <v>260</v>
      </c>
      <c r="B184" s="29" t="s">
        <v>403</v>
      </c>
      <c r="C184" s="55">
        <v>3.9054099944770611E-2</v>
      </c>
      <c r="D184" s="31">
        <v>6776.6000000000013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6776.6390540999464</v>
      </c>
    </row>
    <row r="185" spans="1:26" x14ac:dyDescent="0.15">
      <c r="A185" s="37">
        <v>261</v>
      </c>
      <c r="B185" s="29" t="s">
        <v>404</v>
      </c>
      <c r="C185" s="30"/>
      <c r="D185" s="31">
        <v>1558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1558</v>
      </c>
    </row>
    <row r="186" spans="1:26" x14ac:dyDescent="0.15">
      <c r="A186" s="37">
        <v>262</v>
      </c>
      <c r="B186" s="29" t="s">
        <v>90</v>
      </c>
      <c r="C186" s="30">
        <v>1858.9834740238848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5">
        <v>6.6521775467088853</v>
      </c>
      <c r="X186" s="33"/>
      <c r="Y186" s="34">
        <v>45.884951483267159</v>
      </c>
      <c r="Z186" s="35">
        <v>1911.5206030538607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64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64</v>
      </c>
    </row>
    <row r="189" spans="1:26" x14ac:dyDescent="0.15">
      <c r="A189" s="37">
        <v>267</v>
      </c>
      <c r="B189" s="29" t="s">
        <v>406</v>
      </c>
      <c r="C189" s="30"/>
      <c r="D189" s="31">
        <v>240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240</v>
      </c>
    </row>
    <row r="190" spans="1:26" x14ac:dyDescent="0.15">
      <c r="A190" s="37">
        <v>268</v>
      </c>
      <c r="B190" s="29" t="s">
        <v>407</v>
      </c>
      <c r="C190" s="30">
        <v>19.300358660975252</v>
      </c>
      <c r="D190" s="31">
        <v>1700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1719.3003586609752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0">
        <v>5.4099501742621529E-5</v>
      </c>
      <c r="X191" s="33"/>
      <c r="Y191" s="34"/>
      <c r="Z191" s="71">
        <v>5.4099501742621529E-5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2">
        <v>6.1578194737972911</v>
      </c>
      <c r="D193" s="7">
        <v>810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27.91512063231859</v>
      </c>
      <c r="X193" s="9">
        <v>21.10929703746578</v>
      </c>
      <c r="Y193" s="10">
        <v>86.541940848981795</v>
      </c>
      <c r="Z193" s="11">
        <v>951.72417799256345</v>
      </c>
    </row>
    <row r="194" spans="1:26" x14ac:dyDescent="0.15">
      <c r="A194" s="38">
        <v>273</v>
      </c>
      <c r="B194" s="28" t="s">
        <v>408</v>
      </c>
      <c r="C194" s="73">
        <v>0.19151583692072699</v>
      </c>
      <c r="D194" s="7">
        <v>51.8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4">
        <v>1.3261090918969401E-4</v>
      </c>
      <c r="X194" s="9"/>
      <c r="Y194" s="10"/>
      <c r="Z194" s="11">
        <v>51.991648447829917</v>
      </c>
    </row>
    <row r="195" spans="1:26" x14ac:dyDescent="0.15">
      <c r="A195" s="38">
        <v>275</v>
      </c>
      <c r="B195" s="28" t="s">
        <v>93</v>
      </c>
      <c r="C195" s="6">
        <v>2830.7488487387591</v>
      </c>
      <c r="D195" s="7">
        <v>101.95</v>
      </c>
      <c r="E195" s="75">
        <v>1.7547369779971242</v>
      </c>
      <c r="F195" s="7"/>
      <c r="G195" s="7"/>
      <c r="H195" s="7"/>
      <c r="I195" s="7">
        <v>17016.439883340598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9102.4041638810359</v>
      </c>
      <c r="X195" s="9"/>
      <c r="Y195" s="10"/>
      <c r="Z195" s="11">
        <v>29053.297632938389</v>
      </c>
    </row>
    <row r="196" spans="1:26" x14ac:dyDescent="0.15">
      <c r="A196" s="38">
        <v>277</v>
      </c>
      <c r="B196" s="28" t="s">
        <v>94</v>
      </c>
      <c r="C196" s="6">
        <v>281.74756226798849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95.479619394969177</v>
      </c>
      <c r="X196" s="9"/>
      <c r="Y196" s="10"/>
      <c r="Z196" s="11">
        <v>377.22718166295766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4050.8278618212353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6">
        <v>6.133786774992636</v>
      </c>
      <c r="X199" s="9"/>
      <c r="Y199" s="10">
        <v>64.33172409101374</v>
      </c>
      <c r="Z199" s="11">
        <v>4121.2933726872416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7">
        <v>1.0478560123214915E-2</v>
      </c>
      <c r="D201" s="7">
        <v>6708.5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6708.5104785601234</v>
      </c>
    </row>
    <row r="202" spans="1:26" x14ac:dyDescent="0.15">
      <c r="A202" s="38">
        <v>286</v>
      </c>
      <c r="B202" s="28" t="s">
        <v>411</v>
      </c>
      <c r="C202" s="6"/>
      <c r="D202" s="7">
        <v>185.00000000000003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185.00000000000003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16730.161007674407</v>
      </c>
      <c r="U204" s="8"/>
      <c r="V204" s="8"/>
      <c r="W204" s="9"/>
      <c r="X204" s="9"/>
      <c r="Y204" s="10"/>
      <c r="Z204" s="11">
        <v>16730.161007674407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4384.5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4384.5</v>
      </c>
    </row>
    <row r="209" spans="1:26" x14ac:dyDescent="0.15">
      <c r="A209" s="38">
        <v>298</v>
      </c>
      <c r="B209" s="28" t="s">
        <v>97</v>
      </c>
      <c r="C209" s="72">
        <v>5.7853966553305227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78">
        <v>5.7853966553305227</v>
      </c>
    </row>
    <row r="210" spans="1:26" x14ac:dyDescent="0.15">
      <c r="A210" s="38">
        <v>299</v>
      </c>
      <c r="B210" s="28" t="s">
        <v>98</v>
      </c>
      <c r="C210" s="77">
        <v>3.4547039855372788E-2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79">
        <v>6.4234236655378507E-3</v>
      </c>
      <c r="X210" s="9"/>
      <c r="Y210" s="10"/>
      <c r="Z210" s="80">
        <v>4.097046352091064E-2</v>
      </c>
    </row>
    <row r="211" spans="1:26" x14ac:dyDescent="0.15">
      <c r="A211" s="38">
        <v>300</v>
      </c>
      <c r="B211" s="28" t="s">
        <v>99</v>
      </c>
      <c r="C211" s="6">
        <v>195451.84157776821</v>
      </c>
      <c r="D211" s="7">
        <v>35.199999999999996</v>
      </c>
      <c r="E211" s="75">
        <v>2.7447407358094185</v>
      </c>
      <c r="F211" s="7">
        <v>9998.3388331188526</v>
      </c>
      <c r="G211" s="7">
        <v>121457.72565202054</v>
      </c>
      <c r="H211" s="7"/>
      <c r="I211" s="7"/>
      <c r="J211" s="7"/>
      <c r="K211" s="7">
        <v>7218.3425324245982</v>
      </c>
      <c r="L211" s="7">
        <v>1126.5740630798819</v>
      </c>
      <c r="M211" s="7">
        <v>447574.92218463495</v>
      </c>
      <c r="N211" s="7">
        <v>12663.677895707069</v>
      </c>
      <c r="O211" s="7">
        <v>4802.7694829568645</v>
      </c>
      <c r="P211" s="7">
        <v>18971.848254086282</v>
      </c>
      <c r="Q211" s="7">
        <v>35.7042421942446</v>
      </c>
      <c r="R211" s="7">
        <v>37.535160614542832</v>
      </c>
      <c r="S211" s="7"/>
      <c r="T211" s="7"/>
      <c r="U211" s="8"/>
      <c r="V211" s="8"/>
      <c r="W211" s="9">
        <v>265.28021942729902</v>
      </c>
      <c r="X211" s="9"/>
      <c r="Y211" s="10">
        <v>14.222929355933857</v>
      </c>
      <c r="Z211" s="11">
        <v>819656.72776812501</v>
      </c>
    </row>
    <row r="212" spans="1:26" x14ac:dyDescent="0.15">
      <c r="A212" s="38">
        <v>302</v>
      </c>
      <c r="B212" s="28" t="s">
        <v>100</v>
      </c>
      <c r="C212" s="6">
        <v>2924.4905909838744</v>
      </c>
      <c r="D212" s="7">
        <v>738.09999999999991</v>
      </c>
      <c r="E212" s="75">
        <v>1.0989589172138574</v>
      </c>
      <c r="F212" s="7"/>
      <c r="G212" s="7"/>
      <c r="H212" s="7"/>
      <c r="I212" s="7"/>
      <c r="J212" s="7">
        <v>3447.3471516824893</v>
      </c>
      <c r="K212" s="7"/>
      <c r="L212" s="7"/>
      <c r="M212" s="7">
        <v>568.44719700356779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27.572408323245291</v>
      </c>
      <c r="X212" s="9"/>
      <c r="Y212" s="10"/>
      <c r="Z212" s="11">
        <v>7707.056306910391</v>
      </c>
    </row>
    <row r="213" spans="1:26" x14ac:dyDescent="0.15">
      <c r="A213" s="38">
        <v>308</v>
      </c>
      <c r="B213" s="28" t="s">
        <v>101</v>
      </c>
      <c r="C213" s="73">
        <v>0.10507465461394234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1">
        <v>0.14500891431304572</v>
      </c>
      <c r="X213" s="9"/>
      <c r="Y213" s="10"/>
      <c r="Z213" s="82">
        <v>0.25008356892698808</v>
      </c>
    </row>
    <row r="214" spans="1:26" x14ac:dyDescent="0.15">
      <c r="A214" s="38">
        <v>309</v>
      </c>
      <c r="B214" s="28" t="s">
        <v>102</v>
      </c>
      <c r="C214" s="6">
        <v>18.098353478872063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3">
        <v>6.731596355028695</v>
      </c>
      <c r="W214" s="9">
        <v>1487.8706891888298</v>
      </c>
      <c r="X214" s="9">
        <v>27.851197970226554</v>
      </c>
      <c r="Y214" s="10">
        <v>54.343625011340976</v>
      </c>
      <c r="Z214" s="11">
        <v>1594.8954620042982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3">
        <v>0.68107818759047989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2">
        <v>0.68107818759047989</v>
      </c>
    </row>
    <row r="218" spans="1:26" x14ac:dyDescent="0.15">
      <c r="A218" s="38">
        <v>317</v>
      </c>
      <c r="B218" s="28" t="s">
        <v>176</v>
      </c>
      <c r="C218" s="73">
        <v>0.15184021016539154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2">
        <v>0.15184021016539154</v>
      </c>
    </row>
    <row r="219" spans="1:26" x14ac:dyDescent="0.15">
      <c r="A219" s="38">
        <v>318</v>
      </c>
      <c r="B219" s="28" t="s">
        <v>104</v>
      </c>
      <c r="C219" s="72">
        <v>1.452475276990528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79">
        <v>4.4633360353646914E-2</v>
      </c>
      <c r="X219" s="9"/>
      <c r="Y219" s="10"/>
      <c r="Z219" s="78">
        <v>1.4971086373441749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7">
        <v>3.0531105669232207E-2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0">
        <v>3.0531105669232207E-2</v>
      </c>
    </row>
    <row r="222" spans="1:26" x14ac:dyDescent="0.15">
      <c r="A222" s="38">
        <v>321</v>
      </c>
      <c r="B222" s="28" t="s">
        <v>105</v>
      </c>
      <c r="C222" s="73">
        <v>0.52964162483989374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61.930686466263992</v>
      </c>
      <c r="W222" s="9">
        <v>91.781042796077983</v>
      </c>
      <c r="X222" s="9"/>
      <c r="Y222" s="84">
        <v>2.500460480376963</v>
      </c>
      <c r="Z222" s="11">
        <v>156.74183136755883</v>
      </c>
    </row>
    <row r="223" spans="1:26" x14ac:dyDescent="0.15">
      <c r="A223" s="38">
        <v>323</v>
      </c>
      <c r="B223" s="28" t="s">
        <v>415</v>
      </c>
      <c r="C223" s="6"/>
      <c r="D223" s="7">
        <v>67.5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67.5</v>
      </c>
    </row>
    <row r="224" spans="1:26" x14ac:dyDescent="0.15">
      <c r="A224" s="38">
        <v>325</v>
      </c>
      <c r="B224" s="28" t="s">
        <v>416</v>
      </c>
      <c r="C224" s="6"/>
      <c r="D224" s="7">
        <v>2955.0000000000005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2955.0000000000005</v>
      </c>
    </row>
    <row r="225" spans="1:26" x14ac:dyDescent="0.15">
      <c r="A225" s="38">
        <v>328</v>
      </c>
      <c r="B225" s="28" t="s">
        <v>417</v>
      </c>
      <c r="C225" s="72">
        <v>2.1435364821531837</v>
      </c>
      <c r="D225" s="7">
        <v>832</v>
      </c>
      <c r="E225" s="7"/>
      <c r="F225" s="7"/>
      <c r="G225" s="7"/>
      <c r="H225" s="85">
        <v>0.49230769230769222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76">
        <v>1.081870406272978</v>
      </c>
      <c r="X225" s="9"/>
      <c r="Y225" s="10"/>
      <c r="Z225" s="11">
        <v>835.71771458073385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102.68586153846152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102.68586153846152</v>
      </c>
    </row>
    <row r="227" spans="1:26" x14ac:dyDescent="0.15">
      <c r="A227" s="38">
        <v>331</v>
      </c>
      <c r="B227" s="28" t="s">
        <v>419</v>
      </c>
      <c r="C227" s="6"/>
      <c r="D227" s="7">
        <v>21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21</v>
      </c>
    </row>
    <row r="228" spans="1:26" x14ac:dyDescent="0.15">
      <c r="A228" s="38">
        <v>332</v>
      </c>
      <c r="B228" s="28" t="s">
        <v>106</v>
      </c>
      <c r="C228" s="86">
        <v>5.5824514973575074E-5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>
        <v>13.732456564258538</v>
      </c>
      <c r="W228" s="87">
        <v>7.4096675036188126E-6</v>
      </c>
      <c r="X228" s="76">
        <v>6.3098811367970331</v>
      </c>
      <c r="Y228" s="84">
        <v>4.2597209317598193</v>
      </c>
      <c r="Z228" s="11">
        <v>24.302121866997869</v>
      </c>
    </row>
    <row r="229" spans="1:26" x14ac:dyDescent="0.15">
      <c r="A229" s="38">
        <v>333</v>
      </c>
      <c r="B229" s="28" t="s">
        <v>107</v>
      </c>
      <c r="C229" s="72">
        <v>1.6532729782189732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78">
        <v>1.6532729782189732</v>
      </c>
    </row>
    <row r="230" spans="1:26" x14ac:dyDescent="0.15">
      <c r="A230" s="38">
        <v>336</v>
      </c>
      <c r="B230" s="28" t="s">
        <v>108</v>
      </c>
      <c r="C230" s="72">
        <v>3.1042507656934921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6">
        <v>2.7774672493418504</v>
      </c>
      <c r="X230" s="9"/>
      <c r="Y230" s="10"/>
      <c r="Z230" s="78">
        <v>5.881718015035343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2">
        <v>1.5027755520280839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76">
        <v>1.0434294812674887</v>
      </c>
      <c r="X234" s="9"/>
      <c r="Y234" s="10"/>
      <c r="Z234" s="78">
        <v>2.5462050332955726</v>
      </c>
    </row>
    <row r="235" spans="1:26" x14ac:dyDescent="0.15">
      <c r="A235" s="38">
        <v>343</v>
      </c>
      <c r="B235" s="28" t="s">
        <v>420</v>
      </c>
      <c r="C235" s="77">
        <v>2.7153237198929599E-3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8">
        <v>1.4740489238362116E-5</v>
      </c>
      <c r="X235" s="9"/>
      <c r="Y235" s="10"/>
      <c r="Z235" s="80">
        <v>2.730064209131322E-3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14.172800067240873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14.172800067240873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69.807950298197042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79">
        <v>9.4254963618791626E-2</v>
      </c>
      <c r="X239" s="9">
        <v>31.414837345857432</v>
      </c>
      <c r="Y239" s="10"/>
      <c r="Z239" s="11">
        <v>101.31704260767327</v>
      </c>
    </row>
    <row r="240" spans="1:26" x14ac:dyDescent="0.15">
      <c r="A240" s="38">
        <v>350</v>
      </c>
      <c r="B240" s="28" t="s">
        <v>421</v>
      </c>
      <c r="C240" s="6"/>
      <c r="D240" s="7">
        <v>306.84000000000003</v>
      </c>
      <c r="E240" s="7">
        <v>288.26899136508473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595.10899136508476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309.92571282189169</v>
      </c>
      <c r="L241" s="7">
        <v>687.17095167699858</v>
      </c>
      <c r="M241" s="7">
        <v>13630.450270718422</v>
      </c>
      <c r="N241" s="7">
        <v>368.79922993627258</v>
      </c>
      <c r="O241" s="7">
        <v>945.15270981536219</v>
      </c>
      <c r="P241" s="7">
        <v>6123.8165218092954</v>
      </c>
      <c r="Q241" s="7">
        <v>47.605656258992802</v>
      </c>
      <c r="R241" s="7">
        <v>99.729160319938529</v>
      </c>
      <c r="S241" s="7"/>
      <c r="T241" s="7"/>
      <c r="U241" s="8"/>
      <c r="V241" s="8"/>
      <c r="W241" s="9"/>
      <c r="X241" s="9"/>
      <c r="Y241" s="10"/>
      <c r="Z241" s="11">
        <v>22212.65021335717</v>
      </c>
    </row>
    <row r="242" spans="1:26" x14ac:dyDescent="0.15">
      <c r="A242" s="38">
        <v>354</v>
      </c>
      <c r="B242" s="28" t="s">
        <v>181</v>
      </c>
      <c r="C242" s="6">
        <v>43.358044093367582</v>
      </c>
      <c r="D242" s="7">
        <v>22.8</v>
      </c>
      <c r="E242" s="7"/>
      <c r="F242" s="7"/>
      <c r="G242" s="7">
        <v>545.46772400323846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611.62576809660607</v>
      </c>
    </row>
    <row r="243" spans="1:26" x14ac:dyDescent="0.15">
      <c r="A243" s="38">
        <v>355</v>
      </c>
      <c r="B243" s="28" t="s">
        <v>115</v>
      </c>
      <c r="C243" s="6">
        <v>411.57598458588978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25.289209142590167</v>
      </c>
      <c r="X243" s="9"/>
      <c r="Y243" s="10"/>
      <c r="Z243" s="11">
        <v>436.86519372847994</v>
      </c>
    </row>
    <row r="244" spans="1:26" x14ac:dyDescent="0.15">
      <c r="A244" s="38">
        <v>356</v>
      </c>
      <c r="B244" s="28" t="s">
        <v>182</v>
      </c>
      <c r="C244" s="72">
        <v>9.8121217312488973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78">
        <v>9.8121217312488973</v>
      </c>
    </row>
    <row r="245" spans="1:26" x14ac:dyDescent="0.15">
      <c r="A245" s="38">
        <v>357</v>
      </c>
      <c r="B245" s="28" t="s">
        <v>422</v>
      </c>
      <c r="C245" s="6"/>
      <c r="D245" s="7">
        <v>925.00000000000011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925.00000000000011</v>
      </c>
    </row>
    <row r="246" spans="1:26" x14ac:dyDescent="0.15">
      <c r="A246" s="38">
        <v>358</v>
      </c>
      <c r="B246" s="28" t="s">
        <v>423</v>
      </c>
      <c r="C246" s="6"/>
      <c r="D246" s="7">
        <v>23.75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23.75</v>
      </c>
    </row>
    <row r="247" spans="1:26" x14ac:dyDescent="0.15">
      <c r="A247" s="38">
        <v>360</v>
      </c>
      <c r="B247" s="28" t="s">
        <v>424</v>
      </c>
      <c r="C247" s="6"/>
      <c r="D247" s="7">
        <v>1180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1180</v>
      </c>
    </row>
    <row r="248" spans="1:26" x14ac:dyDescent="0.15">
      <c r="A248" s="38">
        <v>361</v>
      </c>
      <c r="B248" s="28" t="s">
        <v>425</v>
      </c>
      <c r="C248" s="6"/>
      <c r="D248" s="7">
        <v>973.80000000000007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973.80000000000007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608.4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608.4</v>
      </c>
    </row>
    <row r="251" spans="1:26" x14ac:dyDescent="0.15">
      <c r="A251" s="38">
        <v>369</v>
      </c>
      <c r="B251" s="28" t="s">
        <v>428</v>
      </c>
      <c r="C251" s="6"/>
      <c r="D251" s="7">
        <v>300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300</v>
      </c>
    </row>
    <row r="252" spans="1:26" x14ac:dyDescent="0.15">
      <c r="A252" s="38">
        <v>374</v>
      </c>
      <c r="B252" s="28" t="s">
        <v>116</v>
      </c>
      <c r="C252" s="6">
        <v>647.19171464955332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17569.466486624893</v>
      </c>
      <c r="W252" s="9"/>
      <c r="X252" s="9">
        <v>2526.1764697497351</v>
      </c>
      <c r="Y252" s="10"/>
      <c r="Z252" s="11">
        <v>20742.834671024182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1975.5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1975.5</v>
      </c>
    </row>
    <row r="255" spans="1:26" x14ac:dyDescent="0.15">
      <c r="A255" s="38">
        <v>378</v>
      </c>
      <c r="B255" s="28" t="s">
        <v>430</v>
      </c>
      <c r="C255" s="6"/>
      <c r="D255" s="7">
        <v>2379.9999999999995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2379.9999999999995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1075.9794731777738</v>
      </c>
      <c r="T257" s="7"/>
      <c r="U257" s="8"/>
      <c r="V257" s="8"/>
      <c r="W257" s="9">
        <v>289.49828885730767</v>
      </c>
      <c r="X257" s="9"/>
      <c r="Y257" s="10"/>
      <c r="Z257" s="11">
        <v>1365.4777620350815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>
        <v>100.00000000000001</v>
      </c>
      <c r="U258" s="8"/>
      <c r="V258" s="8"/>
      <c r="W258" s="9"/>
      <c r="X258" s="9"/>
      <c r="Y258" s="10"/>
      <c r="Z258" s="11">
        <v>100.00000000000001</v>
      </c>
    </row>
    <row r="259" spans="1:26" x14ac:dyDescent="0.15">
      <c r="A259" s="38">
        <v>383</v>
      </c>
      <c r="B259" s="28" t="s">
        <v>433</v>
      </c>
      <c r="C259" s="6"/>
      <c r="D259" s="7">
        <v>2205.3999999999996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2205.3999999999996</v>
      </c>
    </row>
    <row r="260" spans="1:26" x14ac:dyDescent="0.15">
      <c r="A260" s="38">
        <v>384</v>
      </c>
      <c r="B260" s="28" t="s">
        <v>118</v>
      </c>
      <c r="C260" s="6">
        <v>6862.0382510639829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6862.0382510639829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75026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75026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66.444035383010615</v>
      </c>
      <c r="D264" s="7"/>
      <c r="E264" s="7"/>
      <c r="F264" s="7"/>
      <c r="G264" s="7"/>
      <c r="H264" s="7"/>
      <c r="I264" s="7">
        <v>1814.0262104010778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535.56624782965037</v>
      </c>
      <c r="X264" s="9"/>
      <c r="Y264" s="10"/>
      <c r="Z264" s="11">
        <v>2416.0364936137389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2">
        <v>1.2202641112666577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78">
        <v>1.2202641112666577</v>
      </c>
    </row>
    <row r="267" spans="1:26" x14ac:dyDescent="0.15">
      <c r="A267" s="38">
        <v>392</v>
      </c>
      <c r="B267" s="28" t="s">
        <v>184</v>
      </c>
      <c r="C267" s="6">
        <v>49156.44485089276</v>
      </c>
      <c r="D267" s="7"/>
      <c r="E267" s="7"/>
      <c r="F267" s="7">
        <v>1672.9710829335309</v>
      </c>
      <c r="G267" s="7"/>
      <c r="H267" s="7"/>
      <c r="I267" s="7"/>
      <c r="J267" s="7"/>
      <c r="K267" s="7">
        <v>3292.7897860159319</v>
      </c>
      <c r="L267" s="7"/>
      <c r="M267" s="7">
        <v>86735.282608233829</v>
      </c>
      <c r="N267" s="7"/>
      <c r="O267" s="7">
        <v>1480.746592427573</v>
      </c>
      <c r="P267" s="7"/>
      <c r="Q267" s="7"/>
      <c r="R267" s="7"/>
      <c r="S267" s="7"/>
      <c r="T267" s="7"/>
      <c r="U267" s="8"/>
      <c r="V267" s="8"/>
      <c r="W267" s="81">
        <v>0.80162240977581389</v>
      </c>
      <c r="X267" s="9"/>
      <c r="Y267" s="10">
        <v>125.78099816522992</v>
      </c>
      <c r="Z267" s="11">
        <v>142464.81754107864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20.194789065086088</v>
      </c>
      <c r="W269" s="9"/>
      <c r="X269" s="9"/>
      <c r="Y269" s="10"/>
      <c r="Z269" s="11">
        <v>20.194789065086088</v>
      </c>
    </row>
    <row r="270" spans="1:26" x14ac:dyDescent="0.15">
      <c r="A270" s="38">
        <v>395</v>
      </c>
      <c r="B270" s="28" t="s">
        <v>125</v>
      </c>
      <c r="C270" s="6">
        <v>13.406658835853278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13.406658835853278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7">
        <v>1.5771045162952198E-2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0">
        <v>1.5771045162952198E-2</v>
      </c>
    </row>
    <row r="274" spans="1:26" x14ac:dyDescent="0.15">
      <c r="A274" s="38">
        <v>399</v>
      </c>
      <c r="B274" s="28" t="s">
        <v>126</v>
      </c>
      <c r="C274" s="77">
        <v>6.8258494561539498E-3</v>
      </c>
      <c r="D274" s="7"/>
      <c r="E274" s="7"/>
      <c r="F274" s="7"/>
      <c r="G274" s="7"/>
      <c r="H274" s="7"/>
      <c r="I274" s="7"/>
      <c r="J274" s="7"/>
      <c r="K274" s="7">
        <v>177.63695469911823</v>
      </c>
      <c r="L274" s="7"/>
      <c r="M274" s="7">
        <v>5861.9078755053461</v>
      </c>
      <c r="N274" s="7">
        <v>227.96011049231274</v>
      </c>
      <c r="O274" s="7">
        <v>480.39163133155631</v>
      </c>
      <c r="P274" s="7">
        <v>311.03239947646938</v>
      </c>
      <c r="Q274" s="7">
        <v>11.901414064748201</v>
      </c>
      <c r="R274" s="7"/>
      <c r="S274" s="7"/>
      <c r="T274" s="7"/>
      <c r="U274" s="8"/>
      <c r="V274" s="8"/>
      <c r="W274" s="74">
        <v>1.1187777925600258E-4</v>
      </c>
      <c r="X274" s="9"/>
      <c r="Y274" s="10"/>
      <c r="Z274" s="11">
        <v>7070.837323296787</v>
      </c>
    </row>
    <row r="275" spans="1:26" x14ac:dyDescent="0.15">
      <c r="A275" s="38">
        <v>400</v>
      </c>
      <c r="B275" s="28" t="s">
        <v>127</v>
      </c>
      <c r="C275" s="6">
        <v>3447.0604143871014</v>
      </c>
      <c r="D275" s="75">
        <v>8.2800000000000011</v>
      </c>
      <c r="E275" s="7"/>
      <c r="F275" s="7"/>
      <c r="G275" s="7"/>
      <c r="H275" s="7"/>
      <c r="I275" s="7"/>
      <c r="J275" s="7"/>
      <c r="K275" s="7">
        <v>6051.7309491555588</v>
      </c>
      <c r="L275" s="7">
        <v>561.9265851102225</v>
      </c>
      <c r="M275" s="7">
        <v>90404.514219837234</v>
      </c>
      <c r="N275" s="7">
        <v>3749.7427397940278</v>
      </c>
      <c r="O275" s="7">
        <v>5011.1441071828467</v>
      </c>
      <c r="P275" s="7">
        <v>10227.531346771933</v>
      </c>
      <c r="Q275" s="7">
        <v>47.605656258992802</v>
      </c>
      <c r="R275" s="7">
        <v>105.26439026132169</v>
      </c>
      <c r="S275" s="7"/>
      <c r="T275" s="7"/>
      <c r="U275" s="8"/>
      <c r="V275" s="8"/>
      <c r="W275" s="76">
        <v>1.8805590627025317</v>
      </c>
      <c r="X275" s="9"/>
      <c r="Y275" s="10">
        <v>347.93823147564723</v>
      </c>
      <c r="Z275" s="11">
        <v>119964.61919929761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143.5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143.5</v>
      </c>
    </row>
    <row r="278" spans="1:26" x14ac:dyDescent="0.15">
      <c r="A278" s="38">
        <v>403</v>
      </c>
      <c r="B278" s="28" t="s">
        <v>128</v>
      </c>
      <c r="C278" s="77">
        <v>6.7164623283573295E-3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0">
        <v>6.7164623283573295E-3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206.00183391219684</v>
      </c>
      <c r="D280" s="7">
        <v>473</v>
      </c>
      <c r="E280" s="7">
        <v>80.273689724800363</v>
      </c>
      <c r="F280" s="7"/>
      <c r="G280" s="7"/>
      <c r="H280" s="75">
        <v>1.0336569558437372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35692.270193633143</v>
      </c>
      <c r="W280" s="9"/>
      <c r="X280" s="9"/>
      <c r="Y280" s="10"/>
      <c r="Z280" s="11">
        <v>36452.579374225985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1574.1557152689484</v>
      </c>
      <c r="D282" s="7">
        <v>8606.5869565217399</v>
      </c>
      <c r="E282" s="7">
        <v>36.247448030023598</v>
      </c>
      <c r="F282" s="7"/>
      <c r="G282" s="7"/>
      <c r="H282" s="7"/>
      <c r="I282" s="7">
        <v>331831.20784481947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14821.074485828385</v>
      </c>
      <c r="X282" s="9"/>
      <c r="Y282" s="10"/>
      <c r="Z282" s="11">
        <v>356869.27245046856</v>
      </c>
    </row>
    <row r="283" spans="1:26" ht="40.5" customHeight="1" x14ac:dyDescent="0.15">
      <c r="A283" s="38">
        <v>408</v>
      </c>
      <c r="B283" s="28" t="s">
        <v>188</v>
      </c>
      <c r="C283" s="6">
        <v>94.529228066255428</v>
      </c>
      <c r="D283" s="7">
        <v>2010.6521739130435</v>
      </c>
      <c r="E283" s="75">
        <v>4.516359752945772</v>
      </c>
      <c r="F283" s="7"/>
      <c r="G283" s="7"/>
      <c r="H283" s="7"/>
      <c r="I283" s="7">
        <v>117.35092785035452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33.2139913437179</v>
      </c>
      <c r="X283" s="9"/>
      <c r="Y283" s="10"/>
      <c r="Z283" s="11">
        <v>2260.262680926317</v>
      </c>
    </row>
    <row r="284" spans="1:26" ht="27" x14ac:dyDescent="0.15">
      <c r="A284" s="38">
        <v>409</v>
      </c>
      <c r="B284" s="28" t="s">
        <v>131</v>
      </c>
      <c r="C284" s="6">
        <v>207.06721169464504</v>
      </c>
      <c r="D284" s="7">
        <v>21048.052173913045</v>
      </c>
      <c r="E284" s="89">
        <v>1.5306624072620144E-2</v>
      </c>
      <c r="F284" s="7"/>
      <c r="G284" s="7"/>
      <c r="H284" s="7"/>
      <c r="I284" s="7">
        <v>59267.451049100448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20865.576623254539</v>
      </c>
      <c r="X284" s="9"/>
      <c r="Y284" s="10"/>
      <c r="Z284" s="11">
        <v>101388.16236458675</v>
      </c>
    </row>
    <row r="285" spans="1:26" ht="40.5" customHeight="1" x14ac:dyDescent="0.15">
      <c r="A285" s="38">
        <v>410</v>
      </c>
      <c r="B285" s="28" t="s">
        <v>189</v>
      </c>
      <c r="C285" s="6">
        <v>877.52165421911013</v>
      </c>
      <c r="D285" s="7">
        <v>4015.2343478260873</v>
      </c>
      <c r="E285" s="7">
        <v>63.665461141188615</v>
      </c>
      <c r="F285" s="7"/>
      <c r="G285" s="7"/>
      <c r="H285" s="7"/>
      <c r="I285" s="7">
        <v>1449.0229660739806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113.30116689029288</v>
      </c>
      <c r="X285" s="9"/>
      <c r="Y285" s="10"/>
      <c r="Z285" s="11">
        <v>6518.7455961506594</v>
      </c>
    </row>
    <row r="286" spans="1:26" x14ac:dyDescent="0.15">
      <c r="A286" s="38">
        <v>411</v>
      </c>
      <c r="B286" s="28" t="s">
        <v>132</v>
      </c>
      <c r="C286" s="6">
        <v>32236.18824255767</v>
      </c>
      <c r="D286" s="7"/>
      <c r="E286" s="7"/>
      <c r="F286" s="7">
        <v>370.67041623492128</v>
      </c>
      <c r="G286" s="7"/>
      <c r="H286" s="7"/>
      <c r="I286" s="7"/>
      <c r="J286" s="7"/>
      <c r="K286" s="7">
        <v>2027.3408721159549</v>
      </c>
      <c r="L286" s="7">
        <v>845.70000219241956</v>
      </c>
      <c r="M286" s="7">
        <v>69434.801202243136</v>
      </c>
      <c r="N286" s="7">
        <v>744.48485820442716</v>
      </c>
      <c r="O286" s="7">
        <v>16182.436844325632</v>
      </c>
      <c r="P286" s="7">
        <v>18151.433808660309</v>
      </c>
      <c r="Q286" s="7">
        <v>142.8169687769784</v>
      </c>
      <c r="R286" s="7">
        <v>50.231095230063175</v>
      </c>
      <c r="S286" s="7"/>
      <c r="T286" s="7"/>
      <c r="U286" s="8"/>
      <c r="V286" s="8"/>
      <c r="W286" s="9">
        <v>17730.203814370198</v>
      </c>
      <c r="X286" s="9">
        <v>607.19537030914341</v>
      </c>
      <c r="Y286" s="10">
        <v>125.49555015654717</v>
      </c>
      <c r="Z286" s="11">
        <v>158648.99904537739</v>
      </c>
    </row>
    <row r="287" spans="1:26" x14ac:dyDescent="0.15">
      <c r="A287" s="38">
        <v>412</v>
      </c>
      <c r="B287" s="28" t="s">
        <v>133</v>
      </c>
      <c r="C287" s="72">
        <v>5.1263306521765442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33.657981775143476</v>
      </c>
      <c r="W287" s="76">
        <v>7.6868902123104874</v>
      </c>
      <c r="X287" s="76">
        <v>4.7006493965349456</v>
      </c>
      <c r="Y287" s="10">
        <v>31.244212994173367</v>
      </c>
      <c r="Z287" s="11">
        <v>82.416065030338814</v>
      </c>
    </row>
    <row r="288" spans="1:26" x14ac:dyDescent="0.15">
      <c r="A288" s="38">
        <v>413</v>
      </c>
      <c r="B288" s="28" t="s">
        <v>134</v>
      </c>
      <c r="C288" s="72">
        <v>3.6134246862953958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78">
        <v>3.6134246862953958</v>
      </c>
    </row>
    <row r="289" spans="1:26" x14ac:dyDescent="0.15">
      <c r="A289" s="38">
        <v>415</v>
      </c>
      <c r="B289" s="28" t="s">
        <v>135</v>
      </c>
      <c r="C289" s="6">
        <v>62.877987464765823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1">
        <v>0.89250508359486758</v>
      </c>
      <c r="X289" s="9"/>
      <c r="Y289" s="10"/>
      <c r="Z289" s="11">
        <v>63.770492548360693</v>
      </c>
    </row>
    <row r="290" spans="1:26" x14ac:dyDescent="0.15">
      <c r="A290" s="38">
        <v>420</v>
      </c>
      <c r="B290" s="28" t="s">
        <v>136</v>
      </c>
      <c r="C290" s="6">
        <v>1053.0943932838779</v>
      </c>
      <c r="D290" s="7"/>
      <c r="E290" s="7"/>
      <c r="F290" s="7">
        <v>193.51690046414632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76">
        <v>9.2680962629560195</v>
      </c>
      <c r="X290" s="9"/>
      <c r="Y290" s="10"/>
      <c r="Z290" s="11">
        <v>1255.8793900109804</v>
      </c>
    </row>
    <row r="291" spans="1:26" x14ac:dyDescent="0.15">
      <c r="A291" s="38">
        <v>422</v>
      </c>
      <c r="B291" s="28" t="s">
        <v>440</v>
      </c>
      <c r="C291" s="6"/>
      <c r="D291" s="7">
        <v>1699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1699</v>
      </c>
    </row>
    <row r="292" spans="1:26" x14ac:dyDescent="0.15">
      <c r="A292" s="38">
        <v>424</v>
      </c>
      <c r="B292" s="28" t="s">
        <v>137</v>
      </c>
      <c r="C292" s="6"/>
      <c r="D292" s="7">
        <v>1860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1860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1080</v>
      </c>
      <c r="E294" s="7">
        <v>276.48462730201948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1356.4846273020194</v>
      </c>
    </row>
    <row r="295" spans="1:26" x14ac:dyDescent="0.15">
      <c r="A295" s="38">
        <v>428</v>
      </c>
      <c r="B295" s="28" t="s">
        <v>443</v>
      </c>
      <c r="C295" s="6"/>
      <c r="D295" s="7">
        <v>10</v>
      </c>
      <c r="E295" s="7">
        <v>223.6631237398035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233.6631237398035</v>
      </c>
    </row>
    <row r="296" spans="1:26" x14ac:dyDescent="0.15">
      <c r="A296" s="38">
        <v>431</v>
      </c>
      <c r="B296" s="28" t="s">
        <v>444</v>
      </c>
      <c r="C296" s="6"/>
      <c r="D296" s="7">
        <v>786.3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786.3</v>
      </c>
    </row>
    <row r="297" spans="1:26" x14ac:dyDescent="0.15">
      <c r="A297" s="38">
        <v>433</v>
      </c>
      <c r="B297" s="28" t="s">
        <v>445</v>
      </c>
      <c r="C297" s="6"/>
      <c r="D297" s="7">
        <v>400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400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59.382129304549053</v>
      </c>
      <c r="D299" s="7">
        <v>1586.1000000000001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79">
        <v>4.9948543806832106E-2</v>
      </c>
      <c r="X299" s="9"/>
      <c r="Y299" s="10"/>
      <c r="Z299" s="11">
        <v>1645.532077848356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93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93</v>
      </c>
    </row>
    <row r="303" spans="1:26" x14ac:dyDescent="0.15">
      <c r="A303" s="38">
        <v>444</v>
      </c>
      <c r="B303" s="28" t="s">
        <v>448</v>
      </c>
      <c r="C303" s="6"/>
      <c r="D303" s="7">
        <v>73.2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73.2</v>
      </c>
    </row>
    <row r="304" spans="1:26" x14ac:dyDescent="0.15">
      <c r="A304" s="38">
        <v>445</v>
      </c>
      <c r="B304" s="28" t="s">
        <v>449</v>
      </c>
      <c r="C304" s="6"/>
      <c r="D304" s="7">
        <v>1276.8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1276.8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114.46630603539887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79">
        <v>7.3547708310822187E-3</v>
      </c>
      <c r="X306" s="9"/>
      <c r="Y306" s="10"/>
      <c r="Z306" s="11">
        <v>114.47366080622996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132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132</v>
      </c>
    </row>
    <row r="309" spans="1:26" x14ac:dyDescent="0.15">
      <c r="A309" s="38">
        <v>453</v>
      </c>
      <c r="B309" s="28" t="s">
        <v>142</v>
      </c>
      <c r="C309" s="72">
        <v>3.8769317867045014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280.38664710771633</v>
      </c>
      <c r="X309" s="9"/>
      <c r="Y309" s="84">
        <v>2.8142479461950169</v>
      </c>
      <c r="Z309" s="11">
        <v>287.07782684061584</v>
      </c>
    </row>
    <row r="310" spans="1:26" x14ac:dyDescent="0.15">
      <c r="A310" s="38">
        <v>456</v>
      </c>
      <c r="B310" s="28" t="s">
        <v>143</v>
      </c>
      <c r="C310" s="6"/>
      <c r="D310" s="7">
        <v>55.000000000000007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55.000000000000007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478.4902441071539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478.4902441071539</v>
      </c>
    </row>
    <row r="312" spans="1:26" x14ac:dyDescent="0.15">
      <c r="A312" s="38">
        <v>458</v>
      </c>
      <c r="B312" s="28" t="s">
        <v>191</v>
      </c>
      <c r="C312" s="73">
        <v>0.56263885120907364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2">
        <v>0.56263885120907364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1">
        <v>0.91006990304092084</v>
      </c>
      <c r="X313" s="9"/>
      <c r="Y313" s="10"/>
      <c r="Z313" s="82">
        <v>0.91006990304092084</v>
      </c>
    </row>
    <row r="314" spans="1:26" x14ac:dyDescent="0.15">
      <c r="A314" s="38">
        <v>460</v>
      </c>
      <c r="B314" s="28" t="s">
        <v>145</v>
      </c>
      <c r="C314" s="72">
        <v>2.5710849562292291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78">
        <v>2.5710849562292291</v>
      </c>
    </row>
    <row r="315" spans="1:26" x14ac:dyDescent="0.15">
      <c r="A315" s="38">
        <v>461</v>
      </c>
      <c r="B315" s="28" t="s">
        <v>146</v>
      </c>
      <c r="C315" s="72">
        <v>4.9709221480917956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6">
        <v>7.0059004681190631</v>
      </c>
      <c r="X315" s="9"/>
      <c r="Y315" s="10"/>
      <c r="Z315" s="11">
        <v>11.976822616210859</v>
      </c>
    </row>
    <row r="316" spans="1:26" x14ac:dyDescent="0.15">
      <c r="A316" s="38">
        <v>462</v>
      </c>
      <c r="B316" s="28" t="s">
        <v>192</v>
      </c>
      <c r="C316" s="73">
        <v>0.158253606591787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74">
        <v>5.0681758149903546E-4</v>
      </c>
      <c r="X316" s="9"/>
      <c r="Y316" s="10"/>
      <c r="Z316" s="82">
        <v>0.15876042417328604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20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20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7">
        <v>4.2346835218907775E-3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0">
        <v>4.2346835218907775E-3</v>
      </c>
    </row>
    <row r="323" spans="1:26" x14ac:dyDescent="0.15">
      <c r="A323" s="38">
        <v>522</v>
      </c>
      <c r="B323" s="28" t="s">
        <v>455</v>
      </c>
      <c r="C323" s="72">
        <v>1.7785670791941268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78">
        <v>1.7785670791941268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7">
        <v>1.693873408756311E-2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0">
        <v>1.693873408756311E-2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14.190424481855995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14.190424481855995</v>
      </c>
    </row>
    <row r="330" spans="1:26" x14ac:dyDescent="0.15">
      <c r="A330" s="38">
        <v>565</v>
      </c>
      <c r="B330" s="28" t="s">
        <v>201</v>
      </c>
      <c r="C330" s="6"/>
      <c r="D330" s="7"/>
      <c r="E330" s="89">
        <v>9.9209600470686124E-4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80">
        <v>9.9209600470686124E-4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7">
        <v>6.775493635025244E-2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0">
        <v>6.775493635025244E-2</v>
      </c>
    </row>
    <row r="333" spans="1:26" x14ac:dyDescent="0.15">
      <c r="A333" s="38">
        <v>568</v>
      </c>
      <c r="B333" s="28" t="s">
        <v>203</v>
      </c>
      <c r="C333" s="72">
        <v>2.8965235289732911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78">
        <v>2.8965235289732911</v>
      </c>
    </row>
    <row r="334" spans="1:26" x14ac:dyDescent="0.15">
      <c r="A334" s="38">
        <v>569</v>
      </c>
      <c r="B334" s="28" t="s">
        <v>458</v>
      </c>
      <c r="C334" s="77">
        <v>1.693873408756311E-2</v>
      </c>
      <c r="D334" s="7">
        <v>440.00000000000011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440.01693873408766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7">
        <v>8.469367043781555E-3</v>
      </c>
      <c r="D336" s="7">
        <v>12423.4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12423.408469367043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15.133290669772308</v>
      </c>
      <c r="D339" s="7"/>
      <c r="E339" s="7"/>
      <c r="F339" s="7"/>
      <c r="G339" s="7"/>
      <c r="H339" s="7"/>
      <c r="I339" s="7">
        <v>23365.811941505213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23380.945232174985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6393.5894903433837</v>
      </c>
      <c r="D341" s="7"/>
      <c r="E341" s="7"/>
      <c r="F341" s="7"/>
      <c r="G341" s="7"/>
      <c r="H341" s="7"/>
      <c r="I341" s="7">
        <v>2549.5054055050032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8943.0948958483859</v>
      </c>
    </row>
    <row r="342" spans="1:26" ht="108" x14ac:dyDescent="0.15">
      <c r="A342" s="38">
        <v>577</v>
      </c>
      <c r="B342" s="28" t="s">
        <v>532</v>
      </c>
      <c r="C342" s="6">
        <v>2533.5935739218271</v>
      </c>
      <c r="D342" s="7"/>
      <c r="E342" s="7"/>
      <c r="F342" s="7"/>
      <c r="G342" s="7"/>
      <c r="H342" s="7"/>
      <c r="I342" s="7">
        <v>1643.4732197517828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4177.0667936736099</v>
      </c>
    </row>
    <row r="343" spans="1:26" ht="135" x14ac:dyDescent="0.15">
      <c r="A343" s="38">
        <v>578</v>
      </c>
      <c r="B343" s="28" t="s">
        <v>533</v>
      </c>
      <c r="C343" s="6">
        <v>1223.559643866382</v>
      </c>
      <c r="D343" s="7"/>
      <c r="E343" s="7"/>
      <c r="F343" s="7"/>
      <c r="G343" s="7"/>
      <c r="H343" s="7"/>
      <c r="I343" s="7">
        <v>4031.8832657592843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5255.4429096256663</v>
      </c>
    </row>
    <row r="344" spans="1:26" ht="94.5" x14ac:dyDescent="0.15">
      <c r="A344" s="38">
        <v>579</v>
      </c>
      <c r="B344" s="28" t="s">
        <v>534</v>
      </c>
      <c r="C344" s="6">
        <v>316.1392550596434</v>
      </c>
      <c r="D344" s="7"/>
      <c r="E344" s="7"/>
      <c r="F344" s="7"/>
      <c r="G344" s="7"/>
      <c r="H344" s="7"/>
      <c r="I344" s="7">
        <v>337.5806614687765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653.71991652841984</v>
      </c>
    </row>
    <row r="345" spans="1:26" ht="67.5" customHeight="1" x14ac:dyDescent="0.15">
      <c r="A345" s="38">
        <v>580</v>
      </c>
      <c r="B345" s="28" t="s">
        <v>535</v>
      </c>
      <c r="C345" s="6">
        <v>921.76540731657349</v>
      </c>
      <c r="D345" s="7"/>
      <c r="E345" s="7"/>
      <c r="F345" s="7"/>
      <c r="G345" s="7"/>
      <c r="H345" s="7"/>
      <c r="I345" s="7">
        <v>14927.965995948109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15849.731403264683</v>
      </c>
    </row>
    <row r="346" spans="1:26" ht="40.5" x14ac:dyDescent="0.15">
      <c r="A346" s="38">
        <v>581</v>
      </c>
      <c r="B346" s="28" t="s">
        <v>207</v>
      </c>
      <c r="C346" s="6">
        <v>215.73105179139648</v>
      </c>
      <c r="D346" s="7"/>
      <c r="E346" s="89">
        <v>2.3113443350692604E-3</v>
      </c>
      <c r="F346" s="7"/>
      <c r="G346" s="7"/>
      <c r="H346" s="7"/>
      <c r="I346" s="7">
        <v>1207.6759687795995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1423.409331915331</v>
      </c>
    </row>
    <row r="347" spans="1:26" x14ac:dyDescent="0.15">
      <c r="A347" s="38">
        <v>582</v>
      </c>
      <c r="B347" s="28" t="s">
        <v>460</v>
      </c>
      <c r="C347" s="6"/>
      <c r="D347" s="7">
        <v>718.2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718.2</v>
      </c>
    </row>
    <row r="348" spans="1:26" x14ac:dyDescent="0.15">
      <c r="A348" s="38">
        <v>583</v>
      </c>
      <c r="B348" s="28" t="s">
        <v>208</v>
      </c>
      <c r="C348" s="6"/>
      <c r="D348" s="7"/>
      <c r="E348" s="85">
        <v>0.1109445280833245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2">
        <v>0.1109445280833245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7">
        <v>2.540810113134467E-2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0">
        <v>2.540810113134467E-2</v>
      </c>
    </row>
    <row r="351" spans="1:26" x14ac:dyDescent="0.15">
      <c r="A351" s="38">
        <v>586</v>
      </c>
      <c r="B351" s="28" t="s">
        <v>462</v>
      </c>
      <c r="C351" s="6"/>
      <c r="D351" s="7">
        <v>91.600000000000009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91.600000000000009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7">
        <v>3.387746817512622E-2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0">
        <v>3.387746817512622E-2</v>
      </c>
    </row>
    <row r="354" spans="1:26" x14ac:dyDescent="0.15">
      <c r="A354" s="38">
        <v>589</v>
      </c>
      <c r="B354" s="28" t="s">
        <v>463</v>
      </c>
      <c r="C354" s="6"/>
      <c r="D354" s="7">
        <v>836.6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836.6</v>
      </c>
    </row>
    <row r="355" spans="1:26" x14ac:dyDescent="0.15">
      <c r="A355" s="38">
        <v>590</v>
      </c>
      <c r="B355" s="28" t="s">
        <v>212</v>
      </c>
      <c r="C355" s="72">
        <v>5.7930470579465849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78">
        <v>5.7930470579465849</v>
      </c>
    </row>
    <row r="356" spans="1:26" x14ac:dyDescent="0.15">
      <c r="A356" s="38">
        <v>591</v>
      </c>
      <c r="B356" s="28" t="s">
        <v>213</v>
      </c>
      <c r="C356" s="6">
        <v>13.690731826272883</v>
      </c>
      <c r="D356" s="7"/>
      <c r="E356" s="7"/>
      <c r="F356" s="7"/>
      <c r="G356" s="7">
        <v>442.76304013317923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456.45377195945213</v>
      </c>
    </row>
    <row r="357" spans="1:26" x14ac:dyDescent="0.15">
      <c r="A357" s="38">
        <v>592</v>
      </c>
      <c r="B357" s="28" t="s">
        <v>464</v>
      </c>
      <c r="C357" s="6"/>
      <c r="D357" s="7">
        <v>280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280</v>
      </c>
    </row>
    <row r="358" spans="1:26" ht="27" x14ac:dyDescent="0.15">
      <c r="A358" s="38">
        <v>593</v>
      </c>
      <c r="B358" s="28" t="s">
        <v>214</v>
      </c>
      <c r="C358" s="6">
        <v>11.640029666762553</v>
      </c>
      <c r="D358" s="7"/>
      <c r="E358" s="7"/>
      <c r="F358" s="7"/>
      <c r="G358" s="7"/>
      <c r="H358" s="7"/>
      <c r="I358" s="7">
        <v>874.84051868398547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886.48054835074799</v>
      </c>
    </row>
    <row r="359" spans="1:26" x14ac:dyDescent="0.15">
      <c r="A359" s="38">
        <v>594</v>
      </c>
      <c r="B359" s="28" t="s">
        <v>465</v>
      </c>
      <c r="C359" s="6">
        <v>1500.4272815384822</v>
      </c>
      <c r="D359" s="7"/>
      <c r="E359" s="7"/>
      <c r="F359" s="7"/>
      <c r="G359" s="7">
        <v>7644.3639436665853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9144.7912252050683</v>
      </c>
    </row>
    <row r="360" spans="1:26" ht="27" x14ac:dyDescent="0.15">
      <c r="A360" s="38">
        <v>595</v>
      </c>
      <c r="B360" s="28" t="s">
        <v>215</v>
      </c>
      <c r="C360" s="6">
        <v>1025.312013063997</v>
      </c>
      <c r="D360" s="7"/>
      <c r="E360" s="7"/>
      <c r="F360" s="7"/>
      <c r="G360" s="7"/>
      <c r="H360" s="7"/>
      <c r="I360" s="7">
        <v>10887.674989169045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79.356494062480806</v>
      </c>
      <c r="X360" s="9"/>
      <c r="Y360" s="10"/>
      <c r="Z360" s="11">
        <v>11992.343496295522</v>
      </c>
    </row>
    <row r="361" spans="1:26" x14ac:dyDescent="0.15">
      <c r="A361" s="38">
        <v>596</v>
      </c>
      <c r="B361" s="28" t="s">
        <v>466</v>
      </c>
      <c r="C361" s="6"/>
      <c r="D361" s="75">
        <v>8</v>
      </c>
      <c r="E361" s="7">
        <v>18.696838426744399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26.696838426744399</v>
      </c>
    </row>
    <row r="362" spans="1:26" ht="27" x14ac:dyDescent="0.15">
      <c r="A362" s="38">
        <v>597</v>
      </c>
      <c r="B362" s="28" t="s">
        <v>216</v>
      </c>
      <c r="C362" s="73">
        <v>0.44887645332042236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2">
        <v>0.44887645332042236</v>
      </c>
    </row>
    <row r="363" spans="1:26" ht="27" customHeight="1" x14ac:dyDescent="0.15">
      <c r="A363" s="38">
        <v>598</v>
      </c>
      <c r="B363" s="28" t="s">
        <v>217</v>
      </c>
      <c r="C363" s="6">
        <v>19564.237871135385</v>
      </c>
      <c r="D363" s="7">
        <v>600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20164.237871135385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140.28659571319767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140.28659571319767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40.280309660225079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40.280309660225079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467891.67499999987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467891.67499999987</v>
      </c>
    </row>
    <row r="371" spans="1:26" x14ac:dyDescent="0.15">
      <c r="A371" s="38">
        <v>606</v>
      </c>
      <c r="B371" s="28" t="s">
        <v>467</v>
      </c>
      <c r="C371" s="6"/>
      <c r="D371" s="7">
        <v>267.25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267.25</v>
      </c>
    </row>
    <row r="372" spans="1:26" x14ac:dyDescent="0.15">
      <c r="A372" s="38">
        <v>607</v>
      </c>
      <c r="B372" s="28" t="s">
        <v>468</v>
      </c>
      <c r="C372" s="6"/>
      <c r="D372" s="7">
        <v>651.6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651.6</v>
      </c>
    </row>
    <row r="373" spans="1:26" x14ac:dyDescent="0.15">
      <c r="A373" s="38">
        <v>608</v>
      </c>
      <c r="B373" s="28" t="s">
        <v>469</v>
      </c>
      <c r="C373" s="6"/>
      <c r="D373" s="7">
        <v>1944.2100000000003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1944.2100000000003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2">
        <v>1.6091797383184954</v>
      </c>
      <c r="D375" s="7">
        <v>146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147.60917973831849</v>
      </c>
    </row>
    <row r="376" spans="1:26" x14ac:dyDescent="0.15">
      <c r="A376" s="38">
        <v>611</v>
      </c>
      <c r="B376" s="28" t="s">
        <v>472</v>
      </c>
      <c r="C376" s="77">
        <v>2.1173417609453897E-2</v>
      </c>
      <c r="D376" s="7">
        <v>402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402.02117341760948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464.8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464.8</v>
      </c>
    </row>
    <row r="379" spans="1:26" x14ac:dyDescent="0.15">
      <c r="A379" s="38">
        <v>614</v>
      </c>
      <c r="B379" s="28" t="s">
        <v>475</v>
      </c>
      <c r="C379" s="6"/>
      <c r="D379" s="7">
        <v>1335.6999999999998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1335.6999999999998</v>
      </c>
    </row>
    <row r="380" spans="1:26" x14ac:dyDescent="0.15">
      <c r="A380" s="38">
        <v>615</v>
      </c>
      <c r="B380" s="28" t="s">
        <v>476</v>
      </c>
      <c r="C380" s="6"/>
      <c r="D380" s="7">
        <v>315.81000000000006</v>
      </c>
      <c r="E380" s="7">
        <v>12.721505340355408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328.53150534035547</v>
      </c>
    </row>
    <row r="381" spans="1:26" x14ac:dyDescent="0.15">
      <c r="A381" s="38">
        <v>616</v>
      </c>
      <c r="B381" s="28" t="s">
        <v>477</v>
      </c>
      <c r="C381" s="6"/>
      <c r="D381" s="7">
        <v>871.65399999999988</v>
      </c>
      <c r="E381" s="7">
        <v>37.778732403235928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909.43273240323583</v>
      </c>
    </row>
    <row r="382" spans="1:26" x14ac:dyDescent="0.15">
      <c r="A382" s="38">
        <v>617</v>
      </c>
      <c r="B382" s="28" t="s">
        <v>478</v>
      </c>
      <c r="C382" s="6"/>
      <c r="D382" s="7">
        <v>852.90499999999997</v>
      </c>
      <c r="E382" s="75">
        <v>1.4870774378614031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854.39207743786142</v>
      </c>
    </row>
    <row r="383" spans="1:26" x14ac:dyDescent="0.15">
      <c r="A383" s="38">
        <v>618</v>
      </c>
      <c r="B383" s="28" t="s">
        <v>479</v>
      </c>
      <c r="C383" s="6"/>
      <c r="D383" s="7">
        <v>845.2</v>
      </c>
      <c r="E383" s="7">
        <v>240.89650002289983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1086.0965000228998</v>
      </c>
    </row>
    <row r="384" spans="1:26" x14ac:dyDescent="0.15">
      <c r="A384" s="38">
        <v>619</v>
      </c>
      <c r="B384" s="28" t="s">
        <v>480</v>
      </c>
      <c r="C384" s="6"/>
      <c r="D384" s="7">
        <v>71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71</v>
      </c>
    </row>
    <row r="385" spans="1:26" x14ac:dyDescent="0.15">
      <c r="A385" s="38">
        <v>620</v>
      </c>
      <c r="B385" s="28" t="s">
        <v>481</v>
      </c>
      <c r="C385" s="6"/>
      <c r="D385" s="7">
        <v>2941.5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2941.5</v>
      </c>
    </row>
    <row r="386" spans="1:26" x14ac:dyDescent="0.15">
      <c r="A386" s="38">
        <v>621</v>
      </c>
      <c r="B386" s="28" t="s">
        <v>482</v>
      </c>
      <c r="C386" s="6"/>
      <c r="D386" s="7">
        <v>1947.6999999999998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1947.6999999999998</v>
      </c>
    </row>
    <row r="387" spans="1:26" x14ac:dyDescent="0.15">
      <c r="A387" s="38">
        <v>622</v>
      </c>
      <c r="B387" s="28" t="s">
        <v>483</v>
      </c>
      <c r="C387" s="77">
        <v>8.469367043781555E-3</v>
      </c>
      <c r="D387" s="7">
        <v>330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330.0084693670438</v>
      </c>
    </row>
    <row r="388" spans="1:26" x14ac:dyDescent="0.15">
      <c r="A388" s="38">
        <v>623</v>
      </c>
      <c r="B388" s="28" t="s">
        <v>225</v>
      </c>
      <c r="C388" s="77">
        <v>1.2704050565672335E-2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0">
        <v>1.2704050565672335E-2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2">
        <v>5.2594769341883456</v>
      </c>
      <c r="D391" s="7"/>
      <c r="E391" s="75">
        <v>1.1406269494115455</v>
      </c>
      <c r="F391" s="7"/>
      <c r="G391" s="7"/>
      <c r="H391" s="7"/>
      <c r="I391" s="7">
        <v>1255.4736672010329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1261.8737710846328</v>
      </c>
    </row>
    <row r="392" spans="1:26" x14ac:dyDescent="0.15">
      <c r="A392" s="38">
        <v>627</v>
      </c>
      <c r="B392" s="28" t="s">
        <v>229</v>
      </c>
      <c r="C392" s="6">
        <v>408.36007109005897</v>
      </c>
      <c r="D392" s="7"/>
      <c r="E392" s="7">
        <v>141.16111732782534</v>
      </c>
      <c r="F392" s="7"/>
      <c r="G392" s="7">
        <v>1037.2343545853992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1586.7555430032835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39557.146063344633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39557.146063344633</v>
      </c>
    </row>
    <row r="395" spans="1:26" x14ac:dyDescent="0.15">
      <c r="A395" s="38">
        <v>630</v>
      </c>
      <c r="B395" s="28" t="s">
        <v>232</v>
      </c>
      <c r="C395" s="72">
        <v>2.2486169501240036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78">
        <v>2.2486169501240036</v>
      </c>
    </row>
    <row r="396" spans="1:26" x14ac:dyDescent="0.15">
      <c r="A396" s="38">
        <v>631</v>
      </c>
      <c r="B396" s="28" t="s">
        <v>233</v>
      </c>
      <c r="C396" s="6">
        <v>17.264804718748696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17.264804718748696</v>
      </c>
    </row>
    <row r="397" spans="1:26" x14ac:dyDescent="0.15">
      <c r="A397" s="38">
        <v>632</v>
      </c>
      <c r="B397" s="28" t="s">
        <v>234</v>
      </c>
      <c r="C397" s="72">
        <v>3.7434602333514477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78">
        <v>3.7434602333514477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85">
        <v>0.92062021747885603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82">
        <v>0.92062021747885603</v>
      </c>
    </row>
    <row r="399" spans="1:26" x14ac:dyDescent="0.15">
      <c r="A399" s="38">
        <v>634</v>
      </c>
      <c r="B399" s="28" t="s">
        <v>484</v>
      </c>
      <c r="C399" s="6"/>
      <c r="D399" s="7">
        <v>728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728</v>
      </c>
    </row>
    <row r="400" spans="1:26" x14ac:dyDescent="0.15">
      <c r="A400" s="38">
        <v>635</v>
      </c>
      <c r="B400" s="28" t="s">
        <v>485</v>
      </c>
      <c r="C400" s="6"/>
      <c r="D400" s="7">
        <v>66.3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66.3</v>
      </c>
    </row>
    <row r="401" spans="1:26" x14ac:dyDescent="0.15">
      <c r="A401" s="38">
        <v>636</v>
      </c>
      <c r="B401" s="28" t="s">
        <v>486</v>
      </c>
      <c r="C401" s="6"/>
      <c r="D401" s="7">
        <v>505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505</v>
      </c>
    </row>
    <row r="402" spans="1:26" x14ac:dyDescent="0.15">
      <c r="A402" s="38">
        <v>637</v>
      </c>
      <c r="B402" s="28" t="s">
        <v>487</v>
      </c>
      <c r="C402" s="6"/>
      <c r="D402" s="7">
        <v>969.5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969.5</v>
      </c>
    </row>
    <row r="403" spans="1:26" x14ac:dyDescent="0.15">
      <c r="A403" s="38">
        <v>638</v>
      </c>
      <c r="B403" s="28" t="s">
        <v>488</v>
      </c>
      <c r="C403" s="6"/>
      <c r="D403" s="7">
        <v>137.5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137.5</v>
      </c>
    </row>
    <row r="404" spans="1:26" x14ac:dyDescent="0.15">
      <c r="A404" s="38">
        <v>639</v>
      </c>
      <c r="B404" s="28" t="s">
        <v>489</v>
      </c>
      <c r="C404" s="6"/>
      <c r="D404" s="7">
        <v>75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>
        <v>75</v>
      </c>
    </row>
    <row r="405" spans="1:26" x14ac:dyDescent="0.15">
      <c r="A405" s="38">
        <v>640</v>
      </c>
      <c r="B405" s="28" t="s">
        <v>490</v>
      </c>
      <c r="C405" s="6"/>
      <c r="D405" s="7">
        <v>227.5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227.5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4288.1671137968933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4288.1671137968933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473.3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473.3</v>
      </c>
    </row>
    <row r="411" spans="1:26" x14ac:dyDescent="0.15">
      <c r="A411" s="38">
        <v>646</v>
      </c>
      <c r="B411" s="28" t="s">
        <v>493</v>
      </c>
      <c r="C411" s="6"/>
      <c r="D411" s="7">
        <v>1434.4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1434.4</v>
      </c>
    </row>
    <row r="412" spans="1:26" x14ac:dyDescent="0.15">
      <c r="A412" s="38">
        <v>647</v>
      </c>
      <c r="B412" s="28" t="s">
        <v>494</v>
      </c>
      <c r="C412" s="6"/>
      <c r="D412" s="7">
        <v>438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438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2133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2133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7">
        <v>8.469367043781555E-3</v>
      </c>
      <c r="D418" s="7"/>
      <c r="E418" s="7">
        <v>218.67373508781853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218.6822044548623</v>
      </c>
    </row>
    <row r="419" spans="1:26" x14ac:dyDescent="0.15">
      <c r="A419" s="38">
        <v>654</v>
      </c>
      <c r="B419" s="28" t="s">
        <v>498</v>
      </c>
      <c r="C419" s="6"/>
      <c r="D419" s="7">
        <v>832.9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832.9</v>
      </c>
    </row>
    <row r="420" spans="1:26" x14ac:dyDescent="0.15">
      <c r="A420" s="38">
        <v>655</v>
      </c>
      <c r="B420" s="28" t="s">
        <v>499</v>
      </c>
      <c r="C420" s="72">
        <v>9.5449766583418132</v>
      </c>
      <c r="D420" s="7">
        <v>209.81000000000003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219.35497665834185</v>
      </c>
    </row>
    <row r="421" spans="1:26" x14ac:dyDescent="0.15">
      <c r="A421" s="38">
        <v>656</v>
      </c>
      <c r="B421" s="28" t="s">
        <v>500</v>
      </c>
      <c r="C421" s="77">
        <v>4.2346835218907775E-3</v>
      </c>
      <c r="D421" s="7">
        <v>564.9</v>
      </c>
      <c r="E421" s="75">
        <v>3.2817118555696245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568.18594653909145</v>
      </c>
    </row>
    <row r="422" spans="1:26" x14ac:dyDescent="0.15">
      <c r="A422" s="38">
        <v>657</v>
      </c>
      <c r="B422" s="28" t="s">
        <v>501</v>
      </c>
      <c r="C422" s="6"/>
      <c r="D422" s="7">
        <v>660.00000000000011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660.00000000000011</v>
      </c>
    </row>
    <row r="423" spans="1:26" x14ac:dyDescent="0.15">
      <c r="A423" s="38">
        <v>658</v>
      </c>
      <c r="B423" s="28" t="s">
        <v>502</v>
      </c>
      <c r="C423" s="6"/>
      <c r="D423" s="7">
        <v>278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278</v>
      </c>
    </row>
    <row r="424" spans="1:26" x14ac:dyDescent="0.15">
      <c r="A424" s="38">
        <v>659</v>
      </c>
      <c r="B424" s="28" t="s">
        <v>503</v>
      </c>
      <c r="C424" s="6"/>
      <c r="D424" s="7"/>
      <c r="E424" s="89">
        <v>2.3113443350692604E-3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0">
        <v>2.3113443350692604E-3</v>
      </c>
    </row>
    <row r="425" spans="1:26" x14ac:dyDescent="0.15">
      <c r="A425" s="38">
        <v>660</v>
      </c>
      <c r="B425" s="28" t="s">
        <v>504</v>
      </c>
      <c r="C425" s="77">
        <v>1.2704050565672335E-2</v>
      </c>
      <c r="D425" s="7">
        <v>252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252.01270405056567</v>
      </c>
    </row>
    <row r="426" spans="1:26" x14ac:dyDescent="0.15">
      <c r="A426" s="38">
        <v>661</v>
      </c>
      <c r="B426" s="28" t="s">
        <v>242</v>
      </c>
      <c r="C426" s="6">
        <v>68.352026726839028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68.352026726839028</v>
      </c>
    </row>
    <row r="427" spans="1:26" x14ac:dyDescent="0.15">
      <c r="A427" s="38">
        <v>662</v>
      </c>
      <c r="B427" s="28" t="s">
        <v>505</v>
      </c>
      <c r="C427" s="6"/>
      <c r="D427" s="7">
        <v>149.71000000000004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149.71000000000004</v>
      </c>
    </row>
    <row r="428" spans="1:26" x14ac:dyDescent="0.15">
      <c r="A428" s="38">
        <v>663</v>
      </c>
      <c r="B428" s="28" t="s">
        <v>506</v>
      </c>
      <c r="C428" s="6"/>
      <c r="D428" s="7">
        <v>245.7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245.7</v>
      </c>
    </row>
    <row r="429" spans="1:26" ht="27" x14ac:dyDescent="0.15">
      <c r="A429" s="38">
        <v>664</v>
      </c>
      <c r="B429" s="28" t="s">
        <v>243</v>
      </c>
      <c r="C429" s="77">
        <v>4.4359369547350147E-3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0">
        <v>4.4359369547350147E-3</v>
      </c>
    </row>
    <row r="430" spans="1:26" x14ac:dyDescent="0.15">
      <c r="A430" s="38">
        <v>665</v>
      </c>
      <c r="B430" s="28" t="s">
        <v>244</v>
      </c>
      <c r="C430" s="73">
        <v>0.2794640281483059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2">
        <v>0.2794640281483059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3">
        <v>0.13751404559678543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2">
        <v>0.13751404559678543</v>
      </c>
    </row>
    <row r="433" spans="1:26" x14ac:dyDescent="0.15">
      <c r="A433" s="38">
        <v>668</v>
      </c>
      <c r="B433" s="28" t="s">
        <v>247</v>
      </c>
      <c r="C433" s="77">
        <v>2.2179684773675074E-2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0">
        <v>2.2179684773675074E-2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850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850</v>
      </c>
    </row>
    <row r="436" spans="1:26" x14ac:dyDescent="0.15">
      <c r="A436" s="38">
        <v>671</v>
      </c>
      <c r="B436" s="28" t="s">
        <v>508</v>
      </c>
      <c r="C436" s="6"/>
      <c r="D436" s="7">
        <v>206.3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206.3</v>
      </c>
    </row>
    <row r="437" spans="1:26" x14ac:dyDescent="0.15">
      <c r="A437" s="38">
        <v>672</v>
      </c>
      <c r="B437" s="28" t="s">
        <v>509</v>
      </c>
      <c r="C437" s="6"/>
      <c r="D437" s="7">
        <v>274.75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274.75</v>
      </c>
    </row>
    <row r="438" spans="1:26" x14ac:dyDescent="0.15">
      <c r="A438" s="38">
        <v>673</v>
      </c>
      <c r="B438" s="28" t="s">
        <v>510</v>
      </c>
      <c r="C438" s="73">
        <v>0.17785670791941266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2">
        <v>0.17785670791941266</v>
      </c>
    </row>
    <row r="439" spans="1:26" x14ac:dyDescent="0.15">
      <c r="A439" s="38">
        <v>674</v>
      </c>
      <c r="B439" s="28" t="s">
        <v>249</v>
      </c>
      <c r="C439" s="6">
        <v>949.57454283956872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949.57454283956872</v>
      </c>
    </row>
    <row r="440" spans="1:26" x14ac:dyDescent="0.15">
      <c r="A440" s="38">
        <v>675</v>
      </c>
      <c r="B440" s="28" t="s">
        <v>250</v>
      </c>
      <c r="C440" s="6">
        <v>788.75215278737619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788.75215278737619</v>
      </c>
    </row>
    <row r="441" spans="1:26" x14ac:dyDescent="0.15">
      <c r="A441" s="38">
        <v>676</v>
      </c>
      <c r="B441" s="28" t="s">
        <v>511</v>
      </c>
      <c r="C441" s="6"/>
      <c r="D441" s="7">
        <v>443.49999999999994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443.49999999999994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7">
        <v>9.7590613004170296E-2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0">
        <v>9.7590613004170296E-2</v>
      </c>
    </row>
    <row r="445" spans="1:26" x14ac:dyDescent="0.15">
      <c r="A445" s="38">
        <v>680</v>
      </c>
      <c r="B445" s="28" t="s">
        <v>254</v>
      </c>
      <c r="C445" s="77">
        <v>8.469367043781555E-3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0">
        <v>8.469367043781555E-3</v>
      </c>
    </row>
    <row r="446" spans="1:26" ht="27" x14ac:dyDescent="0.15">
      <c r="A446" s="38">
        <v>681</v>
      </c>
      <c r="B446" s="28" t="s">
        <v>255</v>
      </c>
      <c r="C446" s="6">
        <v>48.570300127182982</v>
      </c>
      <c r="D446" s="7"/>
      <c r="E446" s="7"/>
      <c r="F446" s="7"/>
      <c r="G446" s="7"/>
      <c r="H446" s="7"/>
      <c r="I446" s="7">
        <v>1889.5763098504337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1938.1466099776167</v>
      </c>
    </row>
    <row r="447" spans="1:26" x14ac:dyDescent="0.15">
      <c r="A447" s="38">
        <v>682</v>
      </c>
      <c r="B447" s="28" t="s">
        <v>512</v>
      </c>
      <c r="C447" s="73">
        <v>0.38959088401395153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2">
        <v>0.38959088401395153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7">
        <v>4.2346835218907775E-3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0">
        <v>4.2346835218907775E-3</v>
      </c>
    </row>
    <row r="450" spans="1:26" x14ac:dyDescent="0.15">
      <c r="A450" s="38">
        <v>685</v>
      </c>
      <c r="B450" s="28" t="s">
        <v>513</v>
      </c>
      <c r="C450" s="6"/>
      <c r="D450" s="7">
        <v>2640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2640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101.03338552242016</v>
      </c>
      <c r="D453" s="7"/>
      <c r="E453" s="7"/>
      <c r="F453" s="7"/>
      <c r="G453" s="7"/>
      <c r="H453" s="7"/>
      <c r="I453" s="7">
        <v>1678.5754339413024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1779.6088194637225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329.6381938519184</v>
      </c>
      <c r="D455" s="7"/>
      <c r="E455" s="7"/>
      <c r="F455" s="7"/>
      <c r="G455" s="7"/>
      <c r="H455" s="7"/>
      <c r="I455" s="7">
        <v>693.40893182251648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1023.0471256744349</v>
      </c>
    </row>
    <row r="456" spans="1:26" x14ac:dyDescent="0.15">
      <c r="A456" s="38">
        <v>691</v>
      </c>
      <c r="B456" s="28" t="s">
        <v>263</v>
      </c>
      <c r="C456" s="6">
        <v>4576.8540787050733</v>
      </c>
      <c r="D456" s="7">
        <v>537.90000000000009</v>
      </c>
      <c r="E456" s="7">
        <v>261.41766808890787</v>
      </c>
      <c r="F456" s="7"/>
      <c r="G456" s="7">
        <v>153522.1709260302</v>
      </c>
      <c r="H456" s="7"/>
      <c r="I456" s="7"/>
      <c r="J456" s="7"/>
      <c r="K456" s="7">
        <v>1374.6389429644478</v>
      </c>
      <c r="L456" s="7"/>
      <c r="M456" s="7">
        <v>58337.567130739357</v>
      </c>
      <c r="N456" s="7">
        <v>1041.6910740610747</v>
      </c>
      <c r="O456" s="7">
        <v>1068.6159886738828</v>
      </c>
      <c r="P456" s="7">
        <v>1493.6254297650298</v>
      </c>
      <c r="Q456" s="7"/>
      <c r="R456" s="7"/>
      <c r="S456" s="7"/>
      <c r="T456" s="7"/>
      <c r="U456" s="8"/>
      <c r="V456" s="8"/>
      <c r="W456" s="9">
        <v>26.839277841711663</v>
      </c>
      <c r="X456" s="9"/>
      <c r="Y456" s="10">
        <v>1252.8344084912253</v>
      </c>
      <c r="Z456" s="11">
        <v>223494.15492536093</v>
      </c>
    </row>
    <row r="457" spans="1:26" ht="40.5" customHeight="1" x14ac:dyDescent="0.15">
      <c r="A457" s="38">
        <v>692</v>
      </c>
      <c r="B457" s="28" t="s">
        <v>264</v>
      </c>
      <c r="C457" s="6">
        <v>51.701251118764496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51.701251118764496</v>
      </c>
    </row>
    <row r="458" spans="1:26" ht="27" x14ac:dyDescent="0.15">
      <c r="A458" s="38">
        <v>693</v>
      </c>
      <c r="B458" s="28" t="s">
        <v>265</v>
      </c>
      <c r="C458" s="72">
        <v>2.6297384670941728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78">
        <v>2.6297384670941728</v>
      </c>
    </row>
    <row r="459" spans="1:26" ht="81" x14ac:dyDescent="0.15">
      <c r="A459" s="38">
        <v>694</v>
      </c>
      <c r="B459" s="28" t="s">
        <v>536</v>
      </c>
      <c r="C459" s="6">
        <v>60.66835631104653</v>
      </c>
      <c r="D459" s="7"/>
      <c r="E459" s="7">
        <v>19.725012555481069</v>
      </c>
      <c r="F459" s="7"/>
      <c r="G459" s="7"/>
      <c r="H459" s="7"/>
      <c r="I459" s="7">
        <v>4661.0956690007115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4741.4890378672389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7">
        <v>2.964278465323544E-2</v>
      </c>
      <c r="D461" s="7"/>
      <c r="E461" s="7"/>
      <c r="F461" s="7"/>
      <c r="G461" s="7"/>
      <c r="H461" s="7"/>
      <c r="I461" s="7">
        <v>1143.8045060473003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1143.8341488319536</v>
      </c>
    </row>
    <row r="462" spans="1:26" x14ac:dyDescent="0.15">
      <c r="A462" s="38">
        <v>697</v>
      </c>
      <c r="B462" s="28" t="s">
        <v>268</v>
      </c>
      <c r="C462" s="73">
        <v>0.17743747818940059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32.984822139640606</v>
      </c>
      <c r="W462" s="9">
        <v>42.390032007827472</v>
      </c>
      <c r="X462" s="9">
        <v>55.320362144228881</v>
      </c>
      <c r="Y462" s="10">
        <v>75.497995319185264</v>
      </c>
      <c r="Z462" s="11">
        <v>206.37064908907163</v>
      </c>
    </row>
    <row r="463" spans="1:26" x14ac:dyDescent="0.15">
      <c r="A463" s="38">
        <v>698</v>
      </c>
      <c r="B463" s="28" t="s">
        <v>269</v>
      </c>
      <c r="C463" s="6">
        <v>29.452791894874494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29.452791894874494</v>
      </c>
    </row>
    <row r="464" spans="1:26" x14ac:dyDescent="0.15">
      <c r="A464" s="38">
        <v>699</v>
      </c>
      <c r="B464" s="28" t="s">
        <v>270</v>
      </c>
      <c r="C464" s="72">
        <v>1.0756096145602576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78">
        <v>1.0756096145602576</v>
      </c>
    </row>
    <row r="465" spans="1:26" ht="67.5" customHeight="1" x14ac:dyDescent="0.15">
      <c r="A465" s="38">
        <v>700</v>
      </c>
      <c r="B465" s="28" t="s">
        <v>537</v>
      </c>
      <c r="C465" s="6">
        <v>68.55261734817681</v>
      </c>
      <c r="D465" s="7"/>
      <c r="E465" s="7"/>
      <c r="F465" s="7"/>
      <c r="G465" s="7"/>
      <c r="H465" s="7"/>
      <c r="I465" s="7">
        <v>835.72588977885255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904.27850712702934</v>
      </c>
    </row>
    <row r="466" spans="1:26" x14ac:dyDescent="0.15">
      <c r="A466" s="38">
        <v>701</v>
      </c>
      <c r="B466" s="28" t="s">
        <v>514</v>
      </c>
      <c r="C466" s="6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/>
    </row>
    <row r="467" spans="1:26" ht="27" x14ac:dyDescent="0.15">
      <c r="A467" s="38">
        <v>702</v>
      </c>
      <c r="B467" s="28" t="s">
        <v>271</v>
      </c>
      <c r="C467" s="77">
        <v>4.6581518740798543E-2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0">
        <v>4.6581518740798543E-2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85">
        <v>0.12307692307692306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2">
        <v>0.12307692307692306</v>
      </c>
    </row>
    <row r="470" spans="1:26" ht="27" x14ac:dyDescent="0.15">
      <c r="A470" s="38">
        <v>705</v>
      </c>
      <c r="B470" s="28" t="s">
        <v>274</v>
      </c>
      <c r="C470" s="77">
        <v>8.892835395970633E-2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0">
        <v>8.892835395970633E-2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1297.2346228577749</v>
      </c>
      <c r="D472" s="7"/>
      <c r="E472" s="7"/>
      <c r="F472" s="7"/>
      <c r="G472" s="7"/>
      <c r="H472" s="7"/>
      <c r="I472" s="7">
        <v>4775.3931612853139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6072.6277841430892</v>
      </c>
    </row>
    <row r="473" spans="1:26" ht="40.5" customHeight="1" x14ac:dyDescent="0.15">
      <c r="A473" s="38">
        <v>708</v>
      </c>
      <c r="B473" s="28" t="s">
        <v>276</v>
      </c>
      <c r="C473" s="6">
        <v>19.682809009748336</v>
      </c>
      <c r="D473" s="7"/>
      <c r="E473" s="7"/>
      <c r="F473" s="7"/>
      <c r="G473" s="7"/>
      <c r="H473" s="7"/>
      <c r="I473" s="7">
        <v>1197.749733716106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1217.4325427258543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7">
        <v>1.693873408756311E-2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0">
        <v>1.693873408756311E-2</v>
      </c>
    </row>
    <row r="477" spans="1:26" ht="27" x14ac:dyDescent="0.15">
      <c r="A477" s="38">
        <v>712</v>
      </c>
      <c r="B477" s="28" t="s">
        <v>279</v>
      </c>
      <c r="C477" s="77">
        <v>4.6581518740798543E-2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0">
        <v>4.6581518740798543E-2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41.3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41.3</v>
      </c>
    </row>
    <row r="481" spans="1:26" x14ac:dyDescent="0.15">
      <c r="A481" s="38">
        <v>716</v>
      </c>
      <c r="B481" s="28" t="s">
        <v>517</v>
      </c>
      <c r="C481" s="6"/>
      <c r="D481" s="7">
        <v>60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60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2">
        <v>4.6962640257768724</v>
      </c>
      <c r="D485" s="7"/>
      <c r="E485" s="7"/>
      <c r="F485" s="7"/>
      <c r="G485" s="7">
        <v>1565.6102595678749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1570.3065235936517</v>
      </c>
    </row>
    <row r="486" spans="1:26" x14ac:dyDescent="0.15">
      <c r="A486" s="38">
        <v>721</v>
      </c>
      <c r="B486" s="28" t="s">
        <v>286</v>
      </c>
      <c r="C486" s="77">
        <v>8.4693670437815588E-2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0">
        <v>8.4693670437815588E-2</v>
      </c>
    </row>
    <row r="487" spans="1:26" x14ac:dyDescent="0.15">
      <c r="A487" s="38">
        <v>722</v>
      </c>
      <c r="B487" s="28" t="s">
        <v>518</v>
      </c>
      <c r="C487" s="6"/>
      <c r="D487" s="7">
        <v>241.00000000000003</v>
      </c>
      <c r="E487" s="75">
        <v>4.2560918601924342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245.25609186019247</v>
      </c>
    </row>
    <row r="488" spans="1:26" x14ac:dyDescent="0.15">
      <c r="A488" s="38">
        <v>723</v>
      </c>
      <c r="B488" s="28" t="s">
        <v>519</v>
      </c>
      <c r="C488" s="6"/>
      <c r="D488" s="7">
        <v>290.66499999999996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290.66499999999996</v>
      </c>
    </row>
    <row r="489" spans="1:26" x14ac:dyDescent="0.15">
      <c r="A489" s="38">
        <v>724</v>
      </c>
      <c r="B489" s="28" t="s">
        <v>520</v>
      </c>
      <c r="C489" s="6"/>
      <c r="D489" s="7">
        <v>1116.1000000000001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1116.1000000000001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7">
        <v>9.3163037481597086E-2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0">
        <v>9.3163037481597086E-2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1277.4896820993561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1277.4896820993561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6526.784388139863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6526.784388139863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7">
        <v>4.2346835218907775E-3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0">
        <v>4.2346835218907775E-3</v>
      </c>
    </row>
    <row r="501" spans="1:26" x14ac:dyDescent="0.15">
      <c r="A501" s="38">
        <v>736</v>
      </c>
      <c r="B501" s="28" t="s">
        <v>296</v>
      </c>
      <c r="C501" s="72">
        <v>4.6793252916893087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78">
        <v>4.6793252916893087</v>
      </c>
    </row>
    <row r="502" spans="1:26" x14ac:dyDescent="0.15">
      <c r="A502" s="38">
        <v>737</v>
      </c>
      <c r="B502" s="28" t="s">
        <v>297</v>
      </c>
      <c r="C502" s="6">
        <v>70270.39191333398</v>
      </c>
      <c r="D502" s="7"/>
      <c r="E502" s="89">
        <v>1.8490754680554084E-3</v>
      </c>
      <c r="F502" s="7"/>
      <c r="G502" s="7">
        <v>21981.176981407476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92251.570743816934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3861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3861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524.79999999999995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524.79999999999995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2175.85</v>
      </c>
      <c r="E510" s="7">
        <v>194.14738062521411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2369.9973806252142</v>
      </c>
    </row>
    <row r="511" spans="1:26" x14ac:dyDescent="0.15">
      <c r="A511" s="38">
        <v>746</v>
      </c>
      <c r="B511" s="28" t="s">
        <v>302</v>
      </c>
      <c r="C511" s="6">
        <v>3630.0606331736194</v>
      </c>
      <c r="D511" s="7"/>
      <c r="E511" s="7">
        <v>52.769168984385189</v>
      </c>
      <c r="F511" s="7"/>
      <c r="G511" s="7">
        <v>1049.9470317400887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4732.7768338980932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108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108</v>
      </c>
    </row>
    <row r="516" spans="1:26" x14ac:dyDescent="0.15">
      <c r="A516" s="38">
        <v>751</v>
      </c>
      <c r="B516" s="28" t="s">
        <v>305</v>
      </c>
      <c r="C516" s="6">
        <v>80.014345146126232</v>
      </c>
      <c r="D516" s="7"/>
      <c r="E516" s="7">
        <v>280.01119450430883</v>
      </c>
      <c r="F516" s="7"/>
      <c r="G516" s="7">
        <v>1313.330893051658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1673.3564327020931</v>
      </c>
    </row>
    <row r="517" spans="1:26" ht="27" customHeight="1" x14ac:dyDescent="0.15">
      <c r="A517" s="38">
        <v>752</v>
      </c>
      <c r="B517" s="28" t="s">
        <v>306</v>
      </c>
      <c r="C517" s="73">
        <v>0.21173417609453887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2">
        <v>0.21173417609453887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2">
        <v>2.028413406985683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78">
        <v>2.028413406985683</v>
      </c>
    </row>
    <row r="520" spans="1:26" x14ac:dyDescent="0.15">
      <c r="A520" s="39" t="s">
        <v>24</v>
      </c>
      <c r="B520" s="40"/>
      <c r="C520" s="12">
        <f>SUM(C5:C170)+C171/10^6+SUM(C172:C519)</f>
        <v>754566.3317423173</v>
      </c>
      <c r="D520" s="13">
        <f>SUM(D5:D170)+D171/10^6+SUM(D172:D519)</f>
        <v>923974.47265217407</v>
      </c>
      <c r="E520" s="13">
        <f>SUM(E5:E170)+E171/10^6+SUM(E172:E519)</f>
        <v>6209.3714886678299</v>
      </c>
      <c r="F520" s="13">
        <f>SUM(F5:F170)+F171/10^6+SUM(F172:F519)</f>
        <v>14669.579665573036</v>
      </c>
      <c r="G520" s="13">
        <f>SUM(G5:G170)+G171/10^6+SUM(G172:G519)</f>
        <v>634923.62144358247</v>
      </c>
      <c r="H520" s="13">
        <f>SUM(H5:H170)+H171/10^6+SUM(H172:H519)</f>
        <v>167129.64922940105</v>
      </c>
      <c r="I520" s="13">
        <f>SUM(I5:I170)+I171/10^6+SUM(I172:I519)</f>
        <v>695086.30091648432</v>
      </c>
      <c r="J520" s="13">
        <f>SUM(J5:J170)+J171/10^6+SUM(J172:J519)</f>
        <v>129841.1699154641</v>
      </c>
      <c r="K520" s="13">
        <f>SUM(K5:K170)+K171/10^6+SUM(K172:K519)</f>
        <v>26287.805333338707</v>
      </c>
      <c r="L520" s="13">
        <f>SUM(L5:L170)+L171/10^6+SUM(L172:L519)</f>
        <v>12572.273215878475</v>
      </c>
      <c r="M520" s="13">
        <f>SUM(M5:M170)+M171/10^6+SUM(M172:M519)</f>
        <v>1189675.746713025</v>
      </c>
      <c r="N520" s="13">
        <f>SUM(N5:N170)+N171/10^6+SUM(N172:N519)</f>
        <v>31950.300796396157</v>
      </c>
      <c r="O520" s="13">
        <f>SUM(O5:O170)+O171/10^6+SUM(O172:O519)</f>
        <v>39071.168729327735</v>
      </c>
      <c r="P520" s="13">
        <f>SUM(P5:P170)+P171/10^6+SUM(P172:P519)</f>
        <v>84890.501772762058</v>
      </c>
      <c r="Q520" s="13">
        <f>SUM(Q5:Q170)+Q171/10^6+SUM(Q172:Q519)</f>
        <v>428.4509063309352</v>
      </c>
      <c r="R520" s="13">
        <f>SUM(R5:R170)+R171/10^6+SUM(R172:R519)</f>
        <v>407.26202764538937</v>
      </c>
      <c r="S520" s="13">
        <f>SUM(S5:S170)+S171/10^6+SUM(S172:S519)</f>
        <v>3495.2316557725339</v>
      </c>
      <c r="T520" s="13">
        <f>SUM(T5:T170)+T171/10^6+SUM(T172:T519)</f>
        <v>67622.471008419758</v>
      </c>
      <c r="U520" s="14">
        <f>SUM(U5:U519)</f>
        <v>1394.7880110036558</v>
      </c>
      <c r="V520" s="14">
        <f>SUM(V5:V170)+V171/10^6+SUM(V172:V519)</f>
        <v>53606.993525711099</v>
      </c>
      <c r="W520" s="15">
        <f>SUM(W5:W170)+W171/10^6+SUM(W172:W519)</f>
        <v>146403.54290396723</v>
      </c>
      <c r="X520" s="15">
        <f>SUM(X5:X170)+X171/10^6+SUM(X172:X519)</f>
        <v>3384.2682683038333</v>
      </c>
      <c r="Y520" s="16">
        <f>SUM(Y5:Y170)+Y171/10^6+SUM(Y172:Y519)</f>
        <v>4299.680518881024</v>
      </c>
      <c r="Z520" s="17">
        <f>SUM(Z5:Z170)+Z171/10^6+SUM(Z172:Z519)</f>
        <v>4990496.1958242133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総括表34</vt:lpstr>
      <vt:lpstr>総括表34!Print_Titles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2025-02-25T02:58:55Z</dcterms:modified>
</cp:coreProperties>
</file>