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BC845838-1FC6-43E6-8E9F-02758A77FE20}" xr6:coauthVersionLast="47" xr6:coauthVersionMax="47" xr10:uidLastSave="{00000000-0000-0000-0000-000000000000}"/>
  <bookViews>
    <workbookView xWindow="390" yWindow="390" windowWidth="13065" windowHeight="11940" tabRatio="897" xr2:uid="{00000000-000D-0000-FFFF-FFFF00000000}"/>
  </bookViews>
  <sheets>
    <sheet name="総括表33" sheetId="21" r:id="rId1"/>
  </sheets>
  <definedNames>
    <definedName name="_xlnm._FilterDatabase" localSheetId="0" hidden="1">総括表33!$A$4:$FZ$520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総括表33!$1:$4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<sst xmlns="http://schemas.openxmlformats.org/spreadsheetml/2006/main" count="545" uniqueCount="544">
  <si>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</si>
  <si>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</si>
  <si>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</si>
  <si>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</si>
  <si>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</si>
  <si>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</si>
  <si>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</si>
  <si>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</si>
  <si>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</si>
  <si>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</si>
  <si>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</si>
  <si>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</si>
  <si>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</si>
  <si>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</si>
  <si>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</si>
  <si>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</si>
  <si>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</si>
  <si>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</si>
  <si>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</si>
  <si>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</si>
  <si>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</si>
  <si>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</si>
  <si>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</si>
  <si>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</si>
  <si>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</si>
  <si>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</si>
  <si>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</si>
  <si>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</si>
  <si>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</si>
  <si>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</si>
  <si>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</si>
  <si>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</si>
  <si>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</si>
  <si>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</si>
  <si>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</si>
  <si>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</si>
  <si>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</si>
  <si>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</si>
  <si>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</si>
  <si>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</si>
  <si>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</si>
  <si>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</si>
  <si>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</si>
  <si>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</si>
  <si>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</si>
  <si>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</si>
  <si>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</si>
  <si>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</si>
  <si>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</si>
  <si>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</si>
  <si>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</si>
  <si>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</si>
  <si>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</si>
  <si>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</si>
  <si>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</si>
  <si>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</si>
  <si>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</si>
  <si>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</si>
  <si>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</si>
  <si>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</si>
  <si>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</si>
  <si>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</si>
  <si>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</si>
  <si>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</si>
  <si>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</si>
  <si>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</si>
  <si>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</si>
  <si>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</si>
  <si>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</si>
  <si>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</si>
  <si>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</si>
  <si>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</si>
  <si>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</si>
  <si>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</si>
  <si>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</si>
  <si>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</si>
  <si>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</si>
  <si>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</si>
  <si>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</si>
  <si>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</si>
  <si>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</si>
  <si>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</si>
  <si>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</si>
  <si>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</si>
  <si>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</si>
  <si>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</si>
  <si>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</si>
  <si>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</si>
  <si>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</si>
  <si>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</si>
  <si>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</si>
  <si>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</si>
  <si>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</si>
  <si>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</si>
  <si>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</si>
  <si>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</si>
  <si>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</si>
  <si>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</si>
  <si>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</si>
  <si>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</si>
  <si>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</si>
  <si>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</si>
  <si>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</si>
  <si>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</si>
  <si>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</si>
  <si>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</si>
  <si>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</si>
  <si>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</si>
  <si>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</si>
  <si>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</si>
  <si>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</si>
  <si>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</si>
  <si>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</si>
  <si>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</si>
  <si>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</si>
  <si>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</si>
  <si>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</si>
  <si>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</si>
  <si>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</si>
  <si>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</si>
  <si>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</si>
  <si>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</si>
  <si>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</si>
  <si>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</si>
  <si>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</si>
  <si>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</si>
  <si>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</si>
  <si>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</si>
  <si>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</si>
  <si>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</si>
  <si>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</si>
  <si>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</si>
  <si>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</si>
  <si>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</si>
  <si>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</si>
  <si>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</si>
  <si>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</si>
  <si>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</si>
  <si>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</si>
  <si>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</si>
  <si>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</si>
  <si>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</si>
  <si>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</si>
  <si>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</si>
  <si>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</si>
  <si>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</si>
  <si>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</si>
  <si>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</si>
  <si>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</si>
  <si>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</si>
  <si>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</si>
  <si>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</si>
  <si>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</si>
  <si>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</si>
  <si>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</si>
  <si>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</si>
  <si>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</si>
  <si>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</si>
  <si>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</si>
  <si>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</si>
  <si>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</si>
  <si>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</si>
  <si>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</si>
  <si>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</si>
  <si>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</si>
  <si>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</si>
  <si>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</si>
  <si>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</si>
  <si>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</si>
  <si>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</si>
  <si>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</si>
  <si>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</si>
  <si>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</si>
  <si>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</si>
  <si>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</si>
  <si>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</si>
  <si>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</si>
  <si>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</si>
  <si>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</si>
  <si>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</si>
  <si>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</si>
  <si>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</si>
  <si>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</si>
  <si>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</si>
  <si>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</si>
  <si>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</si>
  <si>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</si>
  <si>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</si>
  <si>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</si>
  <si>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</si>
  <si>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</si>
  <si>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</si>
  <si>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</si>
  <si>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</si>
  <si>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</si>
  <si>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</si>
  <si>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</si>
  <si>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</si>
  <si>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</si>
  <si>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</si>
  <si>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</si>
  <si>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</si>
  <si>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</si>
  <si>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</si>
  <si>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</si>
  <si>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</si>
  <si>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</si>
  <si>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</si>
  <si>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</si>
  <si>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</si>
  <si>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</si>
  <si>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</si>
  <si>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</si>
  <si>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</si>
  <si>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</si>
  <si>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</si>
  <si>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</si>
  <si>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</si>
  <si>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</si>
  <si>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</si>
  <si>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</si>
  <si>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</si>
  <si>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</si>
  <si>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</si>
  <si>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</si>
  <si>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</si>
  <si>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</si>
  <si>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</si>
  <si>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</si>
  <si>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</si>
  <si>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</si>
  <si>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</si>
  <si>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</si>
  <si>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</si>
  <si>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</si>
  <si>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</si>
  <si>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</si>
  <si>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</si>
  <si>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</si>
  <si>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</si>
  <si>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</si>
  <si>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</si>
  <si>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</si>
  <si>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</si>
  <si>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</si>
  <si>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</si>
  <si>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</si>
  <si>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</si>
  <si>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</si>
  <si>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</si>
  <si>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</si>
  <si>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</si>
  <si>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</si>
  <si>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</si>
  <si>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</si>
  <si>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</si>
  <si>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</si>
  <si>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</si>
  <si>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</si>
  <si>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</si>
  <si>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</si>
  <si>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</si>
  <si>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</si>
  <si>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</si>
  <si>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</si>
  <si>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</si>
  <si>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</si>
  <si>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</si>
  <si>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</si>
  <si>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</si>
  <si>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</si>
  <si>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</si>
  <si>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</si>
  <si>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</si>
  <si>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</si>
  <si>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</si>
  <si>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</si>
  <si>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</si>
  <si>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</si>
  <si>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</si>
  <si>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</si>
  <si>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</si>
  <si>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</si>
  <si>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</si>
  <si>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</si>
  <si>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</si>
  <si>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</si>
  <si>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</si>
  <si>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</si>
  <si>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</si>
  <si>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</si>
  <si>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</si>
  <si>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</si>
  <si>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</si>
  <si>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</si>
  <si>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</si>
  <si>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</si>
  <si>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</si>
  <si>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</si>
  <si>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</si>
  <si>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</si>
  <si>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</si>
  <si>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</si>
  <si>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</si>
  <si>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</si>
  <si>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</si>
  <si>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</si>
  <si>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</si>
  <si>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</si>
  <si>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</si>
  <si>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</si>
  <si>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</si>
  <si>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</si>
  <si>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</si>
  <si>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</si>
  <si>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</si>
  <si>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</si>
  <si>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</si>
  <si>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</si>
  <si>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</si>
  <si>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</si>
  <si>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</si>
  <si>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</si>
  <si>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</si>
  <si>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</si>
  <si>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</si>
  <si>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</si>
  <si>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</si>
  <si>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</si>
  <si>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</si>
  <si>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</si>
  <si>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</si>
  <si>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</si>
  <si>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</si>
  <si>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</si>
  <si>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</si>
  <si>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</si>
  <si>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</si>
  <si>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</si>
  <si>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</si>
  <si>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</si>
  <si>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</si>
  <si>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</si>
  <si>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</si>
  <si>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</si>
  <si>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</si>
  <si>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</si>
  <si>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</si>
  <si>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</si>
  <si>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</si>
  <si>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</si>
  <si>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</si>
  <si>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</si>
  <si>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</si>
  <si>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</si>
  <si>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</si>
  <si>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</si>
  <si>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</si>
  <si>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</si>
  <si>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</si>
  <si>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</si>
  <si>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</si>
  <si>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</si>
  <si>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</si>
  <si>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</si>
  <si>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</si>
  <si>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</si>
  <si>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</si>
  <si>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</si>
  <si>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</si>
  <si>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</si>
  <si>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</si>
  <si>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</si>
  <si>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</si>
  <si>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</si>
  <si>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</si>
  <si>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</si>
  <si>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</si>
  <si>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</si>
  <si>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</si>
  <si>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</si>
  <si>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</si>
  <si>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</si>
  <si>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</si>
  <si>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</si>
  <si>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</si>
  <si>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</si>
  <si>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</si>
  <si>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</si>
  <si>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</si>
  <si>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</si>
  <si>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</si>
  <si>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</si>
  <si>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</si>
  <si>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</si>
  <si>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</si>
  <si>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</si>
  <si>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</si>
  <si>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</si>
  <si>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</si>
  <si>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</si>
  <si>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</si>
  <si>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</si>
  <si>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</si>
  <si>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</si>
  <si>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</si>
  <si>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</si>
  <si>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</si>
  <si>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</si>
  <si>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</si>
  <si>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</si>
  <si>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</si>
  <si>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</si>
  <si>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</si>
  <si>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</si>
  <si>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</si>
  <si>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</si>
  <si>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</si>
  <si>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</si>
  <si>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</si>
  <si>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</si>
  <si>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</si>
  <si>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</si>
  <si>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</si>
  <si>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</si>
  <si>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</si>
  <si>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</si>
  <si>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</si>
  <si>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</si>
  <si>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</si>
  <si>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</si>
  <si>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</si>
  <si>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</si>
  <si>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</si>
  <si>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</si>
  <si>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</si>
  <si>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</si>
  <si>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</si>
  <si>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</si>
  <si>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</si>
  <si>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</si>
  <si>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</si>
  <si>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</si>
  <si>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</si>
  <si>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</si>
  <si>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</si>
  <si>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</si>
  <si>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</si>
  <si>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</si>
  <si>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</si>
  <si>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</si>
  <si>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</si>
  <si>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</si>
  <si>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</si>
  <si>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</si>
  <si>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</si>
  <si>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</si>
  <si>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</si>
  <si>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</si>
  <si>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</si>
  <si>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</si>
  <si>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</si>
  <si>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</si>
  <si>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</si>
  <si>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</si>
  <si>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</si>
  <si>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</si>
  <si>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</si>
  <si>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</si>
  <si>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</si>
  <si>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</si>
  <si>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</si>
  <si>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</si>
  <si>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</si>
  <si>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</si>
  <si>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</si>
  <si>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</si>
  <si>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</si>
  <si>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</si>
  <si>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</si>
  <si>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</si>
  <si>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</si>
  <si>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</si>
  <si>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</si>
  <si>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</si>
  <si>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</si>
  <si>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</si>
  <si>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</si>
  <si>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</si>
  <si>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</si>
  <si>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</si>
  <si>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</si>
  <si>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</si>
  <si>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</si>
  <si>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</si>
  <si>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</si>
  <si>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</si>
  <si>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</si>
  <si>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</si>
  <si>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</si>
  <si>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</si>
  <si>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</si>
  <si>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</si>
  <si>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</si>
  <si>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</si>
  <si>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</si>
  <si>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</si>
  <si>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</si>
  <si>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</si>
  <si>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</si>
  <si>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</si>
  <si>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</si>
  <si>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</si>
  <si>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</si>
  <si>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</si>
  <si>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</si>
  <si>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</si>
  <si>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</si>
  <si>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</si>
  <si>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</si>
  <si>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</si>
  <si>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</si>
  <si>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</si>
  <si>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</si>
  <si>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</si>
  <si>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</si>
  <si>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</si>
  <si>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</si>
  <si>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</si>
  <si>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</si>
  <si>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</si>
  <si>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</si>
  <si>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</si>
  <si>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</si>
  <si>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</si>
  <si>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</si>
  <si>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</si>
  <si>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</si>
  <si>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</si>
  <si>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</si>
  <si>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総括表33　排出源別・対象化学物質別の排出量推計結果（2023年度：岡山県）［１．対象業種を営む事業者からのすそ切り以下～23.産業廃棄物焼却施設］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</si>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</sst>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00"/>
    <numFmt numFmtId="179" formatCode="0.0000"/>
    <numFmt numFmtId="180" formatCode="0.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4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2" fontId="2" fillId="0" borderId="30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2" fontId="2" fillId="0" borderId="33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80" fontId="2" fillId="0" borderId="33" xfId="7" applyNumberFormat="1" applyFont="1" applyFill="1" applyBorder="1" applyAlignment="1">
      <alignment vertical="center" shrinkToFit="1"/>
    </xf>
    <xf numFmtId="180" fontId="2" fillId="0" borderId="31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180" fontId="2" fillId="0" borderId="13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80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80" fontId="2" fillId="0" borderId="18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2" fontId="2" fillId="0" borderId="29" xfId="7" applyNumberFormat="1" applyFont="1" applyFill="1" applyBorder="1" applyAlignment="1">
      <alignment vertical="center" shrinkToFit="1"/>
    </xf>
    <xf numFmtId="180" fontId="2" fillId="0" borderId="29" xfId="7" applyNumberFormat="1" applyFont="1" applyFill="1" applyBorder="1" applyAlignment="1">
      <alignment vertical="center" shrinkToFit="1"/>
    </xf>
    <xf numFmtId="180" fontId="2" fillId="0" borderId="14" xfId="7" applyNumberFormat="1" applyFont="1" applyFill="1" applyBorder="1" applyAlignment="1">
      <alignment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79" fontId="2" fillId="0" borderId="1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104.18793098883421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>
        <v>21.852253926050597</v>
      </c>
      <c r="X5" s="3">
        <v>16.495381645021279</v>
      </c>
      <c r="Y5" s="4">
        <v>1487.1532733403403</v>
      </c>
      <c r="Z5" s="5">
        <v>1629.6888399002464</v>
      </c>
    </row>
    <row r="6" spans="1:26" x14ac:dyDescent="0.15">
      <c r="A6" s="37">
        <v>2</v>
      </c>
      <c r="B6" s="29" t="s">
        <v>27</v>
      </c>
      <c r="C6" s="52">
        <v>0.59643778126622571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3">
        <v>2.5980493305126449E-2</v>
      </c>
      <c r="X6" s="33"/>
      <c r="Y6" s="34"/>
      <c r="Z6" s="54">
        <v>0.62241827457135213</v>
      </c>
    </row>
    <row r="7" spans="1:26" x14ac:dyDescent="0.15">
      <c r="A7" s="37">
        <v>3</v>
      </c>
      <c r="B7" s="29" t="s">
        <v>28</v>
      </c>
      <c r="C7" s="30">
        <v>10.129591313668183</v>
      </c>
      <c r="D7" s="31"/>
      <c r="E7" s="31"/>
      <c r="F7" s="31">
        <v>282.29438456844116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3">
        <v>1.3837274387169982E-2</v>
      </c>
      <c r="X7" s="33"/>
      <c r="Y7" s="34"/>
      <c r="Z7" s="35">
        <v>292.43781315649653</v>
      </c>
    </row>
    <row r="8" spans="1:26" x14ac:dyDescent="0.15">
      <c r="A8" s="37">
        <v>4</v>
      </c>
      <c r="B8" s="29" t="s">
        <v>29</v>
      </c>
      <c r="C8" s="30">
        <v>23.853022943180125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3">
        <v>3.2937468744710707E-2</v>
      </c>
      <c r="X8" s="33"/>
      <c r="Y8" s="34"/>
      <c r="Z8" s="35">
        <v>23.885960411924835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282.29438456844116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282.29438456844116</v>
      </c>
    </row>
    <row r="10" spans="1:26" x14ac:dyDescent="0.15">
      <c r="A10" s="37">
        <v>7</v>
      </c>
      <c r="B10" s="29" t="s">
        <v>147</v>
      </c>
      <c r="C10" s="30">
        <v>51.252430638037097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3">
        <v>2.56154827681251E-2</v>
      </c>
      <c r="X10" s="33"/>
      <c r="Y10" s="34"/>
      <c r="Z10" s="35">
        <v>51.278046120805222</v>
      </c>
    </row>
    <row r="11" spans="1:26" x14ac:dyDescent="0.15">
      <c r="A11" s="37">
        <v>8</v>
      </c>
      <c r="B11" s="29" t="s">
        <v>31</v>
      </c>
      <c r="C11" s="55">
        <v>2.738037870750357E-2</v>
      </c>
      <c r="D11" s="31"/>
      <c r="E11" s="31"/>
      <c r="F11" s="31">
        <v>282.29438456844116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6">
        <v>7.3556564160734612E-4</v>
      </c>
      <c r="X11" s="33"/>
      <c r="Y11" s="34"/>
      <c r="Z11" s="35">
        <v>282.32250051279027</v>
      </c>
    </row>
    <row r="12" spans="1:26" x14ac:dyDescent="0.15">
      <c r="A12" s="37">
        <v>9</v>
      </c>
      <c r="B12" s="29" t="s">
        <v>32</v>
      </c>
      <c r="C12" s="57">
        <v>1.0928361562725228</v>
      </c>
      <c r="D12" s="31"/>
      <c r="E12" s="31"/>
      <c r="F12" s="31"/>
      <c r="G12" s="31"/>
      <c r="H12" s="31"/>
      <c r="I12" s="31"/>
      <c r="J12" s="31"/>
      <c r="K12" s="31"/>
      <c r="L12" s="31">
        <v>120.78536706829877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8">
        <v>0.20744817714050379</v>
      </c>
      <c r="X12" s="33"/>
      <c r="Y12" s="34"/>
      <c r="Z12" s="35">
        <v>122.0856514017118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77.451814848546832</v>
      </c>
      <c r="L13" s="31">
        <v>390.77237079977141</v>
      </c>
      <c r="M13" s="31">
        <v>3719.6382627993917</v>
      </c>
      <c r="N13" s="31">
        <v>21.122447994034871</v>
      </c>
      <c r="O13" s="31">
        <v>854.17477054360893</v>
      </c>
      <c r="P13" s="31">
        <v>45.640151365617946</v>
      </c>
      <c r="Q13" s="31">
        <v>244.08110254640573</v>
      </c>
      <c r="R13" s="31"/>
      <c r="S13" s="31"/>
      <c r="T13" s="31"/>
      <c r="U13" s="32"/>
      <c r="V13" s="32"/>
      <c r="W13" s="33"/>
      <c r="X13" s="33"/>
      <c r="Y13" s="34"/>
      <c r="Z13" s="35">
        <v>5352.8809208973771</v>
      </c>
    </row>
    <row r="14" spans="1:26" x14ac:dyDescent="0.15">
      <c r="A14" s="37">
        <v>12</v>
      </c>
      <c r="B14" s="29" t="s">
        <v>34</v>
      </c>
      <c r="C14" s="52">
        <v>0.96573684578442298</v>
      </c>
      <c r="D14" s="31"/>
      <c r="E14" s="31"/>
      <c r="F14" s="31"/>
      <c r="G14" s="31"/>
      <c r="H14" s="31"/>
      <c r="I14" s="31"/>
      <c r="J14" s="31"/>
      <c r="K14" s="31">
        <v>363.94741453917464</v>
      </c>
      <c r="L14" s="31">
        <v>2146.4559703989307</v>
      </c>
      <c r="M14" s="31">
        <v>22762.393524120249</v>
      </c>
      <c r="N14" s="31">
        <v>110.48846634681645</v>
      </c>
      <c r="O14" s="31">
        <v>3587.0932058969711</v>
      </c>
      <c r="P14" s="31">
        <v>4004.3443234938486</v>
      </c>
      <c r="Q14" s="31">
        <v>325.44147006187438</v>
      </c>
      <c r="R14" s="31">
        <v>223.48342745130262</v>
      </c>
      <c r="S14" s="31"/>
      <c r="T14" s="31"/>
      <c r="U14" s="32"/>
      <c r="V14" s="32"/>
      <c r="W14" s="58">
        <v>0.11770054876255415</v>
      </c>
      <c r="X14" s="33"/>
      <c r="Y14" s="34">
        <v>558.93497520341953</v>
      </c>
      <c r="Z14" s="35">
        <v>34083.666214907127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2">
        <v>0.11926111913278939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3">
        <v>1.0618791457538243E-3</v>
      </c>
      <c r="X17" s="33"/>
      <c r="Y17" s="34"/>
      <c r="Z17" s="54">
        <v>0.12032299827854322</v>
      </c>
    </row>
    <row r="18" spans="1:26" x14ac:dyDescent="0.15">
      <c r="A18" s="37">
        <v>20</v>
      </c>
      <c r="B18" s="29" t="s">
        <v>36</v>
      </c>
      <c r="C18" s="30">
        <v>299.01126075106197</v>
      </c>
      <c r="D18" s="31"/>
      <c r="E18" s="59">
        <v>1.4668848069594304E-2</v>
      </c>
      <c r="F18" s="31"/>
      <c r="G18" s="31"/>
      <c r="H18" s="31"/>
      <c r="I18" s="31">
        <v>53851.212069608642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23576.443285222645</v>
      </c>
      <c r="X18" s="33"/>
      <c r="Y18" s="34"/>
      <c r="Z18" s="35">
        <v>77726.681284430422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67</v>
      </c>
      <c r="E20" s="31">
        <v>56.298643045597558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123.29864304559756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/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60">
        <v>4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61">
        <v>4</v>
      </c>
    </row>
    <row r="26" spans="1:26" ht="40.5" x14ac:dyDescent="0.15">
      <c r="A26" s="37">
        <v>30</v>
      </c>
      <c r="B26" s="29" t="s">
        <v>40</v>
      </c>
      <c r="C26" s="30">
        <v>3986.596058527296</v>
      </c>
      <c r="D26" s="31">
        <v>2109.5740000000001</v>
      </c>
      <c r="E26" s="31">
        <v>21.338794917619968</v>
      </c>
      <c r="F26" s="31"/>
      <c r="G26" s="31"/>
      <c r="H26" s="31"/>
      <c r="I26" s="31">
        <v>109318.08003773238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21082.013192395574</v>
      </c>
      <c r="X26" s="33"/>
      <c r="Y26" s="34"/>
      <c r="Z26" s="35">
        <v>136517.60208357286</v>
      </c>
    </row>
    <row r="27" spans="1:26" x14ac:dyDescent="0.15">
      <c r="A27" s="37">
        <v>31</v>
      </c>
      <c r="B27" s="29" t="s">
        <v>41</v>
      </c>
      <c r="C27" s="30">
        <v>37.140066314677398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2">
        <v>0.12450841485165468</v>
      </c>
      <c r="W27" s="33">
        <v>130.20810430317783</v>
      </c>
      <c r="X27" s="33"/>
      <c r="Y27" s="34">
        <v>29.440697316249569</v>
      </c>
      <c r="Z27" s="35">
        <v>196.91337634895643</v>
      </c>
    </row>
    <row r="28" spans="1:26" x14ac:dyDescent="0.15">
      <c r="A28" s="37">
        <v>32</v>
      </c>
      <c r="B28" s="29" t="s">
        <v>150</v>
      </c>
      <c r="C28" s="63">
        <v>3.6172631966021609E-4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4">
        <v>3.6172631966021609E-4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  <c r="V29" s="32"/>
      <c r="W29" s="33"/>
      <c r="X29" s="33"/>
      <c r="Y29" s="34"/>
      <c r="Z29" s="35"/>
    </row>
    <row r="30" spans="1:26" ht="27" x14ac:dyDescent="0.15">
      <c r="A30" s="37">
        <v>34</v>
      </c>
      <c r="B30" s="29" t="s">
        <v>151</v>
      </c>
      <c r="C30" s="52">
        <v>0.92382796065968364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56">
        <v>1.6735874144421629E-4</v>
      </c>
      <c r="X30" s="33"/>
      <c r="Y30" s="34"/>
      <c r="Z30" s="54">
        <v>0.92399531940112789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3393.2026114784849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3393.2026114784849</v>
      </c>
    </row>
    <row r="32" spans="1:26" x14ac:dyDescent="0.15">
      <c r="A32" s="37">
        <v>37</v>
      </c>
      <c r="B32" s="29" t="s">
        <v>313</v>
      </c>
      <c r="C32" s="55">
        <v>6.6057301383138825E-2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5">
        <v>1.546133835571039</v>
      </c>
      <c r="X32" s="33"/>
      <c r="Y32" s="34"/>
      <c r="Z32" s="61">
        <v>1.6121911369541779</v>
      </c>
    </row>
    <row r="33" spans="1:26" x14ac:dyDescent="0.15">
      <c r="A33" s="37">
        <v>40</v>
      </c>
      <c r="B33" s="29" t="s">
        <v>314</v>
      </c>
      <c r="C33" s="30"/>
      <c r="D33" s="31">
        <v>20.000000000000004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20.000000000000004</v>
      </c>
    </row>
    <row r="34" spans="1:26" x14ac:dyDescent="0.15">
      <c r="A34" s="37">
        <v>41</v>
      </c>
      <c r="B34" s="29" t="s">
        <v>315</v>
      </c>
      <c r="C34" s="30"/>
      <c r="D34" s="31">
        <v>617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617</v>
      </c>
    </row>
    <row r="35" spans="1:26" x14ac:dyDescent="0.15">
      <c r="A35" s="37">
        <v>44</v>
      </c>
      <c r="B35" s="29" t="s">
        <v>152</v>
      </c>
      <c r="C35" s="63">
        <v>4.466058525294898E-4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6">
        <v>0.14177477440659805</v>
      </c>
      <c r="Z35" s="54">
        <v>0.14222138025912753</v>
      </c>
    </row>
    <row r="36" spans="1:26" x14ac:dyDescent="0.15">
      <c r="A36" s="37">
        <v>46</v>
      </c>
      <c r="B36" s="29" t="s">
        <v>316</v>
      </c>
      <c r="C36" s="30"/>
      <c r="D36" s="31">
        <v>35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35</v>
      </c>
    </row>
    <row r="37" spans="1:26" x14ac:dyDescent="0.15">
      <c r="A37" s="37">
        <v>47</v>
      </c>
      <c r="B37" s="29" t="s">
        <v>317</v>
      </c>
      <c r="C37" s="30"/>
      <c r="D37" s="31">
        <v>65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65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254.90000000000003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254.90000000000003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200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200</v>
      </c>
    </row>
    <row r="42" spans="1:26" x14ac:dyDescent="0.15">
      <c r="A42" s="37">
        <v>53</v>
      </c>
      <c r="B42" s="29" t="s">
        <v>44</v>
      </c>
      <c r="C42" s="30">
        <v>55894.969882138801</v>
      </c>
      <c r="D42" s="31">
        <v>6153.9</v>
      </c>
      <c r="E42" s="31">
        <v>110.0597709771812</v>
      </c>
      <c r="F42" s="31"/>
      <c r="G42" s="31">
        <v>89136.344390170241</v>
      </c>
      <c r="H42" s="31"/>
      <c r="I42" s="31"/>
      <c r="J42" s="31"/>
      <c r="K42" s="31">
        <v>599.298315824013</v>
      </c>
      <c r="L42" s="31"/>
      <c r="M42" s="31">
        <v>50922.267333226737</v>
      </c>
      <c r="N42" s="31">
        <v>1282.6798978824495</v>
      </c>
      <c r="O42" s="31">
        <v>590.55846838447042</v>
      </c>
      <c r="P42" s="31">
        <v>4010.2508667655238</v>
      </c>
      <c r="Q42" s="31">
        <v>81.360367515468596</v>
      </c>
      <c r="R42" s="31"/>
      <c r="S42" s="31"/>
      <c r="T42" s="31"/>
      <c r="U42" s="32"/>
      <c r="V42" s="32"/>
      <c r="W42" s="33">
        <v>32.714899062170915</v>
      </c>
      <c r="X42" s="33"/>
      <c r="Y42" s="34">
        <v>78.984367266932225</v>
      </c>
      <c r="Z42" s="35">
        <v>208893.38855921401</v>
      </c>
    </row>
    <row r="43" spans="1:26" x14ac:dyDescent="0.15">
      <c r="A43" s="37">
        <v>54</v>
      </c>
      <c r="B43" s="29" t="s">
        <v>322</v>
      </c>
      <c r="C43" s="30"/>
      <c r="D43" s="31">
        <v>162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162</v>
      </c>
    </row>
    <row r="44" spans="1:26" x14ac:dyDescent="0.15">
      <c r="A44" s="37">
        <v>56</v>
      </c>
      <c r="B44" s="29" t="s">
        <v>45</v>
      </c>
      <c r="C44" s="30">
        <v>191.1259338034086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54.157786787694455</v>
      </c>
      <c r="X44" s="33"/>
      <c r="Y44" s="34"/>
      <c r="Z44" s="35">
        <v>245.28372059110305</v>
      </c>
    </row>
    <row r="45" spans="1:26" x14ac:dyDescent="0.15">
      <c r="A45" s="37">
        <v>57</v>
      </c>
      <c r="B45" s="29" t="s">
        <v>46</v>
      </c>
      <c r="C45" s="30">
        <v>1037.4616366313574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8">
        <v>0.14118080085713394</v>
      </c>
      <c r="X45" s="33"/>
      <c r="Y45" s="34"/>
      <c r="Z45" s="35">
        <v>1037.6028174322146</v>
      </c>
    </row>
    <row r="46" spans="1:26" x14ac:dyDescent="0.15">
      <c r="A46" s="37">
        <v>58</v>
      </c>
      <c r="B46" s="29" t="s">
        <v>47</v>
      </c>
      <c r="C46" s="30">
        <v>297.10931028569246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3">
        <v>6.5015442442807395E-2</v>
      </c>
      <c r="X46" s="33"/>
      <c r="Y46" s="34"/>
      <c r="Z46" s="35">
        <v>297.17432572813527</v>
      </c>
    </row>
    <row r="47" spans="1:26" x14ac:dyDescent="0.15">
      <c r="A47" s="37">
        <v>59</v>
      </c>
      <c r="B47" s="29" t="s">
        <v>48</v>
      </c>
      <c r="C47" s="57">
        <v>1.6700718679613282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3">
        <v>1.7594105693806872E-3</v>
      </c>
      <c r="X47" s="33"/>
      <c r="Y47" s="34"/>
      <c r="Z47" s="61">
        <v>1.671831278530709</v>
      </c>
    </row>
    <row r="48" spans="1:26" x14ac:dyDescent="0.15">
      <c r="A48" s="37">
        <v>61</v>
      </c>
      <c r="B48" s="29" t="s">
        <v>323</v>
      </c>
      <c r="C48" s="30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/>
    </row>
    <row r="49" spans="1:26" x14ac:dyDescent="0.15">
      <c r="A49" s="37">
        <v>62</v>
      </c>
      <c r="B49" s="29" t="s">
        <v>324</v>
      </c>
      <c r="C49" s="30"/>
      <c r="D49" s="31">
        <v>4317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4317</v>
      </c>
    </row>
    <row r="50" spans="1:26" x14ac:dyDescent="0.15">
      <c r="A50" s="37">
        <v>63</v>
      </c>
      <c r="B50" s="29" t="s">
        <v>325</v>
      </c>
      <c r="C50" s="30"/>
      <c r="D50" s="31">
        <v>3279.7999999999997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3279.7999999999997</v>
      </c>
    </row>
    <row r="51" spans="1:26" x14ac:dyDescent="0.15">
      <c r="A51" s="37">
        <v>64</v>
      </c>
      <c r="B51" s="29" t="s">
        <v>326</v>
      </c>
      <c r="C51" s="30"/>
      <c r="D51" s="31">
        <v>705.57999999999993</v>
      </c>
      <c r="E51" s="31">
        <v>66.227617477638674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771.80761747763859</v>
      </c>
    </row>
    <row r="52" spans="1:26" x14ac:dyDescent="0.15">
      <c r="A52" s="37">
        <v>65</v>
      </c>
      <c r="B52" s="29" t="s">
        <v>153</v>
      </c>
      <c r="C52" s="52">
        <v>0.11616773180889679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54">
        <v>0.11616773180889679</v>
      </c>
    </row>
    <row r="53" spans="1:26" x14ac:dyDescent="0.15">
      <c r="A53" s="37">
        <v>66</v>
      </c>
      <c r="B53" s="29" t="s">
        <v>154</v>
      </c>
      <c r="C53" s="57">
        <v>8.7455184516588087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61">
        <v>8.7455184516588087</v>
      </c>
    </row>
    <row r="54" spans="1:26" x14ac:dyDescent="0.15">
      <c r="A54" s="37">
        <v>68</v>
      </c>
      <c r="B54" s="29" t="s">
        <v>327</v>
      </c>
      <c r="C54" s="55">
        <v>3.6007028472493922E-2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7">
        <v>3.6007028472493922E-2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2">
        <v>0.16752696358434474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56">
        <v>1.6507399008620799E-4</v>
      </c>
      <c r="X56" s="33"/>
      <c r="Y56" s="34"/>
      <c r="Z56" s="54">
        <v>0.16769203757443094</v>
      </c>
    </row>
    <row r="57" spans="1:26" ht="27" x14ac:dyDescent="0.15">
      <c r="A57" s="37">
        <v>74</v>
      </c>
      <c r="B57" s="29" t="s">
        <v>156</v>
      </c>
      <c r="C57" s="52">
        <v>0.27981452349411762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54">
        <v>0.27981452349411762</v>
      </c>
    </row>
    <row r="58" spans="1:26" x14ac:dyDescent="0.15">
      <c r="A58" s="37">
        <v>75</v>
      </c>
      <c r="B58" s="29" t="s">
        <v>50</v>
      </c>
      <c r="C58" s="55">
        <v>2.4610586140995559E-2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62">
        <v>0.26802074565435136</v>
      </c>
      <c r="W58" s="53">
        <v>7.080256919005116E-3</v>
      </c>
      <c r="X58" s="33">
        <v>11.618979890296277</v>
      </c>
      <c r="Y58" s="34">
        <v>31.959064309908264</v>
      </c>
      <c r="Z58" s="35">
        <v>43.87775578891889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73256.413436754272</v>
      </c>
      <c r="D61" s="31">
        <v>8211.5999999999985</v>
      </c>
      <c r="E61" s="31">
        <v>286.54666205625023</v>
      </c>
      <c r="F61" s="31">
        <v>726.68125848676664</v>
      </c>
      <c r="G61" s="31">
        <v>190086.28389057581</v>
      </c>
      <c r="H61" s="31">
        <v>30628.71959155568</v>
      </c>
      <c r="I61" s="31"/>
      <c r="J61" s="31"/>
      <c r="K61" s="31">
        <v>3079.4487356976315</v>
      </c>
      <c r="L61" s="31"/>
      <c r="M61" s="31">
        <v>202092.35873428968</v>
      </c>
      <c r="N61" s="31">
        <v>4003.0774584293354</v>
      </c>
      <c r="O61" s="31">
        <v>2701.5750846579931</v>
      </c>
      <c r="P61" s="31">
        <v>11047.323096587246</v>
      </c>
      <c r="Q61" s="31">
        <v>325.44147006187438</v>
      </c>
      <c r="R61" s="31">
        <v>133.21964709411654</v>
      </c>
      <c r="S61" s="31"/>
      <c r="T61" s="31"/>
      <c r="U61" s="32"/>
      <c r="V61" s="32"/>
      <c r="W61" s="33">
        <v>10.808199339243041</v>
      </c>
      <c r="X61" s="33"/>
      <c r="Y61" s="34">
        <v>408.40818284055979</v>
      </c>
      <c r="Z61" s="35">
        <v>526997.90544842649</v>
      </c>
    </row>
    <row r="62" spans="1:26" x14ac:dyDescent="0.15">
      <c r="A62" s="37">
        <v>81</v>
      </c>
      <c r="B62" s="29" t="s">
        <v>53</v>
      </c>
      <c r="C62" s="63">
        <v>1.0763951611408305E-4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64">
        <v>1.0763951611408305E-4</v>
      </c>
    </row>
    <row r="63" spans="1:26" x14ac:dyDescent="0.15">
      <c r="A63" s="37">
        <v>82</v>
      </c>
      <c r="B63" s="29" t="s">
        <v>54</v>
      </c>
      <c r="C63" s="30">
        <v>22.584896524594363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16.783253551633372</v>
      </c>
      <c r="X63" s="33"/>
      <c r="Y63" s="34">
        <v>27.950609725620769</v>
      </c>
      <c r="Z63" s="35">
        <v>67.318759801848501</v>
      </c>
    </row>
    <row r="64" spans="1:26" x14ac:dyDescent="0.15">
      <c r="A64" s="37">
        <v>83</v>
      </c>
      <c r="B64" s="29" t="s">
        <v>55</v>
      </c>
      <c r="C64" s="30">
        <v>951.72483519140508</v>
      </c>
      <c r="D64" s="31"/>
      <c r="E64" s="60">
        <v>7.4059847522099167</v>
      </c>
      <c r="F64" s="31"/>
      <c r="G64" s="31"/>
      <c r="H64" s="31"/>
      <c r="I64" s="31"/>
      <c r="J64" s="31"/>
      <c r="K64" s="31"/>
      <c r="L64" s="31"/>
      <c r="M64" s="31">
        <v>1067.3564630519998</v>
      </c>
      <c r="N64" s="31"/>
      <c r="O64" s="31"/>
      <c r="P64" s="31"/>
      <c r="Q64" s="31"/>
      <c r="R64" s="31"/>
      <c r="S64" s="31"/>
      <c r="T64" s="31"/>
      <c r="U64" s="32"/>
      <c r="V64" s="32"/>
      <c r="W64" s="65">
        <v>1.1000896343081661</v>
      </c>
      <c r="X64" s="33"/>
      <c r="Y64" s="34"/>
      <c r="Z64" s="35">
        <v>2027.587372629923</v>
      </c>
    </row>
    <row r="65" spans="1:26" x14ac:dyDescent="0.15">
      <c r="A65" s="37">
        <v>84</v>
      </c>
      <c r="B65" s="29" t="s">
        <v>56</v>
      </c>
      <c r="C65" s="55">
        <v>7.8429200692370554E-2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3">
        <v>3.2567505714753216E-3</v>
      </c>
      <c r="X65" s="33"/>
      <c r="Y65" s="34"/>
      <c r="Z65" s="67">
        <v>8.1685951263845882E-2</v>
      </c>
    </row>
    <row r="66" spans="1:26" x14ac:dyDescent="0.15">
      <c r="A66" s="37">
        <v>85</v>
      </c>
      <c r="B66" s="29" t="s">
        <v>57</v>
      </c>
      <c r="C66" s="57">
        <v>3.3119558611217528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58">
        <v>0.19786152079951941</v>
      </c>
      <c r="X66" s="33"/>
      <c r="Y66" s="34"/>
      <c r="Z66" s="61">
        <v>3.5098173819212724</v>
      </c>
    </row>
    <row r="67" spans="1:26" x14ac:dyDescent="0.15">
      <c r="A67" s="37">
        <v>86</v>
      </c>
      <c r="B67" s="29" t="s">
        <v>58</v>
      </c>
      <c r="C67" s="30">
        <v>10.515420297094144</v>
      </c>
      <c r="D67" s="31"/>
      <c r="E67" s="31">
        <v>18.678313143989065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65">
        <v>1.2909088621286584</v>
      </c>
      <c r="X67" s="33"/>
      <c r="Y67" s="34"/>
      <c r="Z67" s="35">
        <v>30.484642303211871</v>
      </c>
    </row>
    <row r="68" spans="1:26" x14ac:dyDescent="0.15">
      <c r="A68" s="37">
        <v>87</v>
      </c>
      <c r="B68" s="29" t="s">
        <v>59</v>
      </c>
      <c r="C68" s="57">
        <v>3.0307193601364486</v>
      </c>
      <c r="D68" s="31"/>
      <c r="E68" s="59">
        <v>2.1790680103382844E-2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68">
        <v>2.8178220203269215</v>
      </c>
      <c r="W68" s="65">
        <v>2.8050096482608198</v>
      </c>
      <c r="X68" s="33">
        <v>44.450518909942595</v>
      </c>
      <c r="Y68" s="34">
        <v>27.023613183814476</v>
      </c>
      <c r="Z68" s="35">
        <v>80.149473802584652</v>
      </c>
    </row>
    <row r="69" spans="1:26" x14ac:dyDescent="0.15">
      <c r="A69" s="37">
        <v>88</v>
      </c>
      <c r="B69" s="29" t="s">
        <v>60</v>
      </c>
      <c r="C69" s="57">
        <v>1.6227065485654564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61">
        <v>1.6227065485654564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144.5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144.5</v>
      </c>
    </row>
    <row r="72" spans="1:26" x14ac:dyDescent="0.15">
      <c r="A72" s="37">
        <v>91</v>
      </c>
      <c r="B72" s="29" t="s">
        <v>329</v>
      </c>
      <c r="C72" s="30"/>
      <c r="D72" s="31">
        <v>110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>
        <v>110</v>
      </c>
    </row>
    <row r="73" spans="1:26" x14ac:dyDescent="0.15">
      <c r="A73" s="37">
        <v>92</v>
      </c>
      <c r="B73" s="29" t="s">
        <v>330</v>
      </c>
      <c r="C73" s="30"/>
      <c r="D73" s="31">
        <v>105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105</v>
      </c>
    </row>
    <row r="74" spans="1:26" x14ac:dyDescent="0.15">
      <c r="A74" s="37">
        <v>93</v>
      </c>
      <c r="B74" s="29" t="s">
        <v>331</v>
      </c>
      <c r="C74" s="30"/>
      <c r="D74" s="31">
        <v>136.5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136.5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58">
        <v>0.90375467835714296</v>
      </c>
      <c r="Y75" s="34"/>
      <c r="Z75" s="54">
        <v>0.90375467835714296</v>
      </c>
    </row>
    <row r="76" spans="1:26" x14ac:dyDescent="0.15">
      <c r="A76" s="37">
        <v>95</v>
      </c>
      <c r="B76" s="29" t="s">
        <v>333</v>
      </c>
      <c r="C76" s="30"/>
      <c r="D76" s="31">
        <v>283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283</v>
      </c>
    </row>
    <row r="77" spans="1:26" x14ac:dyDescent="0.15">
      <c r="A77" s="37">
        <v>96</v>
      </c>
      <c r="B77" s="29" t="s">
        <v>334</v>
      </c>
      <c r="C77" s="30"/>
      <c r="D77" s="31">
        <v>43.800000000000004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43.800000000000004</v>
      </c>
    </row>
    <row r="78" spans="1:26" x14ac:dyDescent="0.15">
      <c r="A78" s="37">
        <v>98</v>
      </c>
      <c r="B78" s="29" t="s">
        <v>158</v>
      </c>
      <c r="C78" s="52">
        <v>0.1272228199810361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54">
        <v>0.1272228199810361</v>
      </c>
    </row>
    <row r="79" spans="1:26" x14ac:dyDescent="0.15">
      <c r="A79" s="37">
        <v>100</v>
      </c>
      <c r="B79" s="29" t="s">
        <v>335</v>
      </c>
      <c r="C79" s="30"/>
      <c r="D79" s="31">
        <v>2179.6999999999998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2179.6999999999998</v>
      </c>
    </row>
    <row r="80" spans="1:26" x14ac:dyDescent="0.15">
      <c r="A80" s="37">
        <v>101</v>
      </c>
      <c r="B80" s="29" t="s">
        <v>336</v>
      </c>
      <c r="C80" s="30"/>
      <c r="D80" s="31">
        <v>308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308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5207.8288470495208</v>
      </c>
      <c r="U81" s="32"/>
      <c r="V81" s="32"/>
      <c r="W81" s="33"/>
      <c r="X81" s="33"/>
      <c r="Y81" s="34"/>
      <c r="Z81" s="35">
        <v>5207.8288470495208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9363.3837555315804</v>
      </c>
      <c r="U82" s="32"/>
      <c r="V82" s="32"/>
      <c r="W82" s="33"/>
      <c r="X82" s="33"/>
      <c r="Y82" s="34"/>
      <c r="Z82" s="35">
        <v>9363.3837555315804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1248.1999999999998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1248.1999999999998</v>
      </c>
    </row>
    <row r="86" spans="1:26" x14ac:dyDescent="0.15">
      <c r="A86" s="37">
        <v>113</v>
      </c>
      <c r="B86" s="29" t="s">
        <v>342</v>
      </c>
      <c r="C86" s="30"/>
      <c r="D86" s="31">
        <v>51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>
        <v>51</v>
      </c>
    </row>
    <row r="87" spans="1:26" x14ac:dyDescent="0.15">
      <c r="A87" s="37">
        <v>115</v>
      </c>
      <c r="B87" s="29" t="s">
        <v>343</v>
      </c>
      <c r="C87" s="30"/>
      <c r="D87" s="31">
        <v>842.8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842.8</v>
      </c>
    </row>
    <row r="88" spans="1:26" x14ac:dyDescent="0.15">
      <c r="A88" s="37">
        <v>117</v>
      </c>
      <c r="B88" s="29" t="s">
        <v>344</v>
      </c>
      <c r="C88" s="30"/>
      <c r="D88" s="31">
        <v>544</v>
      </c>
      <c r="E88" s="60">
        <v>3.2727475595270943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547.27274755952715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>
        <v>18</v>
      </c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>
        <v>18</v>
      </c>
    </row>
    <row r="92" spans="1:26" x14ac:dyDescent="0.15">
      <c r="A92" s="37">
        <v>125</v>
      </c>
      <c r="B92" s="29" t="s">
        <v>63</v>
      </c>
      <c r="C92" s="30">
        <v>362.19619777481182</v>
      </c>
      <c r="D92" s="31">
        <v>294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21.058398776512085</v>
      </c>
      <c r="X92" s="33"/>
      <c r="Y92" s="34">
        <v>33.559423675327842</v>
      </c>
      <c r="Z92" s="35">
        <v>710.81402022665168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272.83878105705645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1058.9978765026353</v>
      </c>
      <c r="T94" s="31"/>
      <c r="U94" s="32"/>
      <c r="V94" s="32"/>
      <c r="W94" s="33">
        <v>126.2539943899333</v>
      </c>
      <c r="X94" s="33"/>
      <c r="Y94" s="34">
        <v>34.901726710309894</v>
      </c>
      <c r="Z94" s="35">
        <v>1492.992378659935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64.313073625750548</v>
      </c>
      <c r="D96" s="31"/>
      <c r="E96" s="59">
        <v>7.4407200353014584E-3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62">
        <v>0.15072071271516091</v>
      </c>
      <c r="W96" s="33">
        <v>322.11434628766557</v>
      </c>
      <c r="X96" s="33"/>
      <c r="Y96" s="69">
        <v>1.8351903230097371</v>
      </c>
      <c r="Z96" s="35">
        <v>388.4207716691763</v>
      </c>
    </row>
    <row r="97" spans="1:26" ht="27" x14ac:dyDescent="0.15">
      <c r="A97" s="37">
        <v>133</v>
      </c>
      <c r="B97" s="29" t="s">
        <v>349</v>
      </c>
      <c r="C97" s="30">
        <v>706.45925733558079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3">
        <v>4.9874306272889952E-3</v>
      </c>
      <c r="X97" s="33"/>
      <c r="Y97" s="34"/>
      <c r="Z97" s="35">
        <v>706.46424476620803</v>
      </c>
    </row>
    <row r="98" spans="1:26" x14ac:dyDescent="0.15">
      <c r="A98" s="37">
        <v>134</v>
      </c>
      <c r="B98" s="29" t="s">
        <v>66</v>
      </c>
      <c r="C98" s="30">
        <v>242.21195016506738</v>
      </c>
      <c r="D98" s="31"/>
      <c r="E98" s="59">
        <v>2.8721408528095568E-2</v>
      </c>
      <c r="F98" s="31">
        <v>216.67546109296867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65">
        <v>4.8171599759550601</v>
      </c>
      <c r="X98" s="33"/>
      <c r="Y98" s="34"/>
      <c r="Z98" s="35">
        <v>463.73329264251925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126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126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41.196841842109095</v>
      </c>
      <c r="D102" s="31"/>
      <c r="E102" s="31"/>
      <c r="F102" s="31"/>
      <c r="G102" s="31"/>
      <c r="H102" s="31"/>
      <c r="I102" s="31"/>
      <c r="J102" s="31"/>
      <c r="K102" s="31"/>
      <c r="L102" s="31">
        <v>155.44883601773986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196.64567785984894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/>
    </row>
    <row r="105" spans="1:26" x14ac:dyDescent="0.15">
      <c r="A105" s="37">
        <v>148</v>
      </c>
      <c r="B105" s="29" t="s">
        <v>354</v>
      </c>
      <c r="C105" s="30"/>
      <c r="D105" s="31">
        <v>467.6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467.6</v>
      </c>
    </row>
    <row r="106" spans="1:26" x14ac:dyDescent="0.15">
      <c r="A106" s="37">
        <v>149</v>
      </c>
      <c r="B106" s="29" t="s">
        <v>160</v>
      </c>
      <c r="C106" s="52">
        <v>0.15850162781809984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4">
        <v>0.15850162781809984</v>
      </c>
    </row>
    <row r="107" spans="1:26" x14ac:dyDescent="0.15">
      <c r="A107" s="37">
        <v>150</v>
      </c>
      <c r="B107" s="29" t="s">
        <v>68</v>
      </c>
      <c r="C107" s="30">
        <v>45.445411216681656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34">
        <v>47.813464586149031</v>
      </c>
      <c r="Z107" s="35">
        <v>93.258875802830687</v>
      </c>
    </row>
    <row r="108" spans="1:26" x14ac:dyDescent="0.15">
      <c r="A108" s="37">
        <v>152</v>
      </c>
      <c r="B108" s="29" t="s">
        <v>355</v>
      </c>
      <c r="C108" s="30"/>
      <c r="D108" s="31">
        <v>660.99999999999989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660.99999999999989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516.77695474167501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516.77695474167501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208.34551430041063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58">
        <v>0.74638794896789762</v>
      </c>
      <c r="X112" s="33"/>
      <c r="Y112" s="34"/>
      <c r="Z112" s="35">
        <v>209.09190224937853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7">
        <v>5.4002688083177333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61">
        <v>5.4002688083177333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6599.1490212709332</v>
      </c>
      <c r="U115" s="32"/>
      <c r="V115" s="32"/>
      <c r="W115" s="33"/>
      <c r="X115" s="33"/>
      <c r="Y115" s="34"/>
      <c r="Z115" s="35">
        <v>6599.1490212709332</v>
      </c>
    </row>
    <row r="116" spans="1:26" x14ac:dyDescent="0.15">
      <c r="A116" s="37">
        <v>162</v>
      </c>
      <c r="B116" s="29" t="s">
        <v>359</v>
      </c>
      <c r="C116" s="30"/>
      <c r="D116" s="31">
        <v>662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662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611.62522399113936</v>
      </c>
      <c r="U118" s="32"/>
      <c r="V118" s="32"/>
      <c r="W118" s="33"/>
      <c r="X118" s="33"/>
      <c r="Y118" s="34"/>
      <c r="Z118" s="35">
        <v>611.62522399113936</v>
      </c>
    </row>
    <row r="119" spans="1:26" x14ac:dyDescent="0.15">
      <c r="A119" s="37">
        <v>168</v>
      </c>
      <c r="B119" s="29" t="s">
        <v>362</v>
      </c>
      <c r="C119" s="30"/>
      <c r="D119" s="31">
        <v>1223.0999999999999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1223.0999999999999</v>
      </c>
    </row>
    <row r="120" spans="1:26" x14ac:dyDescent="0.15">
      <c r="A120" s="37">
        <v>169</v>
      </c>
      <c r="B120" s="29" t="s">
        <v>363</v>
      </c>
      <c r="C120" s="52">
        <v>0.52725171696574669</v>
      </c>
      <c r="D120" s="31">
        <v>2576.4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8">
        <v>0.1591378557749111</v>
      </c>
      <c r="X120" s="33"/>
      <c r="Y120" s="34"/>
      <c r="Z120" s="35">
        <v>2577.0863895727407</v>
      </c>
    </row>
    <row r="121" spans="1:26" x14ac:dyDescent="0.15">
      <c r="A121" s="37">
        <v>171</v>
      </c>
      <c r="B121" s="29" t="s">
        <v>364</v>
      </c>
      <c r="C121" s="30"/>
      <c r="D121" s="31">
        <v>14.299999999999999</v>
      </c>
      <c r="E121" s="31">
        <v>19.836534430111673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34.136534430111674</v>
      </c>
    </row>
    <row r="122" spans="1:26" x14ac:dyDescent="0.15">
      <c r="A122" s="37">
        <v>172</v>
      </c>
      <c r="B122" s="29" t="s">
        <v>365</v>
      </c>
      <c r="C122" s="30"/>
      <c r="D122" s="31">
        <v>98.95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98.95</v>
      </c>
    </row>
    <row r="123" spans="1:26" x14ac:dyDescent="0.15">
      <c r="A123" s="37">
        <v>174</v>
      </c>
      <c r="B123" s="29" t="s">
        <v>366</v>
      </c>
      <c r="C123" s="30"/>
      <c r="D123" s="31">
        <v>489.69999999999993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489.69999999999993</v>
      </c>
    </row>
    <row r="124" spans="1:26" x14ac:dyDescent="0.15">
      <c r="A124" s="37">
        <v>175</v>
      </c>
      <c r="B124" s="29" t="s">
        <v>367</v>
      </c>
      <c r="C124" s="30"/>
      <c r="D124" s="31">
        <v>4585.74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4585.74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15413.593459062238</v>
      </c>
      <c r="U125" s="32"/>
      <c r="V125" s="32"/>
      <c r="W125" s="33"/>
      <c r="X125" s="33"/>
      <c r="Y125" s="34"/>
      <c r="Z125" s="35">
        <v>15413.593459062238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34">
        <v>52.795890481851188</v>
      </c>
      <c r="Z127" s="35">
        <v>52.795890481851188</v>
      </c>
    </row>
    <row r="128" spans="1:26" x14ac:dyDescent="0.15">
      <c r="A128" s="37">
        <v>179</v>
      </c>
      <c r="B128" s="29" t="s">
        <v>370</v>
      </c>
      <c r="C128" s="30"/>
      <c r="D128" s="31">
        <v>14303.5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14303.5</v>
      </c>
    </row>
    <row r="129" spans="1:26" x14ac:dyDescent="0.15">
      <c r="A129" s="37">
        <v>181</v>
      </c>
      <c r="B129" s="29" t="s">
        <v>72</v>
      </c>
      <c r="C129" s="52">
        <v>0.70515496397375821</v>
      </c>
      <c r="D129" s="31"/>
      <c r="E129" s="31">
        <v>748.79685943575487</v>
      </c>
      <c r="F129" s="31"/>
      <c r="G129" s="31"/>
      <c r="H129" s="31"/>
      <c r="I129" s="31"/>
      <c r="J129" s="31">
        <v>84884.101132161537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3">
        <v>3.0234365363773761E-3</v>
      </c>
      <c r="X129" s="33"/>
      <c r="Y129" s="34">
        <v>130.32904660491241</v>
      </c>
      <c r="Z129" s="35">
        <v>85763.935216602709</v>
      </c>
    </row>
    <row r="130" spans="1:26" x14ac:dyDescent="0.15">
      <c r="A130" s="37">
        <v>182</v>
      </c>
      <c r="B130" s="29" t="s">
        <v>371</v>
      </c>
      <c r="C130" s="30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/>
    </row>
    <row r="131" spans="1:26" x14ac:dyDescent="0.15">
      <c r="A131" s="37">
        <v>183</v>
      </c>
      <c r="B131" s="29" t="s">
        <v>372</v>
      </c>
      <c r="C131" s="30"/>
      <c r="D131" s="31">
        <v>3780.3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3780.3</v>
      </c>
    </row>
    <row r="132" spans="1:26" x14ac:dyDescent="0.15">
      <c r="A132" s="37">
        <v>184</v>
      </c>
      <c r="B132" s="29" t="s">
        <v>373</v>
      </c>
      <c r="C132" s="30"/>
      <c r="D132" s="31">
        <v>1490.3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1490.3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59">
        <v>6.7002340346224584E-2</v>
      </c>
      <c r="U133" s="32"/>
      <c r="V133" s="32"/>
      <c r="W133" s="33"/>
      <c r="X133" s="33"/>
      <c r="Y133" s="34"/>
      <c r="Z133" s="67">
        <v>6.7002340346224584E-2</v>
      </c>
    </row>
    <row r="134" spans="1:26" x14ac:dyDescent="0.15">
      <c r="A134" s="37">
        <v>186</v>
      </c>
      <c r="B134" s="29" t="s">
        <v>375</v>
      </c>
      <c r="C134" s="30">
        <v>27380.610514089632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17.38803958417974</v>
      </c>
      <c r="X134" s="33"/>
      <c r="Y134" s="34"/>
      <c r="Z134" s="35">
        <v>27397.998553673813</v>
      </c>
    </row>
    <row r="135" spans="1:26" x14ac:dyDescent="0.15">
      <c r="A135" s="37">
        <v>187</v>
      </c>
      <c r="B135" s="29" t="s">
        <v>376</v>
      </c>
      <c r="C135" s="30"/>
      <c r="D135" s="31">
        <v>42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42</v>
      </c>
    </row>
    <row r="136" spans="1:26" x14ac:dyDescent="0.15">
      <c r="A136" s="37">
        <v>188</v>
      </c>
      <c r="B136" s="29" t="s">
        <v>73</v>
      </c>
      <c r="C136" s="55">
        <v>1.291593548635142E-3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7">
        <v>1.291593548635142E-3</v>
      </c>
    </row>
    <row r="137" spans="1:26" x14ac:dyDescent="0.15">
      <c r="A137" s="37">
        <v>190</v>
      </c>
      <c r="B137" s="29" t="s">
        <v>74</v>
      </c>
      <c r="C137" s="63">
        <v>6.5309125741903234E-4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4">
        <v>6.5309125741903234E-4</v>
      </c>
    </row>
    <row r="138" spans="1:26" x14ac:dyDescent="0.15">
      <c r="A138" s="37">
        <v>191</v>
      </c>
      <c r="B138" s="29" t="s">
        <v>377</v>
      </c>
      <c r="C138" s="30"/>
      <c r="D138" s="31">
        <v>1168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1168</v>
      </c>
    </row>
    <row r="139" spans="1:26" x14ac:dyDescent="0.15">
      <c r="A139" s="37">
        <v>195</v>
      </c>
      <c r="B139" s="29" t="s">
        <v>378</v>
      </c>
      <c r="C139" s="30"/>
      <c r="D139" s="31">
        <v>532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532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285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285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7">
        <v>1.6268963137536241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61">
        <v>1.6268963137536241</v>
      </c>
    </row>
    <row r="147" spans="1:26" x14ac:dyDescent="0.15">
      <c r="A147" s="37">
        <v>206</v>
      </c>
      <c r="B147" s="29" t="s">
        <v>383</v>
      </c>
      <c r="C147" s="30"/>
      <c r="D147" s="60">
        <v>8.9999999999999982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61">
        <v>8.9999999999999982</v>
      </c>
    </row>
    <row r="148" spans="1:26" ht="27" x14ac:dyDescent="0.15">
      <c r="A148" s="37">
        <v>207</v>
      </c>
      <c r="B148" s="29" t="s">
        <v>77</v>
      </c>
      <c r="C148" s="57">
        <v>7.7212781259930061</v>
      </c>
      <c r="D148" s="31">
        <v>88</v>
      </c>
      <c r="E148" s="31">
        <v>15.285183560085283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8">
        <v>0.20179681293718216</v>
      </c>
      <c r="X148" s="33"/>
      <c r="Y148" s="34"/>
      <c r="Z148" s="35">
        <v>111.20825849901547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338.64905127040885</v>
      </c>
      <c r="T149" s="31"/>
      <c r="U149" s="32"/>
      <c r="V149" s="32"/>
      <c r="W149" s="33">
        <v>173.9257438387198</v>
      </c>
      <c r="X149" s="33"/>
      <c r="Y149" s="34"/>
      <c r="Z149" s="35">
        <v>512.57479510912867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>
        <v>785</v>
      </c>
      <c r="U151" s="32"/>
      <c r="V151" s="32"/>
      <c r="W151" s="33"/>
      <c r="X151" s="33"/>
      <c r="Y151" s="34"/>
      <c r="Z151" s="35">
        <v>785</v>
      </c>
    </row>
    <row r="152" spans="1:26" x14ac:dyDescent="0.15">
      <c r="A152" s="37">
        <v>212</v>
      </c>
      <c r="B152" s="29" t="s">
        <v>385</v>
      </c>
      <c r="C152" s="30"/>
      <c r="D152" s="31">
        <v>2075.19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2075.19</v>
      </c>
    </row>
    <row r="153" spans="1:26" x14ac:dyDescent="0.15">
      <c r="A153" s="37">
        <v>213</v>
      </c>
      <c r="B153" s="29" t="s">
        <v>80</v>
      </c>
      <c r="C153" s="30">
        <v>260.57931917415209</v>
      </c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65">
        <v>1.058047591350527</v>
      </c>
      <c r="X153" s="33"/>
      <c r="Y153" s="34"/>
      <c r="Z153" s="35">
        <v>261.63736676550263</v>
      </c>
    </row>
    <row r="154" spans="1:26" x14ac:dyDescent="0.15">
      <c r="A154" s="37">
        <v>217</v>
      </c>
      <c r="B154" s="29" t="s">
        <v>386</v>
      </c>
      <c r="C154" s="30"/>
      <c r="D154" s="31">
        <v>75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75</v>
      </c>
    </row>
    <row r="155" spans="1:26" x14ac:dyDescent="0.15">
      <c r="A155" s="37">
        <v>218</v>
      </c>
      <c r="B155" s="29" t="s">
        <v>81</v>
      </c>
      <c r="C155" s="52">
        <v>0.51876891615498599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3">
        <v>2.2138313268987648E-2</v>
      </c>
      <c r="X155" s="33"/>
      <c r="Y155" s="34"/>
      <c r="Z155" s="54">
        <v>0.54090722942397362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21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21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152.07560067062622</v>
      </c>
      <c r="D159" s="31"/>
      <c r="E159" s="31"/>
      <c r="F159" s="31"/>
      <c r="G159" s="31"/>
      <c r="H159" s="31"/>
      <c r="I159" s="31">
        <v>16631.673753877745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120.46671689631761</v>
      </c>
      <c r="X159" s="33"/>
      <c r="Y159" s="34"/>
      <c r="Z159" s="35">
        <v>16904.216071444687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2319.9999999999995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2319.9999999999995</v>
      </c>
    </row>
    <row r="162" spans="1:26" x14ac:dyDescent="0.15">
      <c r="A162" s="37">
        <v>229</v>
      </c>
      <c r="B162" s="29" t="s">
        <v>390</v>
      </c>
      <c r="C162" s="30"/>
      <c r="D162" s="31">
        <v>3480.5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3480.5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37441.08996669529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37441.08996669529</v>
      </c>
    </row>
    <row r="164" spans="1:26" x14ac:dyDescent="0.15">
      <c r="A164" s="37">
        <v>232</v>
      </c>
      <c r="B164" s="29" t="s">
        <v>84</v>
      </c>
      <c r="C164" s="30">
        <v>10827.691246343127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10827.691246343127</v>
      </c>
    </row>
    <row r="165" spans="1:26" x14ac:dyDescent="0.15">
      <c r="A165" s="37">
        <v>233</v>
      </c>
      <c r="B165" s="29" t="s">
        <v>391</v>
      </c>
      <c r="C165" s="30"/>
      <c r="D165" s="31">
        <v>156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156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7">
        <v>1.0596405796317618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68">
        <v>2.8964589139174404</v>
      </c>
      <c r="W167" s="33"/>
      <c r="X167" s="33"/>
      <c r="Y167" s="34"/>
      <c r="Z167" s="61">
        <v>3.9560994935492024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2792.8036843972545</v>
      </c>
      <c r="D169" s="31"/>
      <c r="E169" s="31"/>
      <c r="F169" s="59">
        <v>5.7285705962840119E-2</v>
      </c>
      <c r="G169" s="31">
        <v>368.15139294077073</v>
      </c>
      <c r="H169" s="31"/>
      <c r="I169" s="31"/>
      <c r="J169" s="31"/>
      <c r="K169" s="31">
        <v>410.83282080753884</v>
      </c>
      <c r="L169" s="31"/>
      <c r="M169" s="31">
        <v>9771.3144304629204</v>
      </c>
      <c r="N169" s="31">
        <v>668.49701417551967</v>
      </c>
      <c r="O169" s="31">
        <v>663.23285665322396</v>
      </c>
      <c r="P169" s="31">
        <v>1759.2998442323396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16434.189329375531</v>
      </c>
    </row>
    <row r="170" spans="1:26" x14ac:dyDescent="0.15">
      <c r="A170" s="37">
        <v>242</v>
      </c>
      <c r="B170" s="29" t="s">
        <v>87</v>
      </c>
      <c r="C170" s="55">
        <v>5.8129418771530579E-3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>
        <v>10.878103613355092</v>
      </c>
      <c r="W170" s="56">
        <v>7.2729503337747557E-4</v>
      </c>
      <c r="X170" s="33"/>
      <c r="Y170" s="34"/>
      <c r="Z170" s="35">
        <v>10.884643850265622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976.62441558127693</v>
      </c>
      <c r="V171" s="32"/>
      <c r="W171" s="33"/>
      <c r="X171" s="33"/>
      <c r="Y171" s="34"/>
      <c r="Z171" s="35">
        <v>976.62441558127693</v>
      </c>
    </row>
    <row r="172" spans="1:26" x14ac:dyDescent="0.15">
      <c r="A172" s="37">
        <v>244</v>
      </c>
      <c r="B172" s="29" t="s">
        <v>393</v>
      </c>
      <c r="C172" s="30"/>
      <c r="D172" s="31">
        <v>15536.500000000002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15536.500000000002</v>
      </c>
    </row>
    <row r="173" spans="1:26" x14ac:dyDescent="0.15">
      <c r="A173" s="37">
        <v>245</v>
      </c>
      <c r="B173" s="29" t="s">
        <v>88</v>
      </c>
      <c r="C173" s="63">
        <v>2.7847351013657675E-4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56">
        <v>8.0829327591974253E-4</v>
      </c>
      <c r="X173" s="33"/>
      <c r="Y173" s="34"/>
      <c r="Z173" s="67">
        <v>1.0867667860563193E-3</v>
      </c>
    </row>
    <row r="174" spans="1:26" x14ac:dyDescent="0.15">
      <c r="A174" s="37">
        <v>248</v>
      </c>
      <c r="B174" s="29" t="s">
        <v>394</v>
      </c>
      <c r="C174" s="30"/>
      <c r="D174" s="31">
        <v>2662.0000000000005</v>
      </c>
      <c r="E174" s="70">
        <v>0.37582518572661899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2662.3758251857271</v>
      </c>
    </row>
    <row r="175" spans="1:26" x14ac:dyDescent="0.15">
      <c r="A175" s="37">
        <v>249</v>
      </c>
      <c r="B175" s="29" t="s">
        <v>395</v>
      </c>
      <c r="C175" s="30"/>
      <c r="D175" s="31">
        <v>105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105</v>
      </c>
    </row>
    <row r="176" spans="1:26" x14ac:dyDescent="0.15">
      <c r="A176" s="37">
        <v>250</v>
      </c>
      <c r="B176" s="29" t="s">
        <v>396</v>
      </c>
      <c r="C176" s="30"/>
      <c r="D176" s="31">
        <v>273.5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273.5</v>
      </c>
    </row>
    <row r="177" spans="1:26" x14ac:dyDescent="0.15">
      <c r="A177" s="37">
        <v>251</v>
      </c>
      <c r="B177" s="29" t="s">
        <v>397</v>
      </c>
      <c r="C177" s="55">
        <v>2.1099736339514188E-2</v>
      </c>
      <c r="D177" s="31">
        <v>2554.87</v>
      </c>
      <c r="E177" s="31">
        <v>248.95823025775616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2803.8493299940956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107.25915417090653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107.25915417090653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2">
        <v>0.29131996400381666</v>
      </c>
      <c r="D181" s="31">
        <v>56.160000000000004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35">
        <v>56.451319964003822</v>
      </c>
    </row>
    <row r="182" spans="1:26" x14ac:dyDescent="0.15">
      <c r="A182" s="37">
        <v>258</v>
      </c>
      <c r="B182" s="29" t="s">
        <v>401</v>
      </c>
      <c r="C182" s="57">
        <v>1.7374734367423934</v>
      </c>
      <c r="D182" s="31">
        <v>113.19999999999999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65">
        <v>5.0858541124925045</v>
      </c>
      <c r="X182" s="33"/>
      <c r="Y182" s="34"/>
      <c r="Z182" s="35">
        <v>120.02332754923488</v>
      </c>
    </row>
    <row r="183" spans="1:26" x14ac:dyDescent="0.15">
      <c r="A183" s="37">
        <v>259</v>
      </c>
      <c r="B183" s="29" t="s">
        <v>402</v>
      </c>
      <c r="C183" s="30">
        <v>13.334744133806385</v>
      </c>
      <c r="D183" s="31"/>
      <c r="E183" s="31"/>
      <c r="F183" s="31"/>
      <c r="G183" s="31"/>
      <c r="H183" s="31">
        <v>32.233333333333327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45.568077467139716</v>
      </c>
    </row>
    <row r="184" spans="1:26" x14ac:dyDescent="0.15">
      <c r="A184" s="37">
        <v>260</v>
      </c>
      <c r="B184" s="29" t="s">
        <v>403</v>
      </c>
      <c r="C184" s="55">
        <v>2.4416487867848148E-2</v>
      </c>
      <c r="D184" s="31">
        <v>2244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2244.0244164878677</v>
      </c>
    </row>
    <row r="185" spans="1:26" x14ac:dyDescent="0.15">
      <c r="A185" s="37">
        <v>261</v>
      </c>
      <c r="B185" s="29" t="s">
        <v>404</v>
      </c>
      <c r="C185" s="30"/>
      <c r="D185" s="31">
        <v>1481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1481</v>
      </c>
    </row>
    <row r="186" spans="1:26" x14ac:dyDescent="0.15">
      <c r="A186" s="37">
        <v>262</v>
      </c>
      <c r="B186" s="29" t="s">
        <v>90</v>
      </c>
      <c r="C186" s="30">
        <v>1014.9415272273774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65">
        <v>2.6974304267310347</v>
      </c>
      <c r="X186" s="33"/>
      <c r="Y186" s="34">
        <v>59.183825070488687</v>
      </c>
      <c r="Z186" s="35">
        <v>1076.8227827245971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21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21</v>
      </c>
    </row>
    <row r="189" spans="1:26" x14ac:dyDescent="0.15">
      <c r="A189" s="37">
        <v>267</v>
      </c>
      <c r="B189" s="29" t="s">
        <v>406</v>
      </c>
      <c r="C189" s="30"/>
      <c r="D189" s="31">
        <v>240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240</v>
      </c>
    </row>
    <row r="190" spans="1:26" x14ac:dyDescent="0.15">
      <c r="A190" s="37">
        <v>268</v>
      </c>
      <c r="B190" s="29" t="s">
        <v>407</v>
      </c>
      <c r="C190" s="30">
        <v>15.423402239297722</v>
      </c>
      <c r="D190" s="31">
        <v>940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955.42340223929773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71">
        <v>5.547536276045589E-5</v>
      </c>
      <c r="X191" s="33"/>
      <c r="Y191" s="34"/>
      <c r="Z191" s="72">
        <v>5.547536276045589E-5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3">
        <v>5.0305433722345034</v>
      </c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9">
        <v>12.712115996705419</v>
      </c>
      <c r="X193" s="9">
        <v>14.90928489462774</v>
      </c>
      <c r="Y193" s="10">
        <v>120.77297473531215</v>
      </c>
      <c r="Z193" s="11">
        <v>153.4249189988798</v>
      </c>
    </row>
    <row r="194" spans="1:26" x14ac:dyDescent="0.15">
      <c r="A194" s="38">
        <v>273</v>
      </c>
      <c r="B194" s="28" t="s">
        <v>408</v>
      </c>
      <c r="C194" s="74">
        <v>0.11763955550560906</v>
      </c>
      <c r="D194" s="7">
        <v>25.9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5">
        <v>8.5786537831552929E-5</v>
      </c>
      <c r="X194" s="9"/>
      <c r="Y194" s="10"/>
      <c r="Z194" s="11">
        <v>26.017725342043438</v>
      </c>
    </row>
    <row r="195" spans="1:26" x14ac:dyDescent="0.15">
      <c r="A195" s="38">
        <v>275</v>
      </c>
      <c r="B195" s="28" t="s">
        <v>93</v>
      </c>
      <c r="C195" s="6">
        <v>2813.4196945516542</v>
      </c>
      <c r="D195" s="7">
        <v>48.2</v>
      </c>
      <c r="E195" s="76">
        <v>1.1495282422384205</v>
      </c>
      <c r="F195" s="7"/>
      <c r="G195" s="7"/>
      <c r="H195" s="7"/>
      <c r="I195" s="7">
        <v>15299.58081285116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5558.4683217183465</v>
      </c>
      <c r="X195" s="9"/>
      <c r="Y195" s="10"/>
      <c r="Z195" s="11">
        <v>23720.818357363401</v>
      </c>
    </row>
    <row r="196" spans="1:26" x14ac:dyDescent="0.15">
      <c r="A196" s="38">
        <v>277</v>
      </c>
      <c r="B196" s="28" t="s">
        <v>94</v>
      </c>
      <c r="C196" s="6">
        <v>146.95194978613341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37.928812111912144</v>
      </c>
      <c r="X196" s="9"/>
      <c r="Y196" s="10"/>
      <c r="Z196" s="11">
        <v>184.88076189804556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2397.553601767424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77">
        <v>2.552213496680944</v>
      </c>
      <c r="X199" s="9"/>
      <c r="Y199" s="10">
        <v>82.977041099715237</v>
      </c>
      <c r="Z199" s="11">
        <v>2483.0828563638202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8">
        <v>6.5397849631800582E-3</v>
      </c>
      <c r="D201" s="7">
        <v>26857.5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26857.506539784965</v>
      </c>
    </row>
    <row r="202" spans="1:26" x14ac:dyDescent="0.15">
      <c r="A202" s="38">
        <v>286</v>
      </c>
      <c r="B202" s="28" t="s">
        <v>411</v>
      </c>
      <c r="C202" s="6"/>
      <c r="D202" s="7">
        <v>466.99999999999994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466.99999999999994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12652.922047967273</v>
      </c>
      <c r="U204" s="8"/>
      <c r="V204" s="8"/>
      <c r="W204" s="9"/>
      <c r="X204" s="9"/>
      <c r="Y204" s="10"/>
      <c r="Z204" s="11">
        <v>12652.922047967273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492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492</v>
      </c>
    </row>
    <row r="209" spans="1:26" x14ac:dyDescent="0.15">
      <c r="A209" s="38">
        <v>298</v>
      </c>
      <c r="B209" s="28" t="s">
        <v>97</v>
      </c>
      <c r="C209" s="73">
        <v>3.8778929288446569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79">
        <v>3.8778929288446569</v>
      </c>
    </row>
    <row r="210" spans="1:26" x14ac:dyDescent="0.15">
      <c r="A210" s="38">
        <v>299</v>
      </c>
      <c r="B210" s="28" t="s">
        <v>98</v>
      </c>
      <c r="C210" s="78">
        <v>2.147421740373389E-2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80">
        <v>3.2818507160142841E-3</v>
      </c>
      <c r="X210" s="9"/>
      <c r="Y210" s="10"/>
      <c r="Z210" s="81">
        <v>2.4756068119748176E-2</v>
      </c>
    </row>
    <row r="211" spans="1:26" x14ac:dyDescent="0.15">
      <c r="A211" s="38">
        <v>300</v>
      </c>
      <c r="B211" s="28" t="s">
        <v>99</v>
      </c>
      <c r="C211" s="6">
        <v>139208.18269096504</v>
      </c>
      <c r="D211" s="76">
        <v>3.3</v>
      </c>
      <c r="E211" s="76">
        <v>1.8178870624909278</v>
      </c>
      <c r="F211" s="7">
        <v>7366.923060090694</v>
      </c>
      <c r="G211" s="7">
        <v>77963.992486683826</v>
      </c>
      <c r="H211" s="7"/>
      <c r="I211" s="7"/>
      <c r="J211" s="7"/>
      <c r="K211" s="7">
        <v>5717.836909458144</v>
      </c>
      <c r="L211" s="7">
        <v>747.76404153062515</v>
      </c>
      <c r="M211" s="7">
        <v>354195.77421651635</v>
      </c>
      <c r="N211" s="7">
        <v>5964.4722708488107</v>
      </c>
      <c r="O211" s="7">
        <v>3779.8484685677531</v>
      </c>
      <c r="P211" s="7">
        <v>13685.590618407881</v>
      </c>
      <c r="Q211" s="7">
        <v>244.08110254640573</v>
      </c>
      <c r="R211" s="7">
        <v>115.72240564255937</v>
      </c>
      <c r="S211" s="7"/>
      <c r="T211" s="7"/>
      <c r="U211" s="8"/>
      <c r="V211" s="8"/>
      <c r="W211" s="9">
        <v>139.0707945018608</v>
      </c>
      <c r="X211" s="9"/>
      <c r="Y211" s="10">
        <v>18.345172780633195</v>
      </c>
      <c r="Z211" s="11">
        <v>609152.72212560312</v>
      </c>
    </row>
    <row r="212" spans="1:26" x14ac:dyDescent="0.15">
      <c r="A212" s="38">
        <v>302</v>
      </c>
      <c r="B212" s="28" t="s">
        <v>100</v>
      </c>
      <c r="C212" s="6">
        <v>1580.2975374283581</v>
      </c>
      <c r="D212" s="7">
        <v>174.60000000000002</v>
      </c>
      <c r="E212" s="82">
        <v>0.82421918791039317</v>
      </c>
      <c r="F212" s="7"/>
      <c r="G212" s="7"/>
      <c r="H212" s="7"/>
      <c r="I212" s="7"/>
      <c r="J212" s="7">
        <v>2320.0791466978299</v>
      </c>
      <c r="K212" s="7"/>
      <c r="L212" s="7"/>
      <c r="M212" s="7">
        <v>417.26637790976082</v>
      </c>
      <c r="N212" s="7"/>
      <c r="O212" s="7"/>
      <c r="P212" s="7"/>
      <c r="Q212" s="7"/>
      <c r="R212" s="7"/>
      <c r="S212" s="7"/>
      <c r="T212" s="7"/>
      <c r="U212" s="8"/>
      <c r="V212" s="8"/>
      <c r="W212" s="9">
        <v>11.166561401299036</v>
      </c>
      <c r="X212" s="9"/>
      <c r="Y212" s="10"/>
      <c r="Z212" s="11">
        <v>4504.2338426251581</v>
      </c>
    </row>
    <row r="213" spans="1:26" x14ac:dyDescent="0.15">
      <c r="A213" s="38">
        <v>308</v>
      </c>
      <c r="B213" s="28" t="s">
        <v>101</v>
      </c>
      <c r="C213" s="78">
        <v>7.8181384315638883E-2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83">
        <v>0.10266979311202222</v>
      </c>
      <c r="X213" s="9"/>
      <c r="Y213" s="10"/>
      <c r="Z213" s="84">
        <v>0.1808511774276611</v>
      </c>
    </row>
    <row r="214" spans="1:26" x14ac:dyDescent="0.15">
      <c r="A214" s="38">
        <v>309</v>
      </c>
      <c r="B214" s="28" t="s">
        <v>102</v>
      </c>
      <c r="C214" s="6">
        <v>16.84837418470109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5">
        <v>0.65530744658765616</v>
      </c>
      <c r="W214" s="9">
        <v>706.76665974846856</v>
      </c>
      <c r="X214" s="9">
        <v>14.448273996503239</v>
      </c>
      <c r="Y214" s="10">
        <v>85.379866961117074</v>
      </c>
      <c r="Z214" s="11">
        <v>824.0984823373775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74">
        <v>0.42548748588086338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84">
        <v>0.42548748588086338</v>
      </c>
    </row>
    <row r="218" spans="1:26" x14ac:dyDescent="0.15">
      <c r="A218" s="38">
        <v>317</v>
      </c>
      <c r="B218" s="28" t="s">
        <v>176</v>
      </c>
      <c r="C218" s="78">
        <v>9.6091874760953322E-2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1">
        <v>9.6091874760953322E-2</v>
      </c>
    </row>
    <row r="219" spans="1:26" x14ac:dyDescent="0.15">
      <c r="A219" s="38">
        <v>318</v>
      </c>
      <c r="B219" s="28" t="s">
        <v>104</v>
      </c>
      <c r="C219" s="74">
        <v>0.93778775372937306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80">
        <v>2.1841295113930046E-2</v>
      </c>
      <c r="X219" s="9"/>
      <c r="Y219" s="10"/>
      <c r="Z219" s="84">
        <v>0.95962904884330313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8">
        <v>1.576167550952225E-2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1">
        <v>1.576167550952225E-2</v>
      </c>
    </row>
    <row r="222" spans="1:26" x14ac:dyDescent="0.15">
      <c r="A222" s="38">
        <v>321</v>
      </c>
      <c r="B222" s="28" t="s">
        <v>105</v>
      </c>
      <c r="C222" s="74">
        <v>0.45263894123155285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6">
        <v>6.0288285086064368</v>
      </c>
      <c r="W222" s="9">
        <v>50.304545959634908</v>
      </c>
      <c r="X222" s="9"/>
      <c r="Y222" s="87">
        <v>4.1331374227352491</v>
      </c>
      <c r="Z222" s="11">
        <v>60.919150832208146</v>
      </c>
    </row>
    <row r="223" spans="1:26" x14ac:dyDescent="0.15">
      <c r="A223" s="38">
        <v>323</v>
      </c>
      <c r="B223" s="28" t="s">
        <v>415</v>
      </c>
      <c r="C223" s="6"/>
      <c r="D223" s="7">
        <v>21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>
        <v>21</v>
      </c>
    </row>
    <row r="224" spans="1:26" x14ac:dyDescent="0.15">
      <c r="A224" s="38">
        <v>325</v>
      </c>
      <c r="B224" s="28" t="s">
        <v>416</v>
      </c>
      <c r="C224" s="6"/>
      <c r="D224" s="7">
        <v>866.99999999999989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866.99999999999989</v>
      </c>
    </row>
    <row r="225" spans="1:26" x14ac:dyDescent="0.15">
      <c r="A225" s="38">
        <v>328</v>
      </c>
      <c r="B225" s="28" t="s">
        <v>417</v>
      </c>
      <c r="C225" s="73">
        <v>1.920002926837957</v>
      </c>
      <c r="D225" s="7">
        <v>880</v>
      </c>
      <c r="E225" s="7"/>
      <c r="F225" s="7"/>
      <c r="G225" s="7"/>
      <c r="H225" s="82">
        <v>0.16410256410256407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77">
        <v>1.0284291104242822</v>
      </c>
      <c r="X225" s="9"/>
      <c r="Y225" s="10"/>
      <c r="Z225" s="11">
        <v>883.11253460136481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34.228620512820505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34.228620512820505</v>
      </c>
    </row>
    <row r="227" spans="1:26" x14ac:dyDescent="0.15">
      <c r="A227" s="38">
        <v>331</v>
      </c>
      <c r="B227" s="28" t="s">
        <v>419</v>
      </c>
      <c r="C227" s="6"/>
      <c r="D227" s="7">
        <v>21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21</v>
      </c>
    </row>
    <row r="228" spans="1:26" x14ac:dyDescent="0.15">
      <c r="A228" s="38">
        <v>332</v>
      </c>
      <c r="B228" s="28" t="s">
        <v>106</v>
      </c>
      <c r="C228" s="88">
        <v>3.7323791800670211E-5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6">
        <v>1.3368271910388185</v>
      </c>
      <c r="W228" s="89">
        <v>3.7359978811468807E-6</v>
      </c>
      <c r="X228" s="77">
        <v>4.456605795672604</v>
      </c>
      <c r="Y228" s="87">
        <v>7.0584473288313871</v>
      </c>
      <c r="Z228" s="11">
        <v>12.851921375332491</v>
      </c>
    </row>
    <row r="229" spans="1:26" x14ac:dyDescent="0.15">
      <c r="A229" s="38">
        <v>333</v>
      </c>
      <c r="B229" s="28" t="s">
        <v>107</v>
      </c>
      <c r="C229" s="73">
        <v>1.8841741635471256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79">
        <v>1.8841741635471256</v>
      </c>
    </row>
    <row r="230" spans="1:26" x14ac:dyDescent="0.15">
      <c r="A230" s="38">
        <v>336</v>
      </c>
      <c r="B230" s="28" t="s">
        <v>108</v>
      </c>
      <c r="C230" s="73">
        <v>2.4322077712611008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77">
        <v>2.9612210701514092</v>
      </c>
      <c r="X230" s="9"/>
      <c r="Y230" s="10"/>
      <c r="Z230" s="79">
        <v>5.3934288414125096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74">
        <v>0.94036099474795021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80">
        <v>2.1506272808582E-2</v>
      </c>
      <c r="X234" s="9"/>
      <c r="Y234" s="10"/>
      <c r="Z234" s="84">
        <v>0.96186726755653218</v>
      </c>
    </row>
    <row r="235" spans="1:26" x14ac:dyDescent="0.15">
      <c r="A235" s="38">
        <v>343</v>
      </c>
      <c r="B235" s="28" t="s">
        <v>420</v>
      </c>
      <c r="C235" s="78">
        <v>1.8518361841316569E-3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89">
        <v>7.5061176045386239E-6</v>
      </c>
      <c r="X235" s="9"/>
      <c r="Y235" s="10"/>
      <c r="Z235" s="81">
        <v>1.8593423017361954E-3</v>
      </c>
    </row>
    <row r="236" spans="1:26" x14ac:dyDescent="0.15">
      <c r="A236" s="38">
        <v>346</v>
      </c>
      <c r="B236" s="28" t="s">
        <v>111</v>
      </c>
      <c r="C236" s="6"/>
      <c r="D236" s="7"/>
      <c r="E236" s="7">
        <v>10.629600050430655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11">
        <v>10.629600050430655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47.178621429123211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80">
        <v>3.6593784018045653E-2</v>
      </c>
      <c r="X239" s="9">
        <v>12.419205270781834</v>
      </c>
      <c r="Y239" s="10"/>
      <c r="Z239" s="11">
        <v>59.634420483923094</v>
      </c>
    </row>
    <row r="240" spans="1:26" x14ac:dyDescent="0.15">
      <c r="A240" s="38">
        <v>350</v>
      </c>
      <c r="B240" s="28" t="s">
        <v>421</v>
      </c>
      <c r="C240" s="6"/>
      <c r="D240" s="7">
        <v>237.04000000000002</v>
      </c>
      <c r="E240" s="7">
        <v>196.67210050415733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433.71210050415732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232.63614177793369</v>
      </c>
      <c r="L241" s="7">
        <v>456.11002852637438</v>
      </c>
      <c r="M241" s="7">
        <v>10800.590702194731</v>
      </c>
      <c r="N241" s="7">
        <v>170.84973320518617</v>
      </c>
      <c r="O241" s="7">
        <v>917.0063617339647</v>
      </c>
      <c r="P241" s="7">
        <v>4071.1045744976109</v>
      </c>
      <c r="Q241" s="7">
        <v>325.44147006187438</v>
      </c>
      <c r="R241" s="7">
        <v>306.87800262953959</v>
      </c>
      <c r="S241" s="7"/>
      <c r="T241" s="7"/>
      <c r="U241" s="8"/>
      <c r="V241" s="8"/>
      <c r="W241" s="9"/>
      <c r="X241" s="9"/>
      <c r="Y241" s="10"/>
      <c r="Z241" s="11">
        <v>17280.617014627212</v>
      </c>
    </row>
    <row r="242" spans="1:26" x14ac:dyDescent="0.15">
      <c r="A242" s="38">
        <v>354</v>
      </c>
      <c r="B242" s="28" t="s">
        <v>181</v>
      </c>
      <c r="C242" s="6">
        <v>20.197096577316277</v>
      </c>
      <c r="D242" s="7"/>
      <c r="E242" s="7"/>
      <c r="F242" s="7"/>
      <c r="G242" s="7">
        <v>554.06752271571236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574.26461929302866</v>
      </c>
    </row>
    <row r="243" spans="1:26" x14ac:dyDescent="0.15">
      <c r="A243" s="38">
        <v>355</v>
      </c>
      <c r="B243" s="28" t="s">
        <v>115</v>
      </c>
      <c r="C243" s="6">
        <v>237.31974302950746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9">
        <v>14.514390714218766</v>
      </c>
      <c r="X243" s="9"/>
      <c r="Y243" s="10"/>
      <c r="Z243" s="11">
        <v>251.83413374372623</v>
      </c>
    </row>
    <row r="244" spans="1:26" x14ac:dyDescent="0.15">
      <c r="A244" s="38">
        <v>356</v>
      </c>
      <c r="B244" s="28" t="s">
        <v>182</v>
      </c>
      <c r="C244" s="73">
        <v>5.1525856492654105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79">
        <v>5.1525856492654105</v>
      </c>
    </row>
    <row r="245" spans="1:26" x14ac:dyDescent="0.15">
      <c r="A245" s="38">
        <v>357</v>
      </c>
      <c r="B245" s="28" t="s">
        <v>422</v>
      </c>
      <c r="C245" s="6"/>
      <c r="D245" s="7">
        <v>219.00000000000006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219.00000000000006</v>
      </c>
    </row>
    <row r="246" spans="1:26" x14ac:dyDescent="0.15">
      <c r="A246" s="38">
        <v>358</v>
      </c>
      <c r="B246" s="28" t="s">
        <v>423</v>
      </c>
      <c r="C246" s="6"/>
      <c r="D246" s="7">
        <v>214.50000000000003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>
        <v>214.50000000000003</v>
      </c>
    </row>
    <row r="247" spans="1:26" x14ac:dyDescent="0.15">
      <c r="A247" s="38">
        <v>360</v>
      </c>
      <c r="B247" s="28" t="s">
        <v>424</v>
      </c>
      <c r="C247" s="6"/>
      <c r="D247" s="7">
        <v>350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350</v>
      </c>
    </row>
    <row r="248" spans="1:26" x14ac:dyDescent="0.15">
      <c r="A248" s="38">
        <v>361</v>
      </c>
      <c r="B248" s="28" t="s">
        <v>425</v>
      </c>
      <c r="C248" s="6"/>
      <c r="D248" s="7">
        <v>757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757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">
        <v>1010.8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1010.8</v>
      </c>
    </row>
    <row r="251" spans="1:26" x14ac:dyDescent="0.15">
      <c r="A251" s="38">
        <v>369</v>
      </c>
      <c r="B251" s="28" t="s">
        <v>428</v>
      </c>
      <c r="C251" s="6"/>
      <c r="D251" s="7">
        <v>90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>
        <v>90</v>
      </c>
    </row>
    <row r="252" spans="1:26" x14ac:dyDescent="0.15">
      <c r="A252" s="38">
        <v>374</v>
      </c>
      <c r="B252" s="28" t="s">
        <v>116</v>
      </c>
      <c r="C252" s="6">
        <v>505.36759665092382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1710.3524355937827</v>
      </c>
      <c r="W252" s="9"/>
      <c r="X252" s="9">
        <v>1784.213117791503</v>
      </c>
      <c r="Y252" s="10"/>
      <c r="Z252" s="11">
        <v>3999.9331500362096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2956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2956</v>
      </c>
    </row>
    <row r="255" spans="1:26" x14ac:dyDescent="0.15">
      <c r="A255" s="38">
        <v>378</v>
      </c>
      <c r="B255" s="28" t="s">
        <v>430</v>
      </c>
      <c r="C255" s="6"/>
      <c r="D255" s="7">
        <v>280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280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698.41044434432195</v>
      </c>
      <c r="T257" s="7"/>
      <c r="U257" s="8"/>
      <c r="V257" s="8"/>
      <c r="W257" s="9">
        <v>150.94128357817007</v>
      </c>
      <c r="X257" s="9"/>
      <c r="Y257" s="10"/>
      <c r="Z257" s="11">
        <v>849.35172792249205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>
        <v>880</v>
      </c>
      <c r="U258" s="8"/>
      <c r="V258" s="8"/>
      <c r="W258" s="9"/>
      <c r="X258" s="9"/>
      <c r="Y258" s="10"/>
      <c r="Z258" s="11">
        <v>880</v>
      </c>
    </row>
    <row r="259" spans="1:26" x14ac:dyDescent="0.15">
      <c r="A259" s="38">
        <v>383</v>
      </c>
      <c r="B259" s="28" t="s">
        <v>433</v>
      </c>
      <c r="C259" s="6"/>
      <c r="D259" s="7">
        <v>6927.1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6927.1</v>
      </c>
    </row>
    <row r="260" spans="1:26" x14ac:dyDescent="0.15">
      <c r="A260" s="38">
        <v>384</v>
      </c>
      <c r="B260" s="28" t="s">
        <v>118</v>
      </c>
      <c r="C260" s="6">
        <v>3971.039073227173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3971.039073227173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>
        <v>10248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>
        <v>10248</v>
      </c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65.205064695041528</v>
      </c>
      <c r="D264" s="7"/>
      <c r="E264" s="7"/>
      <c r="F264" s="7"/>
      <c r="G264" s="7"/>
      <c r="H264" s="7"/>
      <c r="I264" s="7">
        <v>1555.4540363083547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291.92313888259014</v>
      </c>
      <c r="X264" s="9"/>
      <c r="Y264" s="10"/>
      <c r="Z264" s="11">
        <v>1912.5822398859864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74">
        <v>0.67875150609495893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84">
        <v>0.67875150609495893</v>
      </c>
    </row>
    <row r="267" spans="1:26" x14ac:dyDescent="0.15">
      <c r="A267" s="38">
        <v>392</v>
      </c>
      <c r="B267" s="28" t="s">
        <v>184</v>
      </c>
      <c r="C267" s="6">
        <v>38588.598766321462</v>
      </c>
      <c r="D267" s="7"/>
      <c r="E267" s="7"/>
      <c r="F267" s="7">
        <v>1206.8963966257038</v>
      </c>
      <c r="G267" s="7"/>
      <c r="H267" s="7"/>
      <c r="I267" s="7"/>
      <c r="J267" s="7"/>
      <c r="K267" s="7">
        <v>2622.1530607302602</v>
      </c>
      <c r="L267" s="7"/>
      <c r="M267" s="7">
        <v>69053.912841713725</v>
      </c>
      <c r="N267" s="7"/>
      <c r="O267" s="7">
        <v>966.67922014668409</v>
      </c>
      <c r="P267" s="7"/>
      <c r="Q267" s="7"/>
      <c r="R267" s="7"/>
      <c r="S267" s="7"/>
      <c r="T267" s="7"/>
      <c r="U267" s="8"/>
      <c r="V267" s="8"/>
      <c r="W267" s="83">
        <v>0.16381186338303311</v>
      </c>
      <c r="X267" s="9"/>
      <c r="Y267" s="10">
        <v>162.23620930093165</v>
      </c>
      <c r="Z267" s="11">
        <v>112600.64030670216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6">
        <v>1.9659223397629686</v>
      </c>
      <c r="W269" s="9"/>
      <c r="X269" s="9"/>
      <c r="Y269" s="10"/>
      <c r="Z269" s="79">
        <v>1.9659223397629686</v>
      </c>
    </row>
    <row r="270" spans="1:26" x14ac:dyDescent="0.15">
      <c r="A270" s="38">
        <v>395</v>
      </c>
      <c r="B270" s="28" t="s">
        <v>125</v>
      </c>
      <c r="C270" s="6">
        <v>26.025527831761341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11">
        <v>26.025527831761341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8">
        <v>9.8533305559045988E-3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1">
        <v>9.8533305559045988E-3</v>
      </c>
    </row>
    <row r="274" spans="1:26" x14ac:dyDescent="0.15">
      <c r="A274" s="38">
        <v>399</v>
      </c>
      <c r="B274" s="28" t="s">
        <v>126</v>
      </c>
      <c r="C274" s="78">
        <v>4.972714299376832E-3</v>
      </c>
      <c r="D274" s="7"/>
      <c r="E274" s="7"/>
      <c r="F274" s="7"/>
      <c r="G274" s="7"/>
      <c r="H274" s="7"/>
      <c r="I274" s="7"/>
      <c r="J274" s="7"/>
      <c r="K274" s="7">
        <v>134.43300880945117</v>
      </c>
      <c r="L274" s="7"/>
      <c r="M274" s="7">
        <v>4654.5804338773924</v>
      </c>
      <c r="N274" s="7">
        <v>104.00956996596082</v>
      </c>
      <c r="O274" s="7">
        <v>462.35018842939451</v>
      </c>
      <c r="P274" s="7">
        <v>229.93537734386027</v>
      </c>
      <c r="Q274" s="7">
        <v>81.360367515468596</v>
      </c>
      <c r="R274" s="7"/>
      <c r="S274" s="7"/>
      <c r="T274" s="7"/>
      <c r="U274" s="8"/>
      <c r="V274" s="8"/>
      <c r="W274" s="75">
        <v>6.8316489292835064E-5</v>
      </c>
      <c r="X274" s="9"/>
      <c r="Y274" s="10"/>
      <c r="Z274" s="11">
        <v>5666.673986972316</v>
      </c>
    </row>
    <row r="275" spans="1:26" x14ac:dyDescent="0.15">
      <c r="A275" s="38">
        <v>400</v>
      </c>
      <c r="B275" s="28" t="s">
        <v>127</v>
      </c>
      <c r="C275" s="6">
        <v>2925.0515689867357</v>
      </c>
      <c r="D275" s="82">
        <v>0.77999999999999992</v>
      </c>
      <c r="E275" s="7"/>
      <c r="F275" s="7"/>
      <c r="G275" s="7"/>
      <c r="H275" s="7"/>
      <c r="I275" s="7"/>
      <c r="J275" s="7"/>
      <c r="K275" s="7">
        <v>4782.4419842484986</v>
      </c>
      <c r="L275" s="7">
        <v>372.97902383514094</v>
      </c>
      <c r="M275" s="7">
        <v>72267.115583531602</v>
      </c>
      <c r="N275" s="7">
        <v>1748.1177367706755</v>
      </c>
      <c r="O275" s="7">
        <v>4047.5021597046534</v>
      </c>
      <c r="P275" s="7">
        <v>7105.3296615497702</v>
      </c>
      <c r="Q275" s="7">
        <v>325.44147006187438</v>
      </c>
      <c r="R275" s="7">
        <v>323.9134040271955</v>
      </c>
      <c r="S275" s="7"/>
      <c r="T275" s="7"/>
      <c r="U275" s="8"/>
      <c r="V275" s="8"/>
      <c r="W275" s="77">
        <v>1.2021365440768526</v>
      </c>
      <c r="X275" s="9"/>
      <c r="Y275" s="10">
        <v>448.78145800152561</v>
      </c>
      <c r="Z275" s="11">
        <v>94348.656187261746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63.5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63.5</v>
      </c>
    </row>
    <row r="278" spans="1:26" x14ac:dyDescent="0.15">
      <c r="A278" s="38">
        <v>403</v>
      </c>
      <c r="B278" s="28" t="s">
        <v>128</v>
      </c>
      <c r="C278" s="78">
        <v>3.5926470043755455E-3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1">
        <v>3.5926470043755455E-3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268.92894624864874</v>
      </c>
      <c r="D280" s="7">
        <v>296</v>
      </c>
      <c r="E280" s="7">
        <v>52.738639811737578</v>
      </c>
      <c r="F280" s="7"/>
      <c r="G280" s="7"/>
      <c r="H280" s="82">
        <v>0.28705328615384612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3474.5711432970702</v>
      </c>
      <c r="W280" s="9"/>
      <c r="X280" s="9"/>
      <c r="Y280" s="10"/>
      <c r="Z280" s="11">
        <v>4092.5257826436105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1580.3041153345241</v>
      </c>
      <c r="D282" s="7">
        <v>3930.6500000000005</v>
      </c>
      <c r="E282" s="7">
        <v>25.647658111251438</v>
      </c>
      <c r="F282" s="7"/>
      <c r="G282" s="7"/>
      <c r="H282" s="7"/>
      <c r="I282" s="7">
        <v>293321.22835887648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8548.6660263332287</v>
      </c>
      <c r="X282" s="9"/>
      <c r="Y282" s="10"/>
      <c r="Z282" s="11">
        <v>307406.4961586555</v>
      </c>
    </row>
    <row r="283" spans="1:26" ht="40.5" customHeight="1" x14ac:dyDescent="0.15">
      <c r="A283" s="38">
        <v>408</v>
      </c>
      <c r="B283" s="28" t="s">
        <v>188</v>
      </c>
      <c r="C283" s="6">
        <v>88.075346484300951</v>
      </c>
      <c r="D283" s="7">
        <v>741</v>
      </c>
      <c r="E283" s="76">
        <v>3.2041951765912806</v>
      </c>
      <c r="F283" s="7"/>
      <c r="G283" s="7"/>
      <c r="H283" s="7"/>
      <c r="I283" s="7">
        <v>96.019269419614943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20.378292905553636</v>
      </c>
      <c r="X283" s="9"/>
      <c r="Y283" s="10"/>
      <c r="Z283" s="11">
        <v>948.67710398606084</v>
      </c>
    </row>
    <row r="284" spans="1:26" ht="27" x14ac:dyDescent="0.15">
      <c r="A284" s="38">
        <v>409</v>
      </c>
      <c r="B284" s="28" t="s">
        <v>131</v>
      </c>
      <c r="C284" s="6">
        <v>259.81760388005762</v>
      </c>
      <c r="D284" s="7">
        <v>7290.7999999999993</v>
      </c>
      <c r="E284" s="90">
        <v>1.147996805446511E-2</v>
      </c>
      <c r="F284" s="7"/>
      <c r="G284" s="7"/>
      <c r="H284" s="7"/>
      <c r="I284" s="7">
        <v>52935.994674310474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11910.903303599851</v>
      </c>
      <c r="X284" s="9"/>
      <c r="Y284" s="10"/>
      <c r="Z284" s="11">
        <v>72397.527061758447</v>
      </c>
    </row>
    <row r="285" spans="1:26" ht="40.5" customHeight="1" x14ac:dyDescent="0.15">
      <c r="A285" s="38">
        <v>410</v>
      </c>
      <c r="B285" s="28" t="s">
        <v>189</v>
      </c>
      <c r="C285" s="6">
        <v>754.50232321974977</v>
      </c>
      <c r="D285" s="7">
        <v>1583.5</v>
      </c>
      <c r="E285" s="7">
        <v>42.730265572480675</v>
      </c>
      <c r="F285" s="7"/>
      <c r="G285" s="7"/>
      <c r="H285" s="7"/>
      <c r="I285" s="7">
        <v>1399.9407766456943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96.068161281305549</v>
      </c>
      <c r="X285" s="9"/>
      <c r="Y285" s="10"/>
      <c r="Z285" s="11">
        <v>3876.7415267192305</v>
      </c>
    </row>
    <row r="286" spans="1:26" x14ac:dyDescent="0.15">
      <c r="A286" s="38">
        <v>411</v>
      </c>
      <c r="B286" s="28" t="s">
        <v>132</v>
      </c>
      <c r="C286" s="6">
        <v>19090.520188034807</v>
      </c>
      <c r="D286" s="7"/>
      <c r="E286" s="7"/>
      <c r="F286" s="7">
        <v>261.12239459479554</v>
      </c>
      <c r="G286" s="7"/>
      <c r="H286" s="7"/>
      <c r="I286" s="7"/>
      <c r="J286" s="7"/>
      <c r="K286" s="7">
        <v>1343.1732981682405</v>
      </c>
      <c r="L286" s="7">
        <v>561.33375717262709</v>
      </c>
      <c r="M286" s="7">
        <v>52321.775263223564</v>
      </c>
      <c r="N286" s="7">
        <v>329.46462384857989</v>
      </c>
      <c r="O286" s="7">
        <v>16309.587577006128</v>
      </c>
      <c r="P286" s="7">
        <v>12049.232678314122</v>
      </c>
      <c r="Q286" s="7">
        <v>976.32441018562292</v>
      </c>
      <c r="R286" s="7">
        <v>154.64899077704757</v>
      </c>
      <c r="S286" s="7"/>
      <c r="T286" s="7"/>
      <c r="U286" s="8"/>
      <c r="V286" s="8"/>
      <c r="W286" s="9">
        <v>8635.4098961411637</v>
      </c>
      <c r="X286" s="9">
        <v>428.85600342685893</v>
      </c>
      <c r="Y286" s="10">
        <v>161.86802965888145</v>
      </c>
      <c r="Z286" s="11">
        <v>112623.31711055242</v>
      </c>
    </row>
    <row r="287" spans="1:26" x14ac:dyDescent="0.15">
      <c r="A287" s="38">
        <v>412</v>
      </c>
      <c r="B287" s="28" t="s">
        <v>133</v>
      </c>
      <c r="C287" s="73">
        <v>3.4688164020830476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6">
        <v>3.2765372329382805</v>
      </c>
      <c r="W287" s="77">
        <v>3.043641272903443</v>
      </c>
      <c r="X287" s="77">
        <v>3.3200215487191387</v>
      </c>
      <c r="Y287" s="10">
        <v>47.861994555045101</v>
      </c>
      <c r="Z287" s="11">
        <v>60.971011011689008</v>
      </c>
    </row>
    <row r="288" spans="1:26" x14ac:dyDescent="0.15">
      <c r="A288" s="38">
        <v>413</v>
      </c>
      <c r="B288" s="28" t="s">
        <v>134</v>
      </c>
      <c r="C288" s="73">
        <v>1.9172052465675027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79">
        <v>1.9172052465675027</v>
      </c>
    </row>
    <row r="289" spans="1:26" x14ac:dyDescent="0.15">
      <c r="A289" s="38">
        <v>415</v>
      </c>
      <c r="B289" s="28" t="s">
        <v>135</v>
      </c>
      <c r="C289" s="6">
        <v>45.414326337561683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83">
        <v>0.64894317002737345</v>
      </c>
      <c r="X289" s="9"/>
      <c r="Y289" s="10"/>
      <c r="Z289" s="11">
        <v>46.063269507589055</v>
      </c>
    </row>
    <row r="290" spans="1:26" x14ac:dyDescent="0.15">
      <c r="A290" s="38">
        <v>420</v>
      </c>
      <c r="B290" s="28" t="s">
        <v>136</v>
      </c>
      <c r="C290" s="6">
        <v>664.9347251606689</v>
      </c>
      <c r="D290" s="7"/>
      <c r="E290" s="7"/>
      <c r="F290" s="7">
        <v>147.35677388252998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77">
        <v>4.553557971632209</v>
      </c>
      <c r="X290" s="9"/>
      <c r="Y290" s="10"/>
      <c r="Z290" s="11">
        <v>816.84505701483113</v>
      </c>
    </row>
    <row r="291" spans="1:26" x14ac:dyDescent="0.15">
      <c r="A291" s="38">
        <v>422</v>
      </c>
      <c r="B291" s="28" t="s">
        <v>440</v>
      </c>
      <c r="C291" s="6"/>
      <c r="D291" s="7">
        <v>1663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1663</v>
      </c>
    </row>
    <row r="292" spans="1:26" x14ac:dyDescent="0.15">
      <c r="A292" s="38">
        <v>424</v>
      </c>
      <c r="B292" s="28" t="s">
        <v>137</v>
      </c>
      <c r="C292" s="6"/>
      <c r="D292" s="7">
        <v>380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380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195</v>
      </c>
      <c r="E294" s="7">
        <v>180.82499963772429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375.82499963772432</v>
      </c>
    </row>
    <row r="295" spans="1:26" x14ac:dyDescent="0.15">
      <c r="A295" s="38">
        <v>428</v>
      </c>
      <c r="B295" s="28" t="s">
        <v>443</v>
      </c>
      <c r="C295" s="6"/>
      <c r="D295" s="7">
        <v>44</v>
      </c>
      <c r="E295" s="7">
        <v>154.08414806577466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198.08414806577466</v>
      </c>
    </row>
    <row r="296" spans="1:26" x14ac:dyDescent="0.15">
      <c r="A296" s="38">
        <v>431</v>
      </c>
      <c r="B296" s="28" t="s">
        <v>444</v>
      </c>
      <c r="C296" s="6"/>
      <c r="D296" s="7">
        <v>1645.5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1645.5</v>
      </c>
    </row>
    <row r="297" spans="1:26" x14ac:dyDescent="0.15">
      <c r="A297" s="38">
        <v>433</v>
      </c>
      <c r="B297" s="28" t="s">
        <v>445</v>
      </c>
      <c r="C297" s="6"/>
      <c r="D297" s="7">
        <v>200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200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41.946866412398663</v>
      </c>
      <c r="D299" s="7">
        <v>381.1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80">
        <v>3.8640741493037062E-2</v>
      </c>
      <c r="X299" s="9"/>
      <c r="Y299" s="10"/>
      <c r="Z299" s="11">
        <v>423.08550715389174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/>
    </row>
    <row r="302" spans="1:26" x14ac:dyDescent="0.15">
      <c r="A302" s="38">
        <v>443</v>
      </c>
      <c r="B302" s="28" t="s">
        <v>447</v>
      </c>
      <c r="C302" s="6"/>
      <c r="D302" s="7">
        <v>366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366</v>
      </c>
    </row>
    <row r="303" spans="1:26" x14ac:dyDescent="0.15">
      <c r="A303" s="38">
        <v>444</v>
      </c>
      <c r="B303" s="28" t="s">
        <v>448</v>
      </c>
      <c r="C303" s="6"/>
      <c r="D303" s="7">
        <v>202.4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202.4</v>
      </c>
    </row>
    <row r="304" spans="1:26" x14ac:dyDescent="0.15">
      <c r="A304" s="38">
        <v>445</v>
      </c>
      <c r="B304" s="28" t="s">
        <v>449</v>
      </c>
      <c r="C304" s="6"/>
      <c r="D304" s="7">
        <v>394.2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394.2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100.97646248223153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80">
        <v>4.6910745886339479E-3</v>
      </c>
      <c r="X306" s="9"/>
      <c r="Y306" s="10"/>
      <c r="Z306" s="11">
        <v>100.98115355682016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144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144</v>
      </c>
    </row>
    <row r="309" spans="1:26" x14ac:dyDescent="0.15">
      <c r="A309" s="38">
        <v>453</v>
      </c>
      <c r="B309" s="28" t="s">
        <v>142</v>
      </c>
      <c r="C309" s="73">
        <v>3.2643968705499216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165.57673433741527</v>
      </c>
      <c r="X309" s="9"/>
      <c r="Y309" s="87">
        <v>5.8136155655924853</v>
      </c>
      <c r="Z309" s="11">
        <v>174.65474677355769</v>
      </c>
    </row>
    <row r="310" spans="1:26" x14ac:dyDescent="0.15">
      <c r="A310" s="38">
        <v>456</v>
      </c>
      <c r="B310" s="28" t="s">
        <v>143</v>
      </c>
      <c r="C310" s="6"/>
      <c r="D310" s="7">
        <v>605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605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332.55048292994047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332.55048292994047</v>
      </c>
    </row>
    <row r="312" spans="1:26" x14ac:dyDescent="0.15">
      <c r="A312" s="38">
        <v>458</v>
      </c>
      <c r="B312" s="28" t="s">
        <v>191</v>
      </c>
      <c r="C312" s="74">
        <v>0.59489203376246003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84">
        <v>0.59489203376246003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83">
        <v>0.36522106040561664</v>
      </c>
      <c r="X313" s="9"/>
      <c r="Y313" s="10"/>
      <c r="Z313" s="84">
        <v>0.36522106040561664</v>
      </c>
    </row>
    <row r="314" spans="1:26" x14ac:dyDescent="0.15">
      <c r="A314" s="38">
        <v>460</v>
      </c>
      <c r="B314" s="28" t="s">
        <v>145</v>
      </c>
      <c r="C314" s="73">
        <v>1.9447030186962411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79">
        <v>1.9447030186962411</v>
      </c>
    </row>
    <row r="315" spans="1:26" x14ac:dyDescent="0.15">
      <c r="A315" s="38">
        <v>461</v>
      </c>
      <c r="B315" s="28" t="s">
        <v>146</v>
      </c>
      <c r="C315" s="73">
        <v>7.766529324637486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9">
        <v>14.314226747871594</v>
      </c>
      <c r="X315" s="9"/>
      <c r="Y315" s="10"/>
      <c r="Z315" s="11">
        <v>22.080756072509079</v>
      </c>
    </row>
    <row r="316" spans="1:26" x14ac:dyDescent="0.15">
      <c r="A316" s="38">
        <v>462</v>
      </c>
      <c r="B316" s="28" t="s">
        <v>192</v>
      </c>
      <c r="C316" s="74">
        <v>0.17259823291843079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91">
        <v>5.2157458234463304E-4</v>
      </c>
      <c r="X316" s="9"/>
      <c r="Y316" s="10"/>
      <c r="Z316" s="84">
        <v>0.17311980750077544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/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8">
        <v>4.4878357012124248E-3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1">
        <v>4.4878357012124248E-3</v>
      </c>
    </row>
    <row r="323" spans="1:26" x14ac:dyDescent="0.15">
      <c r="A323" s="38">
        <v>522</v>
      </c>
      <c r="B323" s="28" t="s">
        <v>455</v>
      </c>
      <c r="C323" s="73">
        <v>1.8848909945092185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79">
        <v>1.8848909945092185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8">
        <v>1.7951342804849699E-2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1">
        <v>1.7951342804849699E-2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6">
        <v>15.038737434762837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11">
        <v>15.038737434762837</v>
      </c>
    </row>
    <row r="330" spans="1:26" x14ac:dyDescent="0.15">
      <c r="A330" s="38">
        <v>565</v>
      </c>
      <c r="B330" s="28" t="s">
        <v>201</v>
      </c>
      <c r="C330" s="6"/>
      <c r="D330" s="7"/>
      <c r="E330" s="92">
        <v>7.4407200353014593E-4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93">
        <v>7.4407200353014593E-4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8">
        <v>7.1805371219398798E-2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1">
        <v>7.1805371219398798E-2</v>
      </c>
    </row>
    <row r="333" spans="1:26" x14ac:dyDescent="0.15">
      <c r="A333" s="38">
        <v>568</v>
      </c>
      <c r="B333" s="28" t="s">
        <v>203</v>
      </c>
      <c r="C333" s="73">
        <v>3.0696796196292975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79">
        <v>3.0696796196292975</v>
      </c>
    </row>
    <row r="334" spans="1:26" x14ac:dyDescent="0.15">
      <c r="A334" s="38">
        <v>569</v>
      </c>
      <c r="B334" s="28" t="s">
        <v>458</v>
      </c>
      <c r="C334" s="78">
        <v>1.7951342804849699E-2</v>
      </c>
      <c r="D334" s="7">
        <v>60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60.017951342804849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8">
        <v>8.9756714024248497E-3</v>
      </c>
      <c r="D336" s="7">
        <v>4426.6000000000004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4426.6089756714027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6">
        <v>11.612386932237834</v>
      </c>
      <c r="D339" s="7"/>
      <c r="E339" s="7"/>
      <c r="F339" s="7"/>
      <c r="G339" s="7"/>
      <c r="H339" s="7"/>
      <c r="I339" s="7">
        <v>21159.253501648913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21170.865888581149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5399.7560388060429</v>
      </c>
      <c r="D341" s="7"/>
      <c r="E341" s="7"/>
      <c r="F341" s="7"/>
      <c r="G341" s="7"/>
      <c r="H341" s="7"/>
      <c r="I341" s="7">
        <v>2205.4012733554514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7605.1573121614947</v>
      </c>
    </row>
    <row r="342" spans="1:26" ht="108" x14ac:dyDescent="0.15">
      <c r="A342" s="38">
        <v>577</v>
      </c>
      <c r="B342" s="28" t="s">
        <v>532</v>
      </c>
      <c r="C342" s="6">
        <v>2272.1197635148969</v>
      </c>
      <c r="D342" s="7"/>
      <c r="E342" s="7"/>
      <c r="F342" s="7"/>
      <c r="G342" s="7"/>
      <c r="H342" s="7"/>
      <c r="I342" s="7">
        <v>1594.0387873159625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3866.1585508308594</v>
      </c>
    </row>
    <row r="343" spans="1:26" ht="135" x14ac:dyDescent="0.15">
      <c r="A343" s="38">
        <v>578</v>
      </c>
      <c r="B343" s="28" t="s">
        <v>533</v>
      </c>
      <c r="C343" s="6">
        <v>1161.4067697654561</v>
      </c>
      <c r="D343" s="7"/>
      <c r="E343" s="7"/>
      <c r="F343" s="7"/>
      <c r="G343" s="7"/>
      <c r="H343" s="7"/>
      <c r="I343" s="7">
        <v>3902.9851077980688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5064.3918775635248</v>
      </c>
    </row>
    <row r="344" spans="1:26" ht="94.5" x14ac:dyDescent="0.15">
      <c r="A344" s="38">
        <v>579</v>
      </c>
      <c r="B344" s="28" t="s">
        <v>534</v>
      </c>
      <c r="C344" s="6">
        <v>218.66232656331317</v>
      </c>
      <c r="D344" s="7"/>
      <c r="E344" s="7"/>
      <c r="F344" s="7"/>
      <c r="G344" s="7"/>
      <c r="H344" s="7"/>
      <c r="I344" s="7">
        <v>310.20596959380987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528.86829615712304</v>
      </c>
    </row>
    <row r="345" spans="1:26" ht="67.5" customHeight="1" x14ac:dyDescent="0.15">
      <c r="A345" s="38">
        <v>580</v>
      </c>
      <c r="B345" s="28" t="s">
        <v>535</v>
      </c>
      <c r="C345" s="6">
        <v>688.11059716757416</v>
      </c>
      <c r="D345" s="7"/>
      <c r="E345" s="7"/>
      <c r="F345" s="7"/>
      <c r="G345" s="7"/>
      <c r="H345" s="7"/>
      <c r="I345" s="7">
        <v>12991.427358528999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13679.537955696573</v>
      </c>
    </row>
    <row r="346" spans="1:26" ht="40.5" x14ac:dyDescent="0.15">
      <c r="A346" s="38">
        <v>581</v>
      </c>
      <c r="B346" s="28" t="s">
        <v>207</v>
      </c>
      <c r="C346" s="6">
        <v>154.6772265447361</v>
      </c>
      <c r="D346" s="7"/>
      <c r="E346" s="90">
        <v>1.5116530804260826E-3</v>
      </c>
      <c r="F346" s="7"/>
      <c r="G346" s="7"/>
      <c r="H346" s="7"/>
      <c r="I346" s="7">
        <v>1051.3467600061699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1206.0254982039864</v>
      </c>
    </row>
    <row r="347" spans="1:26" x14ac:dyDescent="0.15">
      <c r="A347" s="38">
        <v>582</v>
      </c>
      <c r="B347" s="28" t="s">
        <v>460</v>
      </c>
      <c r="C347" s="6"/>
      <c r="D347" s="7">
        <v>399.4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399.4</v>
      </c>
    </row>
    <row r="348" spans="1:26" x14ac:dyDescent="0.15">
      <c r="A348" s="38">
        <v>583</v>
      </c>
      <c r="B348" s="28" t="s">
        <v>208</v>
      </c>
      <c r="C348" s="6"/>
      <c r="D348" s="7"/>
      <c r="E348" s="90">
        <v>7.2559347860451956E-2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1">
        <v>7.2559347860451956E-2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8">
        <v>2.6927014207274551E-2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1">
        <v>2.6927014207274551E-2</v>
      </c>
    </row>
    <row r="351" spans="1:26" x14ac:dyDescent="0.15">
      <c r="A351" s="38">
        <v>586</v>
      </c>
      <c r="B351" s="28" t="s">
        <v>462</v>
      </c>
      <c r="C351" s="6"/>
      <c r="D351" s="7">
        <v>91.600000000000009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>
        <v>91.600000000000009</v>
      </c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8">
        <v>3.5902685609699399E-2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1">
        <v>3.5902685609699399E-2</v>
      </c>
    </row>
    <row r="354" spans="1:26" x14ac:dyDescent="0.15">
      <c r="A354" s="38">
        <v>589</v>
      </c>
      <c r="B354" s="28" t="s">
        <v>463</v>
      </c>
      <c r="C354" s="6"/>
      <c r="D354" s="7">
        <v>580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580</v>
      </c>
    </row>
    <row r="355" spans="1:26" x14ac:dyDescent="0.15">
      <c r="A355" s="38">
        <v>590</v>
      </c>
      <c r="B355" s="28" t="s">
        <v>212</v>
      </c>
      <c r="C355" s="73">
        <v>6.1393592392585976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79">
        <v>6.1393592392585976</v>
      </c>
    </row>
    <row r="356" spans="1:26" x14ac:dyDescent="0.15">
      <c r="A356" s="38">
        <v>591</v>
      </c>
      <c r="B356" s="28" t="s">
        <v>213</v>
      </c>
      <c r="C356" s="6">
        <v>14.509172822019766</v>
      </c>
      <c r="D356" s="7"/>
      <c r="E356" s="7"/>
      <c r="F356" s="7"/>
      <c r="G356" s="7">
        <v>287.54852969579508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302.05770251781485</v>
      </c>
    </row>
    <row r="357" spans="1:26" x14ac:dyDescent="0.15">
      <c r="A357" s="38">
        <v>592</v>
      </c>
      <c r="B357" s="28" t="s">
        <v>464</v>
      </c>
      <c r="C357" s="6"/>
      <c r="D357" s="7">
        <v>380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380</v>
      </c>
    </row>
    <row r="358" spans="1:26" ht="27" x14ac:dyDescent="0.15">
      <c r="A358" s="38">
        <v>593</v>
      </c>
      <c r="B358" s="28" t="s">
        <v>214</v>
      </c>
      <c r="C358" s="6">
        <v>20.100616079558279</v>
      </c>
      <c r="D358" s="7"/>
      <c r="E358" s="7"/>
      <c r="F358" s="7"/>
      <c r="G358" s="7"/>
      <c r="H358" s="7"/>
      <c r="I358" s="7">
        <v>775.35727925319907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795.45789533275729</v>
      </c>
    </row>
    <row r="359" spans="1:26" x14ac:dyDescent="0.15">
      <c r="A359" s="38">
        <v>594</v>
      </c>
      <c r="B359" s="28" t="s">
        <v>465</v>
      </c>
      <c r="C359" s="6">
        <v>1266.1196733471772</v>
      </c>
      <c r="D359" s="7"/>
      <c r="E359" s="7"/>
      <c r="F359" s="7"/>
      <c r="G359" s="7">
        <v>3992.4707410361898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5258.5904143833668</v>
      </c>
    </row>
    <row r="360" spans="1:26" ht="27" x14ac:dyDescent="0.15">
      <c r="A360" s="38">
        <v>595</v>
      </c>
      <c r="B360" s="28" t="s">
        <v>215</v>
      </c>
      <c r="C360" s="6">
        <v>693.27249523794751</v>
      </c>
      <c r="D360" s="7"/>
      <c r="E360" s="7"/>
      <c r="F360" s="7"/>
      <c r="G360" s="7"/>
      <c r="H360" s="7"/>
      <c r="I360" s="7">
        <v>9951.2349636371364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48.74588269541816</v>
      </c>
      <c r="X360" s="9"/>
      <c r="Y360" s="10"/>
      <c r="Z360" s="11">
        <v>10693.253341570502</v>
      </c>
    </row>
    <row r="361" spans="1:26" x14ac:dyDescent="0.15">
      <c r="A361" s="38">
        <v>596</v>
      </c>
      <c r="B361" s="28" t="s">
        <v>466</v>
      </c>
      <c r="C361" s="6"/>
      <c r="D361" s="7">
        <v>162.5</v>
      </c>
      <c r="E361" s="7">
        <v>13.791233876834777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176.29123387683478</v>
      </c>
    </row>
    <row r="362" spans="1:26" ht="27" x14ac:dyDescent="0.15">
      <c r="A362" s="38">
        <v>597</v>
      </c>
      <c r="B362" s="28" t="s">
        <v>216</v>
      </c>
      <c r="C362" s="74">
        <v>0.47571058432851693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84">
        <v>0.47571058432851693</v>
      </c>
    </row>
    <row r="363" spans="1:26" ht="27" customHeight="1" x14ac:dyDescent="0.15">
      <c r="A363" s="38">
        <v>598</v>
      </c>
      <c r="B363" s="28" t="s">
        <v>217</v>
      </c>
      <c r="C363" s="6">
        <v>20733.800939601395</v>
      </c>
      <c r="D363" s="7">
        <v>1140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21873.800939601395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148.67302110976519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148.67302110976519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42.68829318993258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42.68829318993258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127091.21999999997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127091.21999999997</v>
      </c>
    </row>
    <row r="371" spans="1:26" x14ac:dyDescent="0.15">
      <c r="A371" s="38">
        <v>606</v>
      </c>
      <c r="B371" s="28" t="s">
        <v>467</v>
      </c>
      <c r="C371" s="6"/>
      <c r="D371" s="7">
        <v>279.79999999999995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279.79999999999995</v>
      </c>
    </row>
    <row r="372" spans="1:26" x14ac:dyDescent="0.15">
      <c r="A372" s="38">
        <v>607</v>
      </c>
      <c r="B372" s="28" t="s">
        <v>468</v>
      </c>
      <c r="C372" s="6"/>
      <c r="D372" s="7">
        <v>136.5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136.5</v>
      </c>
    </row>
    <row r="373" spans="1:26" x14ac:dyDescent="0.15">
      <c r="A373" s="38">
        <v>608</v>
      </c>
      <c r="B373" s="28" t="s">
        <v>469</v>
      </c>
      <c r="C373" s="6"/>
      <c r="D373" s="7">
        <v>765.46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765.46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73">
        <v>1.7053775664607216</v>
      </c>
      <c r="D375" s="7">
        <v>148.5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150.20537756646073</v>
      </c>
    </row>
    <row r="376" spans="1:26" x14ac:dyDescent="0.15">
      <c r="A376" s="38">
        <v>611</v>
      </c>
      <c r="B376" s="28" t="s">
        <v>472</v>
      </c>
      <c r="C376" s="78">
        <v>2.243917850606213E-2</v>
      </c>
      <c r="D376" s="7">
        <v>738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738.02243917850603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157.19999999999999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157.19999999999999</v>
      </c>
    </row>
    <row r="379" spans="1:26" x14ac:dyDescent="0.15">
      <c r="A379" s="38">
        <v>614</v>
      </c>
      <c r="B379" s="28" t="s">
        <v>475</v>
      </c>
      <c r="C379" s="6"/>
      <c r="D379" s="7">
        <v>363.79999999999995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363.79999999999995</v>
      </c>
    </row>
    <row r="380" spans="1:26" x14ac:dyDescent="0.15">
      <c r="A380" s="38">
        <v>615</v>
      </c>
      <c r="B380" s="28" t="s">
        <v>476</v>
      </c>
      <c r="C380" s="6"/>
      <c r="D380" s="7">
        <v>688.9</v>
      </c>
      <c r="E380" s="76">
        <v>9.5411290052665567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698.44112900526659</v>
      </c>
    </row>
    <row r="381" spans="1:26" x14ac:dyDescent="0.15">
      <c r="A381" s="38">
        <v>616</v>
      </c>
      <c r="B381" s="28" t="s">
        <v>477</v>
      </c>
      <c r="C381" s="6"/>
      <c r="D381" s="7">
        <v>549.95999999999992</v>
      </c>
      <c r="E381" s="7">
        <v>28.334049302426948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578.29404930242686</v>
      </c>
    </row>
    <row r="382" spans="1:26" x14ac:dyDescent="0.15">
      <c r="A382" s="38">
        <v>617</v>
      </c>
      <c r="B382" s="28" t="s">
        <v>478</v>
      </c>
      <c r="C382" s="6"/>
      <c r="D382" s="7">
        <v>382.80000000000007</v>
      </c>
      <c r="E382" s="76">
        <v>1.1106491198076593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383.91064911980772</v>
      </c>
    </row>
    <row r="383" spans="1:26" x14ac:dyDescent="0.15">
      <c r="A383" s="38">
        <v>618</v>
      </c>
      <c r="B383" s="28" t="s">
        <v>479</v>
      </c>
      <c r="C383" s="6"/>
      <c r="D383" s="7">
        <v>2853.95</v>
      </c>
      <c r="E383" s="7">
        <v>180.67237501717489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3034.6223750171748</v>
      </c>
    </row>
    <row r="384" spans="1:26" x14ac:dyDescent="0.15">
      <c r="A384" s="38">
        <v>619</v>
      </c>
      <c r="B384" s="28" t="s">
        <v>480</v>
      </c>
      <c r="C384" s="6"/>
      <c r="D384" s="7">
        <v>50.5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50.5</v>
      </c>
    </row>
    <row r="385" spans="1:26" x14ac:dyDescent="0.15">
      <c r="A385" s="38">
        <v>620</v>
      </c>
      <c r="B385" s="28" t="s">
        <v>481</v>
      </c>
      <c r="C385" s="6"/>
      <c r="D385" s="7">
        <v>792.5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792.5</v>
      </c>
    </row>
    <row r="386" spans="1:26" x14ac:dyDescent="0.15">
      <c r="A386" s="38">
        <v>621</v>
      </c>
      <c r="B386" s="28" t="s">
        <v>482</v>
      </c>
      <c r="C386" s="6"/>
      <c r="D386" s="7">
        <v>2275.8000000000002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2275.8000000000002</v>
      </c>
    </row>
    <row r="387" spans="1:26" x14ac:dyDescent="0.15">
      <c r="A387" s="38">
        <v>622</v>
      </c>
      <c r="B387" s="28" t="s">
        <v>483</v>
      </c>
      <c r="C387" s="78">
        <v>8.9756714024248497E-3</v>
      </c>
      <c r="D387" s="7">
        <v>98.7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98.708975671402428</v>
      </c>
    </row>
    <row r="388" spans="1:26" x14ac:dyDescent="0.15">
      <c r="A388" s="38">
        <v>623</v>
      </c>
      <c r="B388" s="28" t="s">
        <v>225</v>
      </c>
      <c r="C388" s="78">
        <v>1.3463507103637275E-2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1">
        <v>1.3463507103637275E-2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73">
        <v>5.5738919409058303</v>
      </c>
      <c r="D391" s="7"/>
      <c r="E391" s="82">
        <v>0.85547021205865914</v>
      </c>
      <c r="F391" s="7"/>
      <c r="G391" s="7"/>
      <c r="H391" s="7"/>
      <c r="I391" s="7">
        <v>939.76133132643827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946.19069347940274</v>
      </c>
    </row>
    <row r="392" spans="1:26" x14ac:dyDescent="0.15">
      <c r="A392" s="38">
        <v>627</v>
      </c>
      <c r="B392" s="28" t="s">
        <v>229</v>
      </c>
      <c r="C392" s="6">
        <v>216.71146628719723</v>
      </c>
      <c r="D392" s="7"/>
      <c r="E392" s="7">
        <v>92.352048787514121</v>
      </c>
      <c r="F392" s="7"/>
      <c r="G392" s="7">
        <v>673.62265269767306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982.68616777238435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23570.382986839373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23570.382986839373</v>
      </c>
    </row>
    <row r="395" spans="1:26" x14ac:dyDescent="0.15">
      <c r="A395" s="38">
        <v>630</v>
      </c>
      <c r="B395" s="28" t="s">
        <v>232</v>
      </c>
      <c r="C395" s="73">
        <v>2.3830407573437982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79">
        <v>2.3830407573437982</v>
      </c>
    </row>
    <row r="396" spans="1:26" x14ac:dyDescent="0.15">
      <c r="A396" s="38">
        <v>631</v>
      </c>
      <c r="B396" s="28" t="s">
        <v>233</v>
      </c>
      <c r="C396" s="6">
        <v>18.296906153843054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11">
        <v>18.296906153843054</v>
      </c>
    </row>
    <row r="397" spans="1:26" x14ac:dyDescent="0.15">
      <c r="A397" s="38">
        <v>632</v>
      </c>
      <c r="B397" s="28" t="s">
        <v>234</v>
      </c>
      <c r="C397" s="73">
        <v>3.9672467598717835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79">
        <v>3.9672467598717835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82">
        <v>0.3051282051282051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84">
        <v>0.3051282051282051</v>
      </c>
    </row>
    <row r="399" spans="1:26" x14ac:dyDescent="0.15">
      <c r="A399" s="38">
        <v>634</v>
      </c>
      <c r="B399" s="28" t="s">
        <v>484</v>
      </c>
      <c r="C399" s="6"/>
      <c r="D399" s="7">
        <v>2081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2081</v>
      </c>
    </row>
    <row r="400" spans="1:26" x14ac:dyDescent="0.15">
      <c r="A400" s="38">
        <v>635</v>
      </c>
      <c r="B400" s="28" t="s">
        <v>485</v>
      </c>
      <c r="C400" s="6"/>
      <c r="D400" s="7">
        <v>23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23</v>
      </c>
    </row>
    <row r="401" spans="1:26" x14ac:dyDescent="0.15">
      <c r="A401" s="38">
        <v>636</v>
      </c>
      <c r="B401" s="28" t="s">
        <v>486</v>
      </c>
      <c r="C401" s="6"/>
      <c r="D401" s="7">
        <v>285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285</v>
      </c>
    </row>
    <row r="402" spans="1:26" x14ac:dyDescent="0.15">
      <c r="A402" s="38">
        <v>637</v>
      </c>
      <c r="B402" s="28" t="s">
        <v>487</v>
      </c>
      <c r="C402" s="6"/>
      <c r="D402" s="7">
        <v>696.6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696.6</v>
      </c>
    </row>
    <row r="403" spans="1:26" x14ac:dyDescent="0.15">
      <c r="A403" s="38">
        <v>638</v>
      </c>
      <c r="B403" s="28" t="s">
        <v>488</v>
      </c>
      <c r="C403" s="6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/>
    </row>
    <row r="404" spans="1:26" x14ac:dyDescent="0.15">
      <c r="A404" s="38">
        <v>639</v>
      </c>
      <c r="B404" s="28" t="s">
        <v>489</v>
      </c>
      <c r="C404" s="6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/>
    </row>
    <row r="405" spans="1:26" x14ac:dyDescent="0.15">
      <c r="A405" s="38">
        <v>640</v>
      </c>
      <c r="B405" s="28" t="s">
        <v>490</v>
      </c>
      <c r="C405" s="6"/>
      <c r="D405" s="7">
        <v>254.5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254.5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4304.1462529242626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4304.1462529242626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558.29999999999995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558.29999999999995</v>
      </c>
    </row>
    <row r="411" spans="1:26" x14ac:dyDescent="0.15">
      <c r="A411" s="38">
        <v>646</v>
      </c>
      <c r="B411" s="28" t="s">
        <v>493</v>
      </c>
      <c r="C411" s="6"/>
      <c r="D411" s="7">
        <v>7108.4000000000005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7108.4000000000005</v>
      </c>
    </row>
    <row r="412" spans="1:26" x14ac:dyDescent="0.15">
      <c r="A412" s="38">
        <v>647</v>
      </c>
      <c r="B412" s="28" t="s">
        <v>494</v>
      </c>
      <c r="C412" s="6"/>
      <c r="D412" s="7">
        <v>479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479</v>
      </c>
    </row>
    <row r="413" spans="1:26" x14ac:dyDescent="0.15">
      <c r="A413" s="38">
        <v>648</v>
      </c>
      <c r="B413" s="28" t="s">
        <v>495</v>
      </c>
      <c r="C413" s="6"/>
      <c r="D413" s="7">
        <v>65.8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>
        <v>65.8</v>
      </c>
    </row>
    <row r="414" spans="1:26" x14ac:dyDescent="0.15">
      <c r="A414" s="38">
        <v>649</v>
      </c>
      <c r="B414" s="28" t="s">
        <v>496</v>
      </c>
      <c r="C414" s="6"/>
      <c r="D414" s="7">
        <v>2700.5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2700.5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8">
        <v>8.9756714024248497E-3</v>
      </c>
      <c r="D418" s="7"/>
      <c r="E418" s="7">
        <v>163.70688392551878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163.71585959692121</v>
      </c>
    </row>
    <row r="419" spans="1:26" x14ac:dyDescent="0.15">
      <c r="A419" s="38">
        <v>654</v>
      </c>
      <c r="B419" s="28" t="s">
        <v>498</v>
      </c>
      <c r="C419" s="6"/>
      <c r="D419" s="7">
        <v>810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810</v>
      </c>
    </row>
    <row r="420" spans="1:26" x14ac:dyDescent="0.15">
      <c r="A420" s="38">
        <v>655</v>
      </c>
      <c r="B420" s="28" t="s">
        <v>499</v>
      </c>
      <c r="C420" s="6">
        <v>10.115581670532803</v>
      </c>
      <c r="D420" s="7">
        <v>203.66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213.7755816705328</v>
      </c>
    </row>
    <row r="421" spans="1:26" x14ac:dyDescent="0.15">
      <c r="A421" s="38">
        <v>656</v>
      </c>
      <c r="B421" s="28" t="s">
        <v>500</v>
      </c>
      <c r="C421" s="78">
        <v>4.4878357012124248E-3</v>
      </c>
      <c r="D421" s="7">
        <v>1564.8</v>
      </c>
      <c r="E421" s="76">
        <v>2.4612838916772186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1567.2657717273783</v>
      </c>
    </row>
    <row r="422" spans="1:26" x14ac:dyDescent="0.15">
      <c r="A422" s="38">
        <v>657</v>
      </c>
      <c r="B422" s="28" t="s">
        <v>501</v>
      </c>
      <c r="C422" s="6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/>
    </row>
    <row r="423" spans="1:26" x14ac:dyDescent="0.15">
      <c r="A423" s="38">
        <v>658</v>
      </c>
      <c r="B423" s="28" t="s">
        <v>502</v>
      </c>
      <c r="C423" s="6"/>
      <c r="D423" s="7">
        <v>56.000000000000007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>
        <v>56.000000000000007</v>
      </c>
    </row>
    <row r="424" spans="1:26" x14ac:dyDescent="0.15">
      <c r="A424" s="38">
        <v>659</v>
      </c>
      <c r="B424" s="28" t="s">
        <v>503</v>
      </c>
      <c r="C424" s="6"/>
      <c r="D424" s="7"/>
      <c r="E424" s="90">
        <v>1.5116530804260826E-3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81">
        <v>1.5116530804260826E-3</v>
      </c>
    </row>
    <row r="425" spans="1:26" x14ac:dyDescent="0.15">
      <c r="A425" s="38">
        <v>660</v>
      </c>
      <c r="B425" s="28" t="s">
        <v>504</v>
      </c>
      <c r="C425" s="78">
        <v>1.3463507103637275E-2</v>
      </c>
      <c r="D425" s="7">
        <v>1377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1377.0134635071036</v>
      </c>
    </row>
    <row r="426" spans="1:26" x14ac:dyDescent="0.15">
      <c r="A426" s="38">
        <v>661</v>
      </c>
      <c r="B426" s="28" t="s">
        <v>242</v>
      </c>
      <c r="C426" s="6">
        <v>72.438156053269751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72.438156053269751</v>
      </c>
    </row>
    <row r="427" spans="1:26" x14ac:dyDescent="0.15">
      <c r="A427" s="38">
        <v>662</v>
      </c>
      <c r="B427" s="28" t="s">
        <v>505</v>
      </c>
      <c r="C427" s="6"/>
      <c r="D427" s="7">
        <v>194.89000000000001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194.89000000000001</v>
      </c>
    </row>
    <row r="428" spans="1:26" x14ac:dyDescent="0.15">
      <c r="A428" s="38">
        <v>663</v>
      </c>
      <c r="B428" s="28" t="s">
        <v>506</v>
      </c>
      <c r="C428" s="6"/>
      <c r="D428" s="7">
        <v>401.7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401.7</v>
      </c>
    </row>
    <row r="429" spans="1:26" ht="27" x14ac:dyDescent="0.15">
      <c r="A429" s="38">
        <v>664</v>
      </c>
      <c r="B429" s="28" t="s">
        <v>243</v>
      </c>
      <c r="C429" s="78">
        <v>5.004564313659348E-3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1">
        <v>5.004564313659348E-3</v>
      </c>
    </row>
    <row r="430" spans="1:26" x14ac:dyDescent="0.15">
      <c r="A430" s="38">
        <v>665</v>
      </c>
      <c r="B430" s="28" t="s">
        <v>244</v>
      </c>
      <c r="C430" s="74">
        <v>0.31528755176053891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84">
        <v>0.31528755176053891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4">
        <v>0.15514149372343977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4">
        <v>0.15514149372343977</v>
      </c>
    </row>
    <row r="433" spans="1:26" x14ac:dyDescent="0.15">
      <c r="A433" s="38">
        <v>668</v>
      </c>
      <c r="B433" s="28" t="s">
        <v>247</v>
      </c>
      <c r="C433" s="78">
        <v>2.502282156829674E-2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1">
        <v>2.502282156829674E-2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220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220</v>
      </c>
    </row>
    <row r="436" spans="1:26" x14ac:dyDescent="0.15">
      <c r="A436" s="38">
        <v>671</v>
      </c>
      <c r="B436" s="28" t="s">
        <v>508</v>
      </c>
      <c r="C436" s="6"/>
      <c r="D436" s="7">
        <v>143.79999999999998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143.79999999999998</v>
      </c>
    </row>
    <row r="437" spans="1:26" x14ac:dyDescent="0.15">
      <c r="A437" s="38">
        <v>672</v>
      </c>
      <c r="B437" s="28" t="s">
        <v>509</v>
      </c>
      <c r="C437" s="6"/>
      <c r="D437" s="7">
        <v>294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294</v>
      </c>
    </row>
    <row r="438" spans="1:26" x14ac:dyDescent="0.15">
      <c r="A438" s="38">
        <v>673</v>
      </c>
      <c r="B438" s="28" t="s">
        <v>510</v>
      </c>
      <c r="C438" s="74">
        <v>0.18848909945092185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4">
        <v>0.18848909945092185</v>
      </c>
    </row>
    <row r="439" spans="1:26" x14ac:dyDescent="0.15">
      <c r="A439" s="38">
        <v>674</v>
      </c>
      <c r="B439" s="28" t="s">
        <v>249</v>
      </c>
      <c r="C439" s="6">
        <v>1005.9930700473454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1005.9930700473454</v>
      </c>
    </row>
    <row r="440" spans="1:26" x14ac:dyDescent="0.15">
      <c r="A440" s="38">
        <v>675</v>
      </c>
      <c r="B440" s="28" t="s">
        <v>250</v>
      </c>
      <c r="C440" s="6">
        <v>835.90427770782628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835.90427770782628</v>
      </c>
    </row>
    <row r="441" spans="1:26" x14ac:dyDescent="0.15">
      <c r="A441" s="38">
        <v>676</v>
      </c>
      <c r="B441" s="28" t="s">
        <v>511</v>
      </c>
      <c r="C441" s="6"/>
      <c r="D441" s="7">
        <v>573.19999999999993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573.19999999999993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4">
        <v>0.11010041490050562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4">
        <v>0.11010041490050562</v>
      </c>
    </row>
    <row r="445" spans="1:26" x14ac:dyDescent="0.15">
      <c r="A445" s="38">
        <v>680</v>
      </c>
      <c r="B445" s="28" t="s">
        <v>254</v>
      </c>
      <c r="C445" s="78">
        <v>8.9756714024248497E-3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1">
        <v>8.9756714024248497E-3</v>
      </c>
    </row>
    <row r="446" spans="1:26" ht="27" x14ac:dyDescent="0.15">
      <c r="A446" s="38">
        <v>681</v>
      </c>
      <c r="B446" s="28" t="s">
        <v>255</v>
      </c>
      <c r="C446" s="6">
        <v>33.22909331869208</v>
      </c>
      <c r="D446" s="7"/>
      <c r="E446" s="7"/>
      <c r="F446" s="7"/>
      <c r="G446" s="7"/>
      <c r="H446" s="7"/>
      <c r="I446" s="7">
        <v>1718.3392426045307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1751.5683359232228</v>
      </c>
    </row>
    <row r="447" spans="1:26" x14ac:dyDescent="0.15">
      <c r="A447" s="38">
        <v>682</v>
      </c>
      <c r="B447" s="28" t="s">
        <v>512</v>
      </c>
      <c r="C447" s="74">
        <v>0.41288088451154298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84">
        <v>0.41288088451154298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8">
        <v>4.4878357012124248E-3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1">
        <v>4.4878357012124248E-3</v>
      </c>
    </row>
    <row r="450" spans="1:26" x14ac:dyDescent="0.15">
      <c r="A450" s="38">
        <v>685</v>
      </c>
      <c r="B450" s="28" t="s">
        <v>513</v>
      </c>
      <c r="C450" s="6"/>
      <c r="D450" s="7">
        <v>540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540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83.705133578047139</v>
      </c>
      <c r="D453" s="7"/>
      <c r="E453" s="7"/>
      <c r="F453" s="7"/>
      <c r="G453" s="7"/>
      <c r="H453" s="7"/>
      <c r="I453" s="7">
        <v>1530.1654686551406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1613.8706022331876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311.52852088186563</v>
      </c>
      <c r="D455" s="7"/>
      <c r="E455" s="7"/>
      <c r="F455" s="7"/>
      <c r="G455" s="7"/>
      <c r="H455" s="7"/>
      <c r="I455" s="7">
        <v>606.24255624639977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917.77107712826546</v>
      </c>
    </row>
    <row r="456" spans="1:26" x14ac:dyDescent="0.15">
      <c r="A456" s="38">
        <v>691</v>
      </c>
      <c r="B456" s="28" t="s">
        <v>263</v>
      </c>
      <c r="C456" s="6">
        <v>3829.299347540561</v>
      </c>
      <c r="D456" s="7">
        <v>961</v>
      </c>
      <c r="E456" s="7">
        <v>196.06280735633914</v>
      </c>
      <c r="F456" s="7"/>
      <c r="G456" s="7">
        <v>115808.98641756648</v>
      </c>
      <c r="H456" s="7"/>
      <c r="I456" s="7"/>
      <c r="J456" s="7"/>
      <c r="K456" s="7">
        <v>1087.2022658752244</v>
      </c>
      <c r="L456" s="7"/>
      <c r="M456" s="7">
        <v>46249.480959865912</v>
      </c>
      <c r="N456" s="7">
        <v>469.26147666209118</v>
      </c>
      <c r="O456" s="7">
        <v>855.4687462502045</v>
      </c>
      <c r="P456" s="7">
        <v>1104.3040507879314</v>
      </c>
      <c r="Q456" s="7"/>
      <c r="R456" s="7"/>
      <c r="S456" s="7"/>
      <c r="T456" s="7"/>
      <c r="U456" s="8"/>
      <c r="V456" s="8"/>
      <c r="W456" s="9">
        <v>12.814772001778671</v>
      </c>
      <c r="X456" s="9"/>
      <c r="Y456" s="10">
        <v>1615.9444453476899</v>
      </c>
      <c r="Z456" s="11">
        <v>172189.82528925425</v>
      </c>
    </row>
    <row r="457" spans="1:26" ht="40.5" customHeight="1" x14ac:dyDescent="0.15">
      <c r="A457" s="38">
        <v>692</v>
      </c>
      <c r="B457" s="28" t="s">
        <v>264</v>
      </c>
      <c r="C457" s="6">
        <v>54.791986076102482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54.791986076102482</v>
      </c>
    </row>
    <row r="458" spans="1:26" ht="27" x14ac:dyDescent="0.15">
      <c r="A458" s="38">
        <v>693</v>
      </c>
      <c r="B458" s="28" t="s">
        <v>265</v>
      </c>
      <c r="C458" s="73">
        <v>2.7869459704529151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79">
        <v>2.7869459704529151</v>
      </c>
    </row>
    <row r="459" spans="1:26" ht="81" x14ac:dyDescent="0.15">
      <c r="A459" s="38">
        <v>694</v>
      </c>
      <c r="B459" s="28" t="s">
        <v>536</v>
      </c>
      <c r="C459" s="6">
        <v>53.74027338991727</v>
      </c>
      <c r="D459" s="7"/>
      <c r="E459" s="7">
        <v>12.900447388356188</v>
      </c>
      <c r="F459" s="7"/>
      <c r="G459" s="7"/>
      <c r="H459" s="7"/>
      <c r="I459" s="7">
        <v>3999.9712430141672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4066.6119637924407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8">
        <v>3.1414849908486968E-2</v>
      </c>
      <c r="D461" s="7"/>
      <c r="E461" s="7"/>
      <c r="F461" s="7"/>
      <c r="G461" s="7"/>
      <c r="H461" s="7"/>
      <c r="I461" s="7">
        <v>1006.7100778357731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1006.7414926856816</v>
      </c>
    </row>
    <row r="462" spans="1:26" x14ac:dyDescent="0.15">
      <c r="A462" s="38">
        <v>697</v>
      </c>
      <c r="B462" s="28" t="s">
        <v>268</v>
      </c>
      <c r="C462" s="74">
        <v>0.20018257254637392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6">
        <v>3.2110064882795153</v>
      </c>
      <c r="W462" s="9">
        <v>17.297967551956098</v>
      </c>
      <c r="X462" s="9">
        <v>39.072217242403518</v>
      </c>
      <c r="Y462" s="10">
        <v>161.21501672333423</v>
      </c>
      <c r="Z462" s="11">
        <v>220.99639057851974</v>
      </c>
    </row>
    <row r="463" spans="1:26" x14ac:dyDescent="0.15">
      <c r="A463" s="38">
        <v>698</v>
      </c>
      <c r="B463" s="28" t="s">
        <v>269</v>
      </c>
      <c r="C463" s="6">
        <v>17.169824995698725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11">
        <v>17.169824995698725</v>
      </c>
    </row>
    <row r="464" spans="1:26" x14ac:dyDescent="0.15">
      <c r="A464" s="38">
        <v>699</v>
      </c>
      <c r="B464" s="28" t="s">
        <v>270</v>
      </c>
      <c r="C464" s="73">
        <v>1.139910268107956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79">
        <v>1.139910268107956</v>
      </c>
    </row>
    <row r="465" spans="1:26" ht="67.5" customHeight="1" x14ac:dyDescent="0.15">
      <c r="A465" s="38">
        <v>700</v>
      </c>
      <c r="B465" s="28" t="s">
        <v>537</v>
      </c>
      <c r="C465" s="6">
        <v>48.776293622329817</v>
      </c>
      <c r="D465" s="7"/>
      <c r="E465" s="7"/>
      <c r="F465" s="7"/>
      <c r="G465" s="7"/>
      <c r="H465" s="7"/>
      <c r="I465" s="7">
        <v>702.07875898354109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750.85505260587092</v>
      </c>
    </row>
    <row r="466" spans="1:26" x14ac:dyDescent="0.15">
      <c r="A466" s="38">
        <v>701</v>
      </c>
      <c r="B466" s="28" t="s">
        <v>514</v>
      </c>
      <c r="C466" s="6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/>
    </row>
    <row r="467" spans="1:26" ht="27" x14ac:dyDescent="0.15">
      <c r="A467" s="38">
        <v>702</v>
      </c>
      <c r="B467" s="28" t="s">
        <v>271</v>
      </c>
      <c r="C467" s="78">
        <v>4.9366192713336657E-2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1">
        <v>4.9366192713336657E-2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90">
        <v>4.1025641025641019E-2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81">
        <v>4.1025641025641019E-2</v>
      </c>
    </row>
    <row r="470" spans="1:26" ht="27" x14ac:dyDescent="0.15">
      <c r="A470" s="38">
        <v>705</v>
      </c>
      <c r="B470" s="28" t="s">
        <v>274</v>
      </c>
      <c r="C470" s="78">
        <v>9.4244549725460924E-2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1">
        <v>9.4244549725460924E-2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1086.9051260979857</v>
      </c>
      <c r="D472" s="7"/>
      <c r="E472" s="7"/>
      <c r="F472" s="7"/>
      <c r="G472" s="7"/>
      <c r="H472" s="7"/>
      <c r="I472" s="7">
        <v>4262.4027612751424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5349.3078873731283</v>
      </c>
    </row>
    <row r="473" spans="1:26" ht="40.5" customHeight="1" x14ac:dyDescent="0.15">
      <c r="A473" s="38">
        <v>708</v>
      </c>
      <c r="B473" s="28" t="s">
        <v>276</v>
      </c>
      <c r="C473" s="6">
        <v>20.859460339235355</v>
      </c>
      <c r="D473" s="7"/>
      <c r="E473" s="7"/>
      <c r="F473" s="7"/>
      <c r="G473" s="7"/>
      <c r="H473" s="7"/>
      <c r="I473" s="7">
        <v>1095.8806025382435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1116.7400628774787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8">
        <v>1.7951342804849699E-2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1">
        <v>1.7951342804849699E-2</v>
      </c>
    </row>
    <row r="477" spans="1:26" ht="27" x14ac:dyDescent="0.15">
      <c r="A477" s="38">
        <v>712</v>
      </c>
      <c r="B477" s="28" t="s">
        <v>279</v>
      </c>
      <c r="C477" s="78">
        <v>4.9366192713336657E-2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1">
        <v>4.9366192713336657E-2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129.35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129.35</v>
      </c>
    </row>
    <row r="481" spans="1:26" x14ac:dyDescent="0.15">
      <c r="A481" s="38">
        <v>716</v>
      </c>
      <c r="B481" s="28" t="s">
        <v>517</v>
      </c>
      <c r="C481" s="6"/>
      <c r="D481" s="7">
        <v>60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60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73">
        <v>4.9770097926445791</v>
      </c>
      <c r="D485" s="7"/>
      <c r="E485" s="7"/>
      <c r="F485" s="7"/>
      <c r="G485" s="7">
        <v>659.50700408936109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664.48401388200568</v>
      </c>
    </row>
    <row r="486" spans="1:26" x14ac:dyDescent="0.15">
      <c r="A486" s="38">
        <v>721</v>
      </c>
      <c r="B486" s="28" t="s">
        <v>286</v>
      </c>
      <c r="C486" s="78">
        <v>8.9756714024248521E-2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1">
        <v>8.9756714024248521E-2</v>
      </c>
    </row>
    <row r="487" spans="1:26" x14ac:dyDescent="0.15">
      <c r="A487" s="38">
        <v>722</v>
      </c>
      <c r="B487" s="28" t="s">
        <v>518</v>
      </c>
      <c r="C487" s="6"/>
      <c r="D487" s="7">
        <v>260.5</v>
      </c>
      <c r="E487" s="76">
        <v>3.1920688951443261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263.6920688951443</v>
      </c>
    </row>
    <row r="488" spans="1:26" x14ac:dyDescent="0.15">
      <c r="A488" s="38">
        <v>723</v>
      </c>
      <c r="B488" s="28" t="s">
        <v>519</v>
      </c>
      <c r="C488" s="6"/>
      <c r="D488" s="7">
        <v>513.65499999999997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513.65499999999997</v>
      </c>
    </row>
    <row r="489" spans="1:26" x14ac:dyDescent="0.15">
      <c r="A489" s="38">
        <v>724</v>
      </c>
      <c r="B489" s="28" t="s">
        <v>520</v>
      </c>
      <c r="C489" s="6"/>
      <c r="D489" s="7">
        <v>179.5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179.5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8">
        <v>9.8732385426673314E-2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1">
        <v>9.8732385426673314E-2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1353.8588594918556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1353.8588594918556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5889.2553347254006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5889.2553347254006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8">
        <v>4.4878357012124248E-3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1">
        <v>4.4878357012124248E-3</v>
      </c>
    </row>
    <row r="501" spans="1:26" x14ac:dyDescent="0.15">
      <c r="A501" s="38">
        <v>736</v>
      </c>
      <c r="B501" s="28" t="s">
        <v>296</v>
      </c>
      <c r="C501" s="73">
        <v>4.959058449839727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79">
        <v>4.959058449839727</v>
      </c>
    </row>
    <row r="502" spans="1:26" x14ac:dyDescent="0.15">
      <c r="A502" s="38">
        <v>737</v>
      </c>
      <c r="B502" s="28" t="s">
        <v>297</v>
      </c>
      <c r="C502" s="6">
        <v>37192.18655638046</v>
      </c>
      <c r="D502" s="7"/>
      <c r="E502" s="90">
        <v>1.2093224643408662E-3</v>
      </c>
      <c r="F502" s="7"/>
      <c r="G502" s="7">
        <v>17284.693851026455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54476.881616729384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858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858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52.6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52.6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1610.3600000000001</v>
      </c>
      <c r="E510" s="7">
        <v>144.47142009404845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1754.8314200940486</v>
      </c>
    </row>
    <row r="511" spans="1:26" x14ac:dyDescent="0.15">
      <c r="A511" s="38">
        <v>746</v>
      </c>
      <c r="B511" s="28" t="s">
        <v>302</v>
      </c>
      <c r="C511" s="6">
        <v>3655.8767925592183</v>
      </c>
      <c r="D511" s="7"/>
      <c r="E511" s="7">
        <v>39.551940217082446</v>
      </c>
      <c r="F511" s="7"/>
      <c r="G511" s="7">
        <v>391.18027323503048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4086.6090060113315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>
        <v>16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>
        <v>16</v>
      </c>
    </row>
    <row r="516" spans="1:26" x14ac:dyDescent="0.15">
      <c r="A516" s="38">
        <v>751</v>
      </c>
      <c r="B516" s="28" t="s">
        <v>305</v>
      </c>
      <c r="C516" s="6">
        <v>84.797655574408751</v>
      </c>
      <c r="D516" s="7"/>
      <c r="E516" s="7">
        <v>201.0484198341365</v>
      </c>
      <c r="F516" s="7"/>
      <c r="G516" s="7">
        <v>770.52510348168528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1056.3711788902306</v>
      </c>
    </row>
    <row r="517" spans="1:26" ht="27" customHeight="1" x14ac:dyDescent="0.15">
      <c r="A517" s="38">
        <v>752</v>
      </c>
      <c r="B517" s="28" t="s">
        <v>306</v>
      </c>
      <c r="C517" s="74">
        <v>0.22439178506062124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4">
        <v>0.22439178506062124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73">
        <v>2.1496733008807514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79">
        <v>2.1496733008807514</v>
      </c>
    </row>
    <row r="520" spans="1:26" x14ac:dyDescent="0.15">
      <c r="A520" s="39" t="s">
        <v>24</v>
      </c>
      <c r="B520" s="40"/>
      <c r="C520" s="12">
        <f>SUM(C5:C170)+C171/10^6+SUM(C172:C519)</f>
        <v>508435.14512001199</v>
      </c>
      <c r="D520" s="13">
        <f>SUM(D5:D170)+D171/10^6+SUM(D172:D519)</f>
        <v>342627.83899999992</v>
      </c>
      <c r="E520" s="13">
        <f>SUM(E5:E170)+E171/10^6+SUM(E172:E519)</f>
        <v>4320.2048646614248</v>
      </c>
      <c r="F520" s="13">
        <f>SUM(F5:F170)+F171/10^6+SUM(F172:F519)</f>
        <v>10772.595784184743</v>
      </c>
      <c r="G520" s="13">
        <f>SUM(G5:G170)+G171/10^6+SUM(G172:G519)</f>
        <v>497977.37425591506</v>
      </c>
      <c r="H520" s="13">
        <f>SUM(H5:H170)+H171/10^6+SUM(H172:H519)</f>
        <v>30695.978855098245</v>
      </c>
      <c r="I520" s="13">
        <f>SUM(I5:I170)+I171/10^6+SUM(I172:I519)</f>
        <v>618516.13308617182</v>
      </c>
      <c r="J520" s="13">
        <f>SUM(J5:J170)+J171/10^6+SUM(J172:J519)</f>
        <v>87204.180278859363</v>
      </c>
      <c r="K520" s="13">
        <f>SUM(K5:K170)+K171/10^6+SUM(K172:K519)</f>
        <v>20450.855770784659</v>
      </c>
      <c r="L520" s="13">
        <f>SUM(L5:L170)+L171/10^6+SUM(L172:L519)</f>
        <v>8344.852006827994</v>
      </c>
      <c r="M520" s="13">
        <f>SUM(M5:M170)+M171/10^6+SUM(M172:M519)</f>
        <v>937736.91509347945</v>
      </c>
      <c r="N520" s="13">
        <f>SUM(N5:N170)+N171/10^6+SUM(N172:N519)</f>
        <v>14872.040696129461</v>
      </c>
      <c r="O520" s="13">
        <f>SUM(O5:O170)+O171/10^6+SUM(O172:O519)</f>
        <v>35735.077107975048</v>
      </c>
      <c r="P520" s="13">
        <f>SUM(P5:P170)+P171/10^6+SUM(P172:P519)</f>
        <v>59112.355243345752</v>
      </c>
      <c r="Q520" s="13">
        <f>SUM(Q5:Q170)+Q171/10^6+SUM(Q172:Q519)</f>
        <v>2928.9732305568691</v>
      </c>
      <c r="R520" s="13">
        <f>SUM(R5:R170)+R171/10^6+SUM(R172:R519)</f>
        <v>1257.8658776217612</v>
      </c>
      <c r="S520" s="13">
        <f>SUM(S5:S170)+S171/10^6+SUM(S172:S519)</f>
        <v>2096.057372117366</v>
      </c>
      <c r="T520" s="13">
        <f>SUM(T5:T170)+T171/10^6+SUM(T172:T519)</f>
        <v>51513.569357213026</v>
      </c>
      <c r="U520" s="14">
        <f>SUM(U5:U519)</f>
        <v>976.62441558127693</v>
      </c>
      <c r="V520" s="14">
        <f>SUM(V5:V170)+V171/10^6+SUM(V172:V519)</f>
        <v>5218.533642518888</v>
      </c>
      <c r="W520" s="15">
        <f>SUM(W5:W170)+W171/10^6+SUM(W172:W519)</f>
        <v>82189.290690314869</v>
      </c>
      <c r="X520" s="15">
        <f>SUM(X5:X170)+X171/10^6+SUM(X172:X519)</f>
        <v>2375.1633650906874</v>
      </c>
      <c r="Y520" s="16">
        <f>SUM(Y5:Y170)+Y171/10^6+SUM(Y172:Y519)</f>
        <v>5932.8025348946449</v>
      </c>
      <c r="Z520" s="17">
        <f>SUM(Z5:Z170)+Z171/10^6+SUM(Z172:Z519)</f>
        <v>3330313.8042103983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総括表33</vt:lpstr>
      <vt:lpstr>総括表33!Print_Titles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2025-02-25T02:58:53Z</dcterms:modified>
</cp:coreProperties>
</file>