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91EFB871-1354-4A86-9F56-32FB417710EB}" xr6:coauthVersionLast="47" xr6:coauthVersionMax="47" xr10:uidLastSave="{00000000-0000-0000-0000-000000000000}"/>
  <bookViews>
    <workbookView xWindow="3510" yWindow="3510" windowWidth="13065" windowHeight="11940" tabRatio="897" xr2:uid="{00000000-000D-0000-FFFF-FFFF00000000}"/>
  </bookViews>
  <sheets>
    <sheet name="総括表32" sheetId="21" r:id="rId1"/>
  </sheets>
  <definedNames>
    <definedName name="_xlnm._FilterDatabase" localSheetId="0" hidden="1">総括表32!$A$4:$FZ$520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<sst xmlns="http://schemas.openxmlformats.org/spreadsheetml/2006/main" count="545" uniqueCount="544">
  <si>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</si>
  <si>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</si>
  <si>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</si>
  <si>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</si>
  <si>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</si>
  <si>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</si>
  <si>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</si>
  <si>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</si>
  <si>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</si>
  <si>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</si>
  <si>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</si>
  <si>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</si>
  <si>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</si>
  <si>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</si>
  <si>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</si>
  <si>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</si>
  <si>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</si>
  <si>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</si>
  <si>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</si>
  <si>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</si>
  <si>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</si>
  <si>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</si>
  <si>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</si>
  <si>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</si>
  <si>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</si>
  <si>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</si>
  <si>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</si>
  <si>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</si>
  <si>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</si>
  <si>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</si>
  <si>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</si>
  <si>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</si>
  <si>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</si>
  <si>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</si>
  <si>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</si>
  <si>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</si>
  <si>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</si>
  <si>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</si>
  <si>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</si>
  <si>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</si>
  <si>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</si>
  <si>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</si>
  <si>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</si>
  <si>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</si>
  <si>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</si>
  <si>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</si>
  <si>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</si>
  <si>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</si>
  <si>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</si>
  <si>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</si>
  <si>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</si>
  <si>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</si>
  <si>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</si>
  <si>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</si>
  <si>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</si>
  <si>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</si>
  <si>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</si>
  <si>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</si>
  <si>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</si>
  <si>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</si>
  <si>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</si>
  <si>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</si>
  <si>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</si>
  <si>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</si>
  <si>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</si>
  <si>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</si>
  <si>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</si>
  <si>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</si>
  <si>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</si>
  <si>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</si>
  <si>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</si>
  <si>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</si>
  <si>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</si>
  <si>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</si>
  <si>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</si>
  <si>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</si>
  <si>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</si>
  <si>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</si>
  <si>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</si>
  <si>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</si>
  <si>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</si>
  <si>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</si>
  <si>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</si>
  <si>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</si>
  <si>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</si>
  <si>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</si>
  <si>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</si>
  <si>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</si>
  <si>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</si>
  <si>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</si>
  <si>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</si>
  <si>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</si>
  <si>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</si>
  <si>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</si>
  <si>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</si>
  <si>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</si>
  <si>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</si>
  <si>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</si>
  <si>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</si>
  <si>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</si>
  <si>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</si>
  <si>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</si>
  <si>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</si>
  <si>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</si>
  <si>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</si>
  <si>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</si>
  <si>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</si>
  <si>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</si>
  <si>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</si>
  <si>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</si>
  <si>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</si>
  <si>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</si>
  <si>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</si>
  <si>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</si>
  <si>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</si>
  <si>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</si>
  <si>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</si>
  <si>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</si>
  <si>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</si>
  <si>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</si>
  <si>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</si>
  <si>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</si>
  <si>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</si>
  <si>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</si>
  <si>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</si>
  <si>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</si>
  <si>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</si>
  <si>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</si>
  <si>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</si>
  <si>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</si>
  <si>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</si>
  <si>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</si>
  <si>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</si>
  <si>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</si>
  <si>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</si>
  <si>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</si>
  <si>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</si>
  <si>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</si>
  <si>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</si>
  <si>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</si>
  <si>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</si>
  <si>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</si>
  <si>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</si>
  <si>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</si>
  <si>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</si>
  <si>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</si>
  <si>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</si>
  <si>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</si>
  <si>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</si>
  <si>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</si>
  <si>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</si>
  <si>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</si>
  <si>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</si>
  <si>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</si>
  <si>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</si>
  <si>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</si>
  <si>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</si>
  <si>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</si>
  <si>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</si>
  <si>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</si>
  <si>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</si>
  <si>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</si>
  <si>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</si>
  <si>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</si>
  <si>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</si>
  <si>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</si>
  <si>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</si>
  <si>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</si>
  <si>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</si>
  <si>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</si>
  <si>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</si>
  <si>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</si>
  <si>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</si>
  <si>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</si>
  <si>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</si>
  <si>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</si>
  <si>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</si>
  <si>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</si>
  <si>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</si>
  <si>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</si>
  <si>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</si>
  <si>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</si>
  <si>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</si>
  <si>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</si>
  <si>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</si>
  <si>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</si>
  <si>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</si>
  <si>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</si>
  <si>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</si>
  <si>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</si>
  <si>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</si>
  <si>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</si>
  <si>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</si>
  <si>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</si>
  <si>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</si>
  <si>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</si>
  <si>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</si>
  <si>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</si>
  <si>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</si>
  <si>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</si>
  <si>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</si>
  <si>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</si>
  <si>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</si>
  <si>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</si>
  <si>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</si>
  <si>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</si>
  <si>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</si>
  <si>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</si>
  <si>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</si>
  <si>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</si>
  <si>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</si>
  <si>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</si>
  <si>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</si>
  <si>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</si>
  <si>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</si>
  <si>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</si>
  <si>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</si>
  <si>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</si>
  <si>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</si>
  <si>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</si>
  <si>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</si>
  <si>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</si>
  <si>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</si>
  <si>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</si>
  <si>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</si>
  <si>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</si>
  <si>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</si>
  <si>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</si>
  <si>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</si>
  <si>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</si>
  <si>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</si>
  <si>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</si>
  <si>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</si>
  <si>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</si>
  <si>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</si>
  <si>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</si>
  <si>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</si>
  <si>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</si>
  <si>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</si>
  <si>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</si>
  <si>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</si>
  <si>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</si>
  <si>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</si>
  <si>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</si>
  <si>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</si>
  <si>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</si>
  <si>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</si>
  <si>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</si>
  <si>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</si>
  <si>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</si>
  <si>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</si>
  <si>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</si>
  <si>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</si>
  <si>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</si>
  <si>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</si>
  <si>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</si>
  <si>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</si>
  <si>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</si>
  <si>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</si>
  <si>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</si>
  <si>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</si>
  <si>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</si>
  <si>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</si>
  <si>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</si>
  <si>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</si>
  <si>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</si>
  <si>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</si>
  <si>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</si>
  <si>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</si>
  <si>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</si>
  <si>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</si>
  <si>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</si>
  <si>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</si>
  <si>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</si>
  <si>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</si>
  <si>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</si>
  <si>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</si>
  <si>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</si>
  <si>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</si>
  <si>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</si>
  <si>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</si>
  <si>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</si>
  <si>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</si>
  <si>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</si>
  <si>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</si>
  <si>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</si>
  <si>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</si>
  <si>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</si>
  <si>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</si>
  <si>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</si>
  <si>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</si>
  <si>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</si>
  <si>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</si>
  <si>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</si>
  <si>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</si>
  <si>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</si>
  <si>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</si>
  <si>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</si>
  <si>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</si>
  <si>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</si>
  <si>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</si>
  <si>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</si>
  <si>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</si>
  <si>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</si>
  <si>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</si>
  <si>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</si>
  <si>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</si>
  <si>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</si>
  <si>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</si>
  <si>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</si>
  <si>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</si>
  <si>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</si>
  <si>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</si>
  <si>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</si>
  <si>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</si>
  <si>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</si>
  <si>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</si>
  <si>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</si>
  <si>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</si>
  <si>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</si>
  <si>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</si>
  <si>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</si>
  <si>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</si>
  <si>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</si>
  <si>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</si>
  <si>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</si>
  <si>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</si>
  <si>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</si>
  <si>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</si>
  <si>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</si>
  <si>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</si>
  <si>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</si>
  <si>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</si>
  <si>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</si>
  <si>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</si>
  <si>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</si>
  <si>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</si>
  <si>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</si>
  <si>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</si>
  <si>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</si>
  <si>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</si>
  <si>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</si>
  <si>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</si>
  <si>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</si>
  <si>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</si>
  <si>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</si>
  <si>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</si>
  <si>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</si>
  <si>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</si>
  <si>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</si>
  <si>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</si>
  <si>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</si>
  <si>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</si>
  <si>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</si>
  <si>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</si>
  <si>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</si>
  <si>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</si>
  <si>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</si>
  <si>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</si>
  <si>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</si>
  <si>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</si>
  <si>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</si>
  <si>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</si>
  <si>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</si>
  <si>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</si>
  <si>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</si>
  <si>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</si>
  <si>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</si>
  <si>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</si>
  <si>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</si>
  <si>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</si>
  <si>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</si>
  <si>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</si>
  <si>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</si>
  <si>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</si>
  <si>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</si>
  <si>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</si>
  <si>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</si>
  <si>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</si>
  <si>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</si>
  <si>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</si>
  <si>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</si>
  <si>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</si>
  <si>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</si>
  <si>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</si>
  <si>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</si>
  <si>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</si>
  <si>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</si>
  <si>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</si>
  <si>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</si>
  <si>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</si>
  <si>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</si>
  <si>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</si>
  <si>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</si>
  <si>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</si>
  <si>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</si>
  <si>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</si>
  <si>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</si>
  <si>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</si>
  <si>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</si>
  <si>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</si>
  <si>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</si>
  <si>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</si>
  <si>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</si>
  <si>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</si>
  <si>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</si>
  <si>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</si>
  <si>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</si>
  <si>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</si>
  <si>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</si>
  <si>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</si>
  <si>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</si>
  <si>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</si>
  <si>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</si>
  <si>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</si>
  <si>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</si>
  <si>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</si>
  <si>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</si>
  <si>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</si>
  <si>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</si>
  <si>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</si>
  <si>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</si>
  <si>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</si>
  <si>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</si>
  <si>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</si>
  <si>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</si>
  <si>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</si>
  <si>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</si>
  <si>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</si>
  <si>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</si>
  <si>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</si>
  <si>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</si>
  <si>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</si>
  <si>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</si>
  <si>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</si>
  <si>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</si>
  <si>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</si>
  <si>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</si>
  <si>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</si>
  <si>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</si>
  <si>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</si>
  <si>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</si>
  <si>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</si>
  <si>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</si>
  <si>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</si>
  <si>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</si>
  <si>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</si>
  <si>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</si>
  <si>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</si>
  <si>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</si>
  <si>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</si>
  <si>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</si>
  <si>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</si>
  <si>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</si>
  <si>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</si>
  <si>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</si>
  <si>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</si>
  <si>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</si>
  <si>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</si>
  <si>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</si>
  <si>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</si>
  <si>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</si>
  <si>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</si>
  <si>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</si>
  <si>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</si>
  <si>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</si>
  <si>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</si>
  <si>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</si>
  <si>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</si>
  <si>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</si>
  <si>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</si>
  <si>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</si>
  <si>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</si>
  <si>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</si>
  <si>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</si>
  <si>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</si>
  <si>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</si>
  <si>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</si>
  <si>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</si>
  <si>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</si>
  <si>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</si>
  <si>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</si>
  <si>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</si>
  <si>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</si>
  <si>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</si>
  <si>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</si>
  <si>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</si>
  <si>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</si>
  <si>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</si>
  <si>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</si>
  <si>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</si>
  <si>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</si>
  <si>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</si>
  <si>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</si>
  <si>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</si>
  <si>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</si>
  <si>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</si>
  <si>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</si>
  <si>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</si>
  <si>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</si>
  <si>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</si>
  <si>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</si>
  <si>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</si>
  <si>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</si>
  <si>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</si>
  <si>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</si>
  <si>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</si>
  <si>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</si>
  <si>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</si>
  <si>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</si>
  <si>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</si>
  <si>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</si>
  <si>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</si>
  <si>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</si>
  <si>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</si>
  <si>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</si>
  <si>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</si>
  <si>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</si>
  <si>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</si>
  <si>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</si>
  <si>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</si>
  <si>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</si>
  <si>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</si>
  <si>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</si>
  <si>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</si>
  <si>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</si>
  <si>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</si>
  <si>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</si>
  <si>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</si>
  <si>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</si>
  <si>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</si>
  <si>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</si>
  <si>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</si>
  <si>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</si>
  <si>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</si>
  <si>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</si>
  <si>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</si>
  <si>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</si>
  <si>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</si>
  <si>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</si>
  <si>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総括表32　排出源別・対象化学物質別の排出量推計結果（2023年度：島根県）［１．対象業種を営む事業者からのすそ切り以下～23.産業廃棄物焼却施設］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</si>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</sst>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9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5" xfId="7" applyNumberFormat="1" applyFont="1" applyFill="1" applyBorder="1" applyAlignment="1">
      <alignment horizontal="right"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2" fontId="2" fillId="0" borderId="32" xfId="7" applyNumberFormat="1" applyFont="1" applyFill="1" applyBorder="1" applyAlignment="1">
      <alignment horizontal="right" vertical="center" shrinkToFit="1"/>
    </xf>
    <xf numFmtId="182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121.53834971547172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1">
        <v>0.66971782192772522</v>
      </c>
      <c r="X5" s="52">
        <v>5.8104333686037499</v>
      </c>
      <c r="Y5" s="3">
        <v>40.84418120482205</v>
      </c>
      <c r="Z5" s="4">
        <v>168.86268211082523</v>
      </c>
    </row>
    <row r="6" spans="1:26" x14ac:dyDescent="0.15">
      <c r="A6" s="36">
        <v>2</v>
      </c>
      <c r="B6" s="28" t="s">
        <v>27</v>
      </c>
      <c r="C6" s="53">
        <v>0.26353165771145526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4">
        <v>1.0947624170007166E-2</v>
      </c>
      <c r="X6" s="32"/>
      <c r="Y6" s="33"/>
      <c r="Z6" s="55">
        <v>0.27447928188146242</v>
      </c>
    </row>
    <row r="7" spans="1:26" x14ac:dyDescent="0.15">
      <c r="A7" s="36">
        <v>3</v>
      </c>
      <c r="B7" s="28" t="s">
        <v>28</v>
      </c>
      <c r="C7" s="56">
        <v>2.5780251582227889</v>
      </c>
      <c r="D7" s="30"/>
      <c r="E7" s="30"/>
      <c r="F7" s="30">
        <v>110.2554132725402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4">
        <v>4.6450165448835021E-3</v>
      </c>
      <c r="X7" s="32"/>
      <c r="Y7" s="33"/>
      <c r="Z7" s="34">
        <v>112.83808344730787</v>
      </c>
    </row>
    <row r="8" spans="1:26" x14ac:dyDescent="0.15">
      <c r="A8" s="36">
        <v>4</v>
      </c>
      <c r="B8" s="28" t="s">
        <v>29</v>
      </c>
      <c r="C8" s="56">
        <v>3.2730757300858553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4">
        <v>4.5367311831038728E-3</v>
      </c>
      <c r="X8" s="32"/>
      <c r="Y8" s="33"/>
      <c r="Z8" s="57">
        <v>3.277612461268959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110.2554132725402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110.2554132725402</v>
      </c>
    </row>
    <row r="10" spans="1:26" x14ac:dyDescent="0.15">
      <c r="A10" s="36">
        <v>7</v>
      </c>
      <c r="B10" s="28" t="s">
        <v>147</v>
      </c>
      <c r="C10" s="56">
        <v>9.292677896035773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4">
        <v>6.5729777905317744E-3</v>
      </c>
      <c r="X10" s="32"/>
      <c r="Y10" s="33"/>
      <c r="Z10" s="57">
        <v>9.2992508738263044</v>
      </c>
    </row>
    <row r="11" spans="1:26" x14ac:dyDescent="0.15">
      <c r="A11" s="36">
        <v>8</v>
      </c>
      <c r="B11" s="28" t="s">
        <v>31</v>
      </c>
      <c r="C11" s="58">
        <v>1.2466685972183143E-2</v>
      </c>
      <c r="D11" s="30"/>
      <c r="E11" s="30"/>
      <c r="F11" s="30">
        <v>110.2554132725402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9">
        <v>3.4002486563141645E-4</v>
      </c>
      <c r="X11" s="32"/>
      <c r="Y11" s="33"/>
      <c r="Z11" s="34">
        <v>110.26821998337802</v>
      </c>
    </row>
    <row r="12" spans="1:26" x14ac:dyDescent="0.15">
      <c r="A12" s="36">
        <v>9</v>
      </c>
      <c r="B12" s="28" t="s">
        <v>32</v>
      </c>
      <c r="C12" s="53">
        <v>0.31472461556727588</v>
      </c>
      <c r="D12" s="30"/>
      <c r="E12" s="30"/>
      <c r="F12" s="30"/>
      <c r="G12" s="30"/>
      <c r="H12" s="30"/>
      <c r="I12" s="30"/>
      <c r="J12" s="30"/>
      <c r="K12" s="30"/>
      <c r="L12" s="30">
        <v>41.723330392330659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54">
        <v>6.7436931848374015E-2</v>
      </c>
      <c r="X12" s="32"/>
      <c r="Y12" s="33"/>
      <c r="Z12" s="34">
        <v>42.105491939746315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38.431823759690275</v>
      </c>
      <c r="L13" s="30">
        <v>134.98592694472529</v>
      </c>
      <c r="M13" s="30">
        <v>1451.0549589350935</v>
      </c>
      <c r="N13" s="60">
        <v>5.7137538918765163</v>
      </c>
      <c r="O13" s="30">
        <v>248.7758407822507</v>
      </c>
      <c r="P13" s="30">
        <v>58.236938588739051</v>
      </c>
      <c r="Q13" s="30">
        <v>52.850621249999996</v>
      </c>
      <c r="R13" s="30"/>
      <c r="S13" s="30"/>
      <c r="T13" s="30"/>
      <c r="U13" s="31"/>
      <c r="V13" s="31"/>
      <c r="W13" s="32"/>
      <c r="X13" s="32"/>
      <c r="Y13" s="33"/>
      <c r="Z13" s="34">
        <v>1990.0498641523752</v>
      </c>
    </row>
    <row r="14" spans="1:26" x14ac:dyDescent="0.15">
      <c r="A14" s="36">
        <v>12</v>
      </c>
      <c r="B14" s="28" t="s">
        <v>34</v>
      </c>
      <c r="C14" s="53">
        <v>0.33846010159685785</v>
      </c>
      <c r="D14" s="30"/>
      <c r="E14" s="30"/>
      <c r="F14" s="30"/>
      <c r="G14" s="30"/>
      <c r="H14" s="30"/>
      <c r="I14" s="30"/>
      <c r="J14" s="30"/>
      <c r="K14" s="30">
        <v>192.48529119244989</v>
      </c>
      <c r="L14" s="30">
        <v>741.45812360618663</v>
      </c>
      <c r="M14" s="30">
        <v>6740.3502685361673</v>
      </c>
      <c r="N14" s="30">
        <v>30.87740000123128</v>
      </c>
      <c r="O14" s="30">
        <v>1043.6639266540224</v>
      </c>
      <c r="P14" s="30">
        <v>1205.8295783336189</v>
      </c>
      <c r="Q14" s="30">
        <v>70.467495000000014</v>
      </c>
      <c r="R14" s="30">
        <v>46.423795489437993</v>
      </c>
      <c r="S14" s="30"/>
      <c r="T14" s="30"/>
      <c r="U14" s="31"/>
      <c r="V14" s="31"/>
      <c r="W14" s="54">
        <v>5.3422439167953285E-2</v>
      </c>
      <c r="X14" s="32"/>
      <c r="Y14" s="33">
        <v>28.018681908842936</v>
      </c>
      <c r="Z14" s="34">
        <v>10099.966443262721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8">
        <v>6.1713127526026694E-2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9">
        <v>5.3187781117027943E-4</v>
      </c>
      <c r="X17" s="32"/>
      <c r="Y17" s="33"/>
      <c r="Z17" s="61">
        <v>6.2245005337196971E-2</v>
      </c>
    </row>
    <row r="18" spans="1:26" x14ac:dyDescent="0.15">
      <c r="A18" s="36">
        <v>20</v>
      </c>
      <c r="B18" s="28" t="s">
        <v>36</v>
      </c>
      <c r="C18" s="29">
        <v>134.33229836627564</v>
      </c>
      <c r="D18" s="30"/>
      <c r="E18" s="62">
        <v>6.1120200289976265E-3</v>
      </c>
      <c r="F18" s="30"/>
      <c r="G18" s="30"/>
      <c r="H18" s="30"/>
      <c r="I18" s="30">
        <v>27478.780089430991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5684.9039377011932</v>
      </c>
      <c r="X18" s="32"/>
      <c r="Y18" s="33"/>
      <c r="Z18" s="34">
        <v>33298.022437518492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26</v>
      </c>
      <c r="E20" s="30">
        <v>23.425154598261429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49.425154598261429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/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34"/>
    </row>
    <row r="26" spans="1:26" ht="40.5" x14ac:dyDescent="0.15">
      <c r="A26" s="36">
        <v>30</v>
      </c>
      <c r="B26" s="28" t="s">
        <v>40</v>
      </c>
      <c r="C26" s="29">
        <v>1513.9336042498603</v>
      </c>
      <c r="D26" s="30">
        <v>135.62200000000001</v>
      </c>
      <c r="E26" s="60">
        <v>9.1398838872588293</v>
      </c>
      <c r="F26" s="30"/>
      <c r="G26" s="30"/>
      <c r="H26" s="30"/>
      <c r="I26" s="30">
        <v>70529.714222889932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5152.6811423337203</v>
      </c>
      <c r="X26" s="32"/>
      <c r="Y26" s="33"/>
      <c r="Z26" s="34">
        <v>77341.090853360773</v>
      </c>
    </row>
    <row r="27" spans="1:26" x14ac:dyDescent="0.15">
      <c r="A27" s="36">
        <v>31</v>
      </c>
      <c r="B27" s="28" t="s">
        <v>41</v>
      </c>
      <c r="C27" s="56">
        <v>6.0297350508294789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63">
        <v>2.0222578343526125</v>
      </c>
      <c r="W27" s="32">
        <v>27.904524259966493</v>
      </c>
      <c r="X27" s="32"/>
      <c r="Y27" s="64">
        <v>1.2437935296243099</v>
      </c>
      <c r="Z27" s="34">
        <v>37.200310674772894</v>
      </c>
    </row>
    <row r="28" spans="1:26" x14ac:dyDescent="0.15">
      <c r="A28" s="36">
        <v>32</v>
      </c>
      <c r="B28" s="28" t="s">
        <v>150</v>
      </c>
      <c r="C28" s="65">
        <v>1.5621026391042986E-4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6">
        <v>1.5621026391042986E-4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1"/>
      <c r="V29" s="31"/>
      <c r="W29" s="32"/>
      <c r="X29" s="32"/>
      <c r="Y29" s="33"/>
      <c r="Z29" s="34"/>
    </row>
    <row r="30" spans="1:26" ht="27" x14ac:dyDescent="0.15">
      <c r="A30" s="36">
        <v>34</v>
      </c>
      <c r="B30" s="28" t="s">
        <v>151</v>
      </c>
      <c r="C30" s="53">
        <v>0.30181180129922097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67">
        <v>6.7736876292684754E-5</v>
      </c>
      <c r="X30" s="32"/>
      <c r="Y30" s="33"/>
      <c r="Z30" s="55">
        <v>0.30187953817551366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1172.1263683106681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1172.1263683106681</v>
      </c>
    </row>
    <row r="32" spans="1:26" x14ac:dyDescent="0.15">
      <c r="A32" s="36">
        <v>37</v>
      </c>
      <c r="B32" s="28" t="s">
        <v>313</v>
      </c>
      <c r="C32" s="58">
        <v>2.6871726056910194E-2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68">
        <v>0.37316162665538999</v>
      </c>
      <c r="X32" s="32"/>
      <c r="Y32" s="33"/>
      <c r="Z32" s="55">
        <v>0.40003335271230017</v>
      </c>
    </row>
    <row r="33" spans="1:26" x14ac:dyDescent="0.15">
      <c r="A33" s="36">
        <v>40</v>
      </c>
      <c r="B33" s="28" t="s">
        <v>314</v>
      </c>
      <c r="C33" s="29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/>
    </row>
    <row r="34" spans="1:26" x14ac:dyDescent="0.15">
      <c r="A34" s="36">
        <v>41</v>
      </c>
      <c r="B34" s="28" t="s">
        <v>315</v>
      </c>
      <c r="C34" s="29"/>
      <c r="D34" s="30">
        <v>81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81</v>
      </c>
    </row>
    <row r="35" spans="1:26" x14ac:dyDescent="0.15">
      <c r="A35" s="36">
        <v>44</v>
      </c>
      <c r="B35" s="28" t="s">
        <v>152</v>
      </c>
      <c r="C35" s="65">
        <v>4.5658762320167548E-4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69">
        <v>6.6251041040815469E-3</v>
      </c>
      <c r="Z35" s="61">
        <v>7.0816917272832226E-3</v>
      </c>
    </row>
    <row r="36" spans="1:26" x14ac:dyDescent="0.15">
      <c r="A36" s="36">
        <v>46</v>
      </c>
      <c r="B36" s="28" t="s">
        <v>316</v>
      </c>
      <c r="C36" s="29"/>
      <c r="D36" s="30">
        <v>28.000000000000004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34">
        <v>28.000000000000004</v>
      </c>
    </row>
    <row r="37" spans="1:26" x14ac:dyDescent="0.15">
      <c r="A37" s="36">
        <v>47</v>
      </c>
      <c r="B37" s="28" t="s">
        <v>317</v>
      </c>
      <c r="C37" s="29"/>
      <c r="D37" s="30">
        <v>80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80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85.6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85.6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120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120</v>
      </c>
    </row>
    <row r="42" spans="1:26" x14ac:dyDescent="0.15">
      <c r="A42" s="36">
        <v>53</v>
      </c>
      <c r="B42" s="28" t="s">
        <v>44</v>
      </c>
      <c r="C42" s="29">
        <v>16141.835863384506</v>
      </c>
      <c r="D42" s="30">
        <v>1897.5999999999997</v>
      </c>
      <c r="E42" s="30">
        <v>47.984392566843098</v>
      </c>
      <c r="F42" s="30"/>
      <c r="G42" s="30">
        <v>24377.17224374336</v>
      </c>
      <c r="H42" s="30"/>
      <c r="I42" s="30"/>
      <c r="J42" s="30"/>
      <c r="K42" s="30">
        <v>462.52638961117827</v>
      </c>
      <c r="L42" s="30"/>
      <c r="M42" s="30">
        <v>26078.87164667992</v>
      </c>
      <c r="N42" s="30">
        <v>355.48089490330966</v>
      </c>
      <c r="O42" s="30">
        <v>164.3190082504608</v>
      </c>
      <c r="P42" s="30">
        <v>4207.396792966726</v>
      </c>
      <c r="Q42" s="30">
        <v>17.616873750000003</v>
      </c>
      <c r="R42" s="30"/>
      <c r="S42" s="30"/>
      <c r="T42" s="30"/>
      <c r="U42" s="31"/>
      <c r="V42" s="31"/>
      <c r="W42" s="32">
        <v>14.712253848914795</v>
      </c>
      <c r="X42" s="32"/>
      <c r="Y42" s="64">
        <v>3.9593833995054335</v>
      </c>
      <c r="Z42" s="34">
        <v>73769.475743104718</v>
      </c>
    </row>
    <row r="43" spans="1:26" x14ac:dyDescent="0.15">
      <c r="A43" s="36">
        <v>54</v>
      </c>
      <c r="B43" s="28" t="s">
        <v>322</v>
      </c>
      <c r="C43" s="29"/>
      <c r="D43" s="30">
        <v>34.5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>
        <v>34.5</v>
      </c>
    </row>
    <row r="44" spans="1:26" x14ac:dyDescent="0.15">
      <c r="A44" s="36">
        <v>56</v>
      </c>
      <c r="B44" s="28" t="s">
        <v>45</v>
      </c>
      <c r="C44" s="29">
        <v>86.636709468800689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26.489884452591447</v>
      </c>
      <c r="X44" s="32"/>
      <c r="Y44" s="33"/>
      <c r="Z44" s="34">
        <v>113.12659392139213</v>
      </c>
    </row>
    <row r="45" spans="1:26" x14ac:dyDescent="0.15">
      <c r="A45" s="36">
        <v>57</v>
      </c>
      <c r="B45" s="28" t="s">
        <v>46</v>
      </c>
      <c r="C45" s="29">
        <v>277.47956331167563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54">
        <v>3.5375604289262029E-2</v>
      </c>
      <c r="X45" s="32"/>
      <c r="Y45" s="33"/>
      <c r="Z45" s="34">
        <v>277.51493891596488</v>
      </c>
    </row>
    <row r="46" spans="1:26" x14ac:dyDescent="0.15">
      <c r="A46" s="36">
        <v>58</v>
      </c>
      <c r="B46" s="28" t="s">
        <v>47</v>
      </c>
      <c r="C46" s="29">
        <v>124.2175520180691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4">
        <v>9.6884373242054327E-3</v>
      </c>
      <c r="X46" s="32"/>
      <c r="Y46" s="33"/>
      <c r="Z46" s="34">
        <v>124.2272404553933</v>
      </c>
    </row>
    <row r="47" spans="1:26" x14ac:dyDescent="0.15">
      <c r="A47" s="36">
        <v>59</v>
      </c>
      <c r="B47" s="28" t="s">
        <v>48</v>
      </c>
      <c r="C47" s="53">
        <v>0.86184757852434779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4">
        <v>1.0017921401477036E-3</v>
      </c>
      <c r="X47" s="32"/>
      <c r="Y47" s="33"/>
      <c r="Z47" s="55">
        <v>0.86284937066449552</v>
      </c>
    </row>
    <row r="48" spans="1:26" x14ac:dyDescent="0.15">
      <c r="A48" s="36">
        <v>61</v>
      </c>
      <c r="B48" s="28" t="s">
        <v>323</v>
      </c>
      <c r="C48" s="29"/>
      <c r="D48" s="30">
        <v>100.00000000000001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>
        <v>100.00000000000001</v>
      </c>
    </row>
    <row r="49" spans="1:26" x14ac:dyDescent="0.15">
      <c r="A49" s="36">
        <v>62</v>
      </c>
      <c r="B49" s="28" t="s">
        <v>324</v>
      </c>
      <c r="C49" s="29"/>
      <c r="D49" s="30">
        <v>1008.0000000000002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1008.0000000000002</v>
      </c>
    </row>
    <row r="50" spans="1:26" x14ac:dyDescent="0.15">
      <c r="A50" s="36">
        <v>63</v>
      </c>
      <c r="B50" s="28" t="s">
        <v>325</v>
      </c>
      <c r="C50" s="29"/>
      <c r="D50" s="30">
        <v>63.000000000000007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63.000000000000007</v>
      </c>
    </row>
    <row r="51" spans="1:26" x14ac:dyDescent="0.15">
      <c r="A51" s="36">
        <v>64</v>
      </c>
      <c r="B51" s="28" t="s">
        <v>326</v>
      </c>
      <c r="C51" s="29"/>
      <c r="D51" s="30">
        <v>136.51999999999998</v>
      </c>
      <c r="E51" s="30">
        <v>24.098455878920785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160.61845587892077</v>
      </c>
    </row>
    <row r="52" spans="1:26" x14ac:dyDescent="0.15">
      <c r="A52" s="36">
        <v>65</v>
      </c>
      <c r="B52" s="28" t="s">
        <v>153</v>
      </c>
      <c r="C52" s="58">
        <v>6.4060985061896503E-2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61">
        <v>6.4060985061896503E-2</v>
      </c>
    </row>
    <row r="53" spans="1:26" x14ac:dyDescent="0.15">
      <c r="A53" s="36">
        <v>66</v>
      </c>
      <c r="B53" s="28" t="s">
        <v>154</v>
      </c>
      <c r="C53" s="56">
        <v>1.9136166809159081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57">
        <v>1.9136166809159081</v>
      </c>
    </row>
    <row r="54" spans="1:26" x14ac:dyDescent="0.15">
      <c r="A54" s="36">
        <v>68</v>
      </c>
      <c r="B54" s="28" t="s">
        <v>327</v>
      </c>
      <c r="C54" s="58">
        <v>1.5683236188030161E-2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61">
        <v>1.5683236188030161E-2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8">
        <v>8.9879031984428107E-2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67">
        <v>7.7416514599795846E-5</v>
      </c>
      <c r="X56" s="32"/>
      <c r="Y56" s="33"/>
      <c r="Z56" s="61">
        <v>8.9956448499027897E-2</v>
      </c>
    </row>
    <row r="57" spans="1:26" ht="27" x14ac:dyDescent="0.15">
      <c r="A57" s="36">
        <v>74</v>
      </c>
      <c r="B57" s="28" t="s">
        <v>156</v>
      </c>
      <c r="C57" s="58">
        <v>4.0417653393594773E-2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61">
        <v>4.0417653393594773E-2</v>
      </c>
    </row>
    <row r="58" spans="1:26" x14ac:dyDescent="0.15">
      <c r="A58" s="36">
        <v>75</v>
      </c>
      <c r="B58" s="28" t="s">
        <v>50</v>
      </c>
      <c r="C58" s="58">
        <v>1.3341073244800643E-2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63">
        <v>4.3531760750011506</v>
      </c>
      <c r="W58" s="54">
        <v>4.1795822546197205E-3</v>
      </c>
      <c r="X58" s="70">
        <v>4.0927400115104362</v>
      </c>
      <c r="Y58" s="71">
        <v>0.25457908746197583</v>
      </c>
      <c r="Z58" s="57">
        <v>8.7180158294729821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20781.405722217078</v>
      </c>
      <c r="D61" s="30">
        <v>2379.2000000000003</v>
      </c>
      <c r="E61" s="30">
        <v>125.96116191160856</v>
      </c>
      <c r="F61" s="30">
        <v>309.01590903446902</v>
      </c>
      <c r="G61" s="30">
        <v>54832.388392772729</v>
      </c>
      <c r="H61" s="30">
        <v>37020.335344749474</v>
      </c>
      <c r="I61" s="30"/>
      <c r="J61" s="30"/>
      <c r="K61" s="30">
        <v>2397.4869888332537</v>
      </c>
      <c r="L61" s="30"/>
      <c r="M61" s="30">
        <v>103085.05561657531</v>
      </c>
      <c r="N61" s="30">
        <v>1061.4638135079467</v>
      </c>
      <c r="O61" s="30">
        <v>714.01727715292532</v>
      </c>
      <c r="P61" s="30">
        <v>10378.585850698451</v>
      </c>
      <c r="Q61" s="30">
        <v>70.467495000000014</v>
      </c>
      <c r="R61" s="30">
        <v>28.090447027539049</v>
      </c>
      <c r="S61" s="30"/>
      <c r="T61" s="30"/>
      <c r="U61" s="31"/>
      <c r="V61" s="31"/>
      <c r="W61" s="70">
        <v>4.2398071733582672</v>
      </c>
      <c r="X61" s="32"/>
      <c r="Y61" s="33">
        <v>20.472969972604794</v>
      </c>
      <c r="Z61" s="34">
        <v>233208.18679662672</v>
      </c>
    </row>
    <row r="62" spans="1:26" x14ac:dyDescent="0.15">
      <c r="A62" s="36">
        <v>81</v>
      </c>
      <c r="B62" s="28" t="s">
        <v>53</v>
      </c>
      <c r="C62" s="72">
        <v>4.9159730403851409E-5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73">
        <v>4.9159730403851409E-5</v>
      </c>
    </row>
    <row r="63" spans="1:26" x14ac:dyDescent="0.15">
      <c r="A63" s="36">
        <v>82</v>
      </c>
      <c r="B63" s="28" t="s">
        <v>54</v>
      </c>
      <c r="C63" s="56">
        <v>9.5260497907324897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70">
        <v>4.9854227719315087</v>
      </c>
      <c r="X63" s="32"/>
      <c r="Y63" s="69">
        <v>8.8257688788815875E-2</v>
      </c>
      <c r="Z63" s="34">
        <v>14.599730251452815</v>
      </c>
    </row>
    <row r="64" spans="1:26" x14ac:dyDescent="0.15">
      <c r="A64" s="36">
        <v>83</v>
      </c>
      <c r="B64" s="28" t="s">
        <v>55</v>
      </c>
      <c r="C64" s="29">
        <v>239.40212506363389</v>
      </c>
      <c r="D64" s="30"/>
      <c r="E64" s="60">
        <v>3.0856680645558598</v>
      </c>
      <c r="F64" s="30"/>
      <c r="G64" s="30"/>
      <c r="H64" s="30"/>
      <c r="I64" s="30"/>
      <c r="J64" s="30"/>
      <c r="K64" s="30"/>
      <c r="L64" s="30"/>
      <c r="M64" s="30">
        <v>560.95546986199997</v>
      </c>
      <c r="N64" s="30"/>
      <c r="O64" s="30"/>
      <c r="P64" s="30"/>
      <c r="Q64" s="30"/>
      <c r="R64" s="30"/>
      <c r="S64" s="30"/>
      <c r="T64" s="30"/>
      <c r="U64" s="31"/>
      <c r="V64" s="31"/>
      <c r="W64" s="68">
        <v>0.35117324849740361</v>
      </c>
      <c r="X64" s="32"/>
      <c r="Y64" s="33"/>
      <c r="Z64" s="34">
        <v>803.79443623868713</v>
      </c>
    </row>
    <row r="65" spans="1:26" x14ac:dyDescent="0.15">
      <c r="A65" s="36">
        <v>84</v>
      </c>
      <c r="B65" s="28" t="s">
        <v>56</v>
      </c>
      <c r="C65" s="58">
        <v>8.5732996561511912E-2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4">
        <v>2.5143944508058862E-3</v>
      </c>
      <c r="X65" s="32"/>
      <c r="Y65" s="33"/>
      <c r="Z65" s="61">
        <v>8.8247391012317794E-2</v>
      </c>
    </row>
    <row r="66" spans="1:26" x14ac:dyDescent="0.15">
      <c r="A66" s="36">
        <v>85</v>
      </c>
      <c r="B66" s="28" t="s">
        <v>57</v>
      </c>
      <c r="C66" s="56">
        <v>2.2963293798373616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54">
        <v>8.5773750531715653E-2</v>
      </c>
      <c r="X66" s="32"/>
      <c r="Y66" s="33"/>
      <c r="Z66" s="57">
        <v>2.3821031303690772</v>
      </c>
    </row>
    <row r="67" spans="1:26" x14ac:dyDescent="0.15">
      <c r="A67" s="36">
        <v>86</v>
      </c>
      <c r="B67" s="28" t="s">
        <v>58</v>
      </c>
      <c r="C67" s="56">
        <v>6.0828033192069819</v>
      </c>
      <c r="D67" s="30"/>
      <c r="E67" s="60">
        <v>8.2348993651749094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68">
        <v>0.51620906272806233</v>
      </c>
      <c r="X67" s="32"/>
      <c r="Y67" s="33"/>
      <c r="Z67" s="34">
        <v>14.833911747109955</v>
      </c>
    </row>
    <row r="68" spans="1:26" x14ac:dyDescent="0.15">
      <c r="A68" s="36">
        <v>87</v>
      </c>
      <c r="B68" s="28" t="s">
        <v>59</v>
      </c>
      <c r="C68" s="53">
        <v>0.48864495329048913</v>
      </c>
      <c r="D68" s="30"/>
      <c r="E68" s="62">
        <v>9.0794500430761843E-3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>
        <v>45.766887830085452</v>
      </c>
      <c r="W68" s="68">
        <v>0.25091485254484058</v>
      </c>
      <c r="X68" s="32">
        <v>15.657520625116113</v>
      </c>
      <c r="Y68" s="71">
        <v>0.60023181295425798</v>
      </c>
      <c r="Z68" s="34">
        <v>62.773279524034223</v>
      </c>
    </row>
    <row r="69" spans="1:26" x14ac:dyDescent="0.15">
      <c r="A69" s="36">
        <v>88</v>
      </c>
      <c r="B69" s="28" t="s">
        <v>60</v>
      </c>
      <c r="C69" s="53">
        <v>0.9033365327803341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5">
        <v>0.9033365327803341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45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45</v>
      </c>
    </row>
    <row r="72" spans="1:26" x14ac:dyDescent="0.15">
      <c r="A72" s="36">
        <v>91</v>
      </c>
      <c r="B72" s="28" t="s">
        <v>329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/>
    </row>
    <row r="73" spans="1:26" x14ac:dyDescent="0.15">
      <c r="A73" s="36">
        <v>92</v>
      </c>
      <c r="B73" s="28" t="s">
        <v>330</v>
      </c>
      <c r="C73" s="29"/>
      <c r="D73" s="30">
        <v>15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15</v>
      </c>
    </row>
    <row r="74" spans="1:26" x14ac:dyDescent="0.15">
      <c r="A74" s="36">
        <v>93</v>
      </c>
      <c r="B74" s="28" t="s">
        <v>331</v>
      </c>
      <c r="C74" s="29"/>
      <c r="D74" s="30">
        <v>83.7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83.7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68">
        <v>0.67745516823678587</v>
      </c>
      <c r="Y75" s="33"/>
      <c r="Z75" s="55">
        <v>0.67745516823678587</v>
      </c>
    </row>
    <row r="76" spans="1:26" x14ac:dyDescent="0.15">
      <c r="A76" s="36">
        <v>95</v>
      </c>
      <c r="B76" s="28" t="s">
        <v>333</v>
      </c>
      <c r="C76" s="29"/>
      <c r="D76" s="30">
        <v>43.000000000000014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43.000000000000014</v>
      </c>
    </row>
    <row r="77" spans="1:26" x14ac:dyDescent="0.15">
      <c r="A77" s="36">
        <v>96</v>
      </c>
      <c r="B77" s="28" t="s">
        <v>334</v>
      </c>
      <c r="C77" s="29"/>
      <c r="D77" s="30">
        <v>10.000000000000002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10.000000000000002</v>
      </c>
    </row>
    <row r="78" spans="1:26" x14ac:dyDescent="0.15">
      <c r="A78" s="36">
        <v>98</v>
      </c>
      <c r="B78" s="28" t="s">
        <v>158</v>
      </c>
      <c r="C78" s="58">
        <v>6.7700336609257256E-2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61">
        <v>6.7700336609257256E-2</v>
      </c>
    </row>
    <row r="79" spans="1:26" x14ac:dyDescent="0.15">
      <c r="A79" s="36">
        <v>100</v>
      </c>
      <c r="B79" s="28" t="s">
        <v>335</v>
      </c>
      <c r="C79" s="29"/>
      <c r="D79" s="30">
        <v>86.75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86.75</v>
      </c>
    </row>
    <row r="80" spans="1:26" x14ac:dyDescent="0.15">
      <c r="A80" s="36">
        <v>101</v>
      </c>
      <c r="B80" s="28" t="s">
        <v>336</v>
      </c>
      <c r="C80" s="29"/>
      <c r="D80" s="30">
        <v>235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235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2011.3652900212699</v>
      </c>
      <c r="U81" s="31"/>
      <c r="V81" s="31"/>
      <c r="W81" s="32"/>
      <c r="X81" s="32"/>
      <c r="Y81" s="33"/>
      <c r="Z81" s="34">
        <v>2011.3652900212699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4252.3983524028245</v>
      </c>
      <c r="U82" s="31"/>
      <c r="V82" s="31"/>
      <c r="W82" s="32"/>
      <c r="X82" s="32"/>
      <c r="Y82" s="33"/>
      <c r="Z82" s="34">
        <v>4252.3983524028245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54.35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54.35</v>
      </c>
    </row>
    <row r="86" spans="1:26" x14ac:dyDescent="0.15">
      <c r="A86" s="36">
        <v>113</v>
      </c>
      <c r="B86" s="28" t="s">
        <v>342</v>
      </c>
      <c r="C86" s="29"/>
      <c r="D86" s="30">
        <v>150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>
        <v>150</v>
      </c>
    </row>
    <row r="87" spans="1:26" x14ac:dyDescent="0.15">
      <c r="A87" s="36">
        <v>115</v>
      </c>
      <c r="B87" s="28" t="s">
        <v>343</v>
      </c>
      <c r="C87" s="29"/>
      <c r="D87" s="30">
        <v>737.5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737.5</v>
      </c>
    </row>
    <row r="88" spans="1:26" x14ac:dyDescent="0.15">
      <c r="A88" s="36">
        <v>117</v>
      </c>
      <c r="B88" s="28" t="s">
        <v>344</v>
      </c>
      <c r="C88" s="29"/>
      <c r="D88" s="30">
        <v>60</v>
      </c>
      <c r="E88" s="60">
        <v>1.3636448164696227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61.363644816469623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172.1895466955296</v>
      </c>
      <c r="D92" s="30">
        <v>245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32">
        <v>12.190447146172504</v>
      </c>
      <c r="X92" s="32"/>
      <c r="Y92" s="64">
        <v>1.6822901745608114</v>
      </c>
      <c r="Z92" s="34">
        <v>431.06228401626294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138.94736263817774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123.59256648583685</v>
      </c>
      <c r="T94" s="30"/>
      <c r="U94" s="31"/>
      <c r="V94" s="31"/>
      <c r="W94" s="32">
        <v>30.925337878065271</v>
      </c>
      <c r="X94" s="32"/>
      <c r="Y94" s="64">
        <v>1.7495780764294482</v>
      </c>
      <c r="Z94" s="34">
        <v>295.21484507850926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29">
        <v>16.871607236693492</v>
      </c>
      <c r="D96" s="30"/>
      <c r="E96" s="62">
        <v>3.1003000147089409E-3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63">
        <v>2.4479963257952684</v>
      </c>
      <c r="W96" s="32">
        <v>65.879261748700145</v>
      </c>
      <c r="X96" s="32"/>
      <c r="Y96" s="69">
        <v>5.8295430440497141E-2</v>
      </c>
      <c r="Z96" s="34">
        <v>85.260261041644114</v>
      </c>
    </row>
    <row r="97" spans="1:26" ht="27" x14ac:dyDescent="0.15">
      <c r="A97" s="36">
        <v>133</v>
      </c>
      <c r="B97" s="28" t="s">
        <v>349</v>
      </c>
      <c r="C97" s="29">
        <v>192.63241850648009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4">
        <v>1.7319687739484554E-3</v>
      </c>
      <c r="X97" s="32"/>
      <c r="Y97" s="33"/>
      <c r="Z97" s="34">
        <v>192.63415047525405</v>
      </c>
    </row>
    <row r="98" spans="1:26" x14ac:dyDescent="0.15">
      <c r="A98" s="36">
        <v>134</v>
      </c>
      <c r="B98" s="28" t="s">
        <v>66</v>
      </c>
      <c r="C98" s="29">
        <v>65.750829507763498</v>
      </c>
      <c r="D98" s="30"/>
      <c r="E98" s="62">
        <v>8.9478584528742411E-3</v>
      </c>
      <c r="F98" s="30">
        <v>92.569335349684295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70">
        <v>1.7298195048473903</v>
      </c>
      <c r="X98" s="32"/>
      <c r="Y98" s="33"/>
      <c r="Z98" s="34">
        <v>160.05893222074806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>
        <v>30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>
        <v>30</v>
      </c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56">
        <v>4.2957057670785108</v>
      </c>
      <c r="D102" s="30"/>
      <c r="E102" s="30"/>
      <c r="F102" s="30"/>
      <c r="G102" s="30"/>
      <c r="H102" s="30"/>
      <c r="I102" s="30"/>
      <c r="J102" s="30"/>
      <c r="K102" s="30"/>
      <c r="L102" s="30">
        <v>53.69725904466501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57.992964811743519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/>
    </row>
    <row r="105" spans="1:26" x14ac:dyDescent="0.15">
      <c r="A105" s="36">
        <v>148</v>
      </c>
      <c r="B105" s="28" t="s">
        <v>354</v>
      </c>
      <c r="C105" s="29"/>
      <c r="D105" s="30">
        <v>13.1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13.1</v>
      </c>
    </row>
    <row r="106" spans="1:26" x14ac:dyDescent="0.15">
      <c r="A106" s="36">
        <v>149</v>
      </c>
      <c r="B106" s="28" t="s">
        <v>160</v>
      </c>
      <c r="C106" s="58">
        <v>7.9584997468202828E-2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61">
        <v>7.9584997468202828E-2</v>
      </c>
    </row>
    <row r="107" spans="1:26" x14ac:dyDescent="0.15">
      <c r="A107" s="36">
        <v>150</v>
      </c>
      <c r="B107" s="28" t="s">
        <v>68</v>
      </c>
      <c r="C107" s="29">
        <v>13.579365649858381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4">
        <v>2.3968266697060332</v>
      </c>
      <c r="Z107" s="34">
        <v>15.976192319564415</v>
      </c>
    </row>
    <row r="108" spans="1:26" x14ac:dyDescent="0.15">
      <c r="A108" s="36">
        <v>152</v>
      </c>
      <c r="B108" s="28" t="s">
        <v>355</v>
      </c>
      <c r="C108" s="29"/>
      <c r="D108" s="30">
        <v>94.999999999999986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94.999999999999986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162.30329976142519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162.30329976142519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84.759131095206456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54">
        <v>9.7581829513309862E-2</v>
      </c>
      <c r="X112" s="32"/>
      <c r="Y112" s="33"/>
      <c r="Z112" s="34">
        <v>84.856712924719773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3">
        <v>0.78003882786811696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55">
        <v>0.78003882786811696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2382.9349044279875</v>
      </c>
      <c r="U115" s="31"/>
      <c r="V115" s="31"/>
      <c r="W115" s="32"/>
      <c r="X115" s="32"/>
      <c r="Y115" s="33"/>
      <c r="Z115" s="34">
        <v>2382.9349044279875</v>
      </c>
    </row>
    <row r="116" spans="1:26" x14ac:dyDescent="0.15">
      <c r="A116" s="36">
        <v>162</v>
      </c>
      <c r="B116" s="28" t="s">
        <v>359</v>
      </c>
      <c r="C116" s="29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/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200.06216017414189</v>
      </c>
      <c r="U118" s="31"/>
      <c r="V118" s="31"/>
      <c r="W118" s="32"/>
      <c r="X118" s="32"/>
      <c r="Y118" s="33"/>
      <c r="Z118" s="34">
        <v>200.06216017414189</v>
      </c>
    </row>
    <row r="119" spans="1:26" x14ac:dyDescent="0.15">
      <c r="A119" s="36">
        <v>168</v>
      </c>
      <c r="B119" s="28" t="s">
        <v>362</v>
      </c>
      <c r="C119" s="29"/>
      <c r="D119" s="30">
        <v>50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50</v>
      </c>
    </row>
    <row r="120" spans="1:26" x14ac:dyDescent="0.15">
      <c r="A120" s="36">
        <v>169</v>
      </c>
      <c r="B120" s="28" t="s">
        <v>363</v>
      </c>
      <c r="C120" s="53">
        <v>0.31459620467684773</v>
      </c>
      <c r="D120" s="30">
        <v>292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68">
        <v>0.11076704664253634</v>
      </c>
      <c r="X120" s="32"/>
      <c r="Y120" s="33"/>
      <c r="Z120" s="34">
        <v>292.42536325131937</v>
      </c>
    </row>
    <row r="121" spans="1:26" x14ac:dyDescent="0.15">
      <c r="A121" s="36">
        <v>171</v>
      </c>
      <c r="B121" s="28" t="s">
        <v>364</v>
      </c>
      <c r="C121" s="29"/>
      <c r="D121" s="30"/>
      <c r="E121" s="60">
        <v>8.2652226792131973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57">
        <v>8.2652226792131973</v>
      </c>
    </row>
    <row r="122" spans="1:26" x14ac:dyDescent="0.15">
      <c r="A122" s="36">
        <v>172</v>
      </c>
      <c r="B122" s="28" t="s">
        <v>365</v>
      </c>
      <c r="C122" s="29"/>
      <c r="D122" s="30">
        <v>48.7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34">
        <v>48.7</v>
      </c>
    </row>
    <row r="123" spans="1:26" x14ac:dyDescent="0.15">
      <c r="A123" s="36">
        <v>174</v>
      </c>
      <c r="B123" s="28" t="s">
        <v>366</v>
      </c>
      <c r="C123" s="29"/>
      <c r="D123" s="30">
        <v>109.6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109.6</v>
      </c>
    </row>
    <row r="124" spans="1:26" x14ac:dyDescent="0.15">
      <c r="A124" s="36">
        <v>175</v>
      </c>
      <c r="B124" s="28" t="s">
        <v>367</v>
      </c>
      <c r="C124" s="29"/>
      <c r="D124" s="30">
        <v>149.89999999999998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149.89999999999998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5706.0773089894956</v>
      </c>
      <c r="U125" s="31"/>
      <c r="V125" s="31"/>
      <c r="W125" s="32"/>
      <c r="X125" s="32"/>
      <c r="Y125" s="33"/>
      <c r="Z125" s="34">
        <v>5706.0773089894956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4">
        <v>2.6465891868132405</v>
      </c>
      <c r="Z127" s="57">
        <v>2.6465891868132405</v>
      </c>
    </row>
    <row r="128" spans="1:26" x14ac:dyDescent="0.15">
      <c r="A128" s="36">
        <v>179</v>
      </c>
      <c r="B128" s="28" t="s">
        <v>370</v>
      </c>
      <c r="C128" s="29"/>
      <c r="D128" s="30">
        <v>3341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3341</v>
      </c>
    </row>
    <row r="129" spans="1:26" x14ac:dyDescent="0.15">
      <c r="A129" s="36">
        <v>181</v>
      </c>
      <c r="B129" s="28" t="s">
        <v>72</v>
      </c>
      <c r="C129" s="53">
        <v>0.42574718533314604</v>
      </c>
      <c r="D129" s="30"/>
      <c r="E129" s="30">
        <v>274.43701100505467</v>
      </c>
      <c r="F129" s="30"/>
      <c r="G129" s="30"/>
      <c r="H129" s="30"/>
      <c r="I129" s="30"/>
      <c r="J129" s="30">
        <v>29765.510073986341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4">
        <v>1.747431486547915E-3</v>
      </c>
      <c r="X129" s="32"/>
      <c r="Y129" s="64">
        <v>6.5332252628793199</v>
      </c>
      <c r="Z129" s="34">
        <v>30046.907804871098</v>
      </c>
    </row>
    <row r="130" spans="1:26" x14ac:dyDescent="0.15">
      <c r="A130" s="36">
        <v>182</v>
      </c>
      <c r="B130" s="28" t="s">
        <v>371</v>
      </c>
      <c r="C130" s="29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/>
    </row>
    <row r="131" spans="1:26" x14ac:dyDescent="0.15">
      <c r="A131" s="36">
        <v>183</v>
      </c>
      <c r="B131" s="28" t="s">
        <v>372</v>
      </c>
      <c r="C131" s="29"/>
      <c r="D131" s="30">
        <v>422.1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32"/>
      <c r="X131" s="32"/>
      <c r="Y131" s="33"/>
      <c r="Z131" s="34">
        <v>422.1</v>
      </c>
    </row>
    <row r="132" spans="1:26" x14ac:dyDescent="0.15">
      <c r="A132" s="36">
        <v>184</v>
      </c>
      <c r="B132" s="28" t="s">
        <v>373</v>
      </c>
      <c r="C132" s="29"/>
      <c r="D132" s="30">
        <v>133.30000000000001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133.30000000000001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2">
        <v>1.5215305742097512E-2</v>
      </c>
      <c r="U133" s="31"/>
      <c r="V133" s="31"/>
      <c r="W133" s="32"/>
      <c r="X133" s="32"/>
      <c r="Y133" s="33"/>
      <c r="Z133" s="61">
        <v>1.5215305742097512E-2</v>
      </c>
    </row>
    <row r="134" spans="1:26" x14ac:dyDescent="0.15">
      <c r="A134" s="36">
        <v>186</v>
      </c>
      <c r="B134" s="28" t="s">
        <v>375</v>
      </c>
      <c r="C134" s="29">
        <v>7686.9224519270338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70">
        <v>6.2716737126346516</v>
      </c>
      <c r="X134" s="32"/>
      <c r="Y134" s="33"/>
      <c r="Z134" s="34">
        <v>7693.1941256396685</v>
      </c>
    </row>
    <row r="135" spans="1:26" x14ac:dyDescent="0.15">
      <c r="A135" s="36">
        <v>187</v>
      </c>
      <c r="B135" s="28" t="s">
        <v>376</v>
      </c>
      <c r="C135" s="29"/>
      <c r="D135" s="30">
        <v>84</v>
      </c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>
        <v>84</v>
      </c>
    </row>
    <row r="136" spans="1:26" x14ac:dyDescent="0.15">
      <c r="A136" s="36">
        <v>188</v>
      </c>
      <c r="B136" s="28" t="s">
        <v>73</v>
      </c>
      <c r="C136" s="65">
        <v>3.9726260581411849E-4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6">
        <v>3.9726260581411849E-4</v>
      </c>
    </row>
    <row r="137" spans="1:26" x14ac:dyDescent="0.15">
      <c r="A137" s="36">
        <v>190</v>
      </c>
      <c r="B137" s="28" t="s">
        <v>74</v>
      </c>
      <c r="C137" s="65">
        <v>3.2576415298586153E-4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6">
        <v>3.2576415298586153E-4</v>
      </c>
    </row>
    <row r="138" spans="1:26" x14ac:dyDescent="0.15">
      <c r="A138" s="36">
        <v>191</v>
      </c>
      <c r="B138" s="28" t="s">
        <v>377</v>
      </c>
      <c r="C138" s="29"/>
      <c r="D138" s="30">
        <v>476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476</v>
      </c>
    </row>
    <row r="139" spans="1:26" x14ac:dyDescent="0.15">
      <c r="A139" s="36">
        <v>195</v>
      </c>
      <c r="B139" s="28" t="s">
        <v>378</v>
      </c>
      <c r="C139" s="29"/>
      <c r="D139" s="30">
        <v>176.00000000000006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176.00000000000006</v>
      </c>
    </row>
    <row r="140" spans="1:26" x14ac:dyDescent="0.15">
      <c r="A140" s="36">
        <v>196</v>
      </c>
      <c r="B140" s="28" t="s">
        <v>379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/>
    </row>
    <row r="141" spans="1:26" x14ac:dyDescent="0.15">
      <c r="A141" s="36">
        <v>197</v>
      </c>
      <c r="B141" s="28" t="s">
        <v>380</v>
      </c>
      <c r="C141" s="29"/>
      <c r="D141" s="30">
        <v>56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>
        <v>56</v>
      </c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3">
        <v>0.23499832810975088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55">
        <v>0.23499832810975088</v>
      </c>
    </row>
    <row r="147" spans="1:26" x14ac:dyDescent="0.15">
      <c r="A147" s="36">
        <v>206</v>
      </c>
      <c r="B147" s="28" t="s">
        <v>383</v>
      </c>
      <c r="C147" s="29"/>
      <c r="D147" s="60">
        <v>3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57">
        <v>3</v>
      </c>
    </row>
    <row r="148" spans="1:26" ht="27" x14ac:dyDescent="0.15">
      <c r="A148" s="36">
        <v>207</v>
      </c>
      <c r="B148" s="28" t="s">
        <v>77</v>
      </c>
      <c r="C148" s="56">
        <v>1.684893928941936</v>
      </c>
      <c r="D148" s="60">
        <v>1</v>
      </c>
      <c r="E148" s="60">
        <v>4.8604040785893501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54">
        <v>5.2867438026922675E-2</v>
      </c>
      <c r="X148" s="32"/>
      <c r="Y148" s="33"/>
      <c r="Z148" s="57">
        <v>7.5981654455582088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158.43423377587629</v>
      </c>
      <c r="T149" s="30"/>
      <c r="U149" s="31"/>
      <c r="V149" s="31"/>
      <c r="W149" s="32">
        <v>69.412697724215164</v>
      </c>
      <c r="X149" s="32"/>
      <c r="Y149" s="33"/>
      <c r="Z149" s="34">
        <v>227.84693150009144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230.00000000000006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230.00000000000006</v>
      </c>
    </row>
    <row r="153" spans="1:26" x14ac:dyDescent="0.15">
      <c r="A153" s="36">
        <v>213</v>
      </c>
      <c r="B153" s="28" t="s">
        <v>80</v>
      </c>
      <c r="C153" s="29">
        <v>59.666709647697843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68">
        <v>0.2420552617083207</v>
      </c>
      <c r="X153" s="32"/>
      <c r="Y153" s="33"/>
      <c r="Z153" s="34">
        <v>59.908764909406166</v>
      </c>
    </row>
    <row r="154" spans="1:26" x14ac:dyDescent="0.15">
      <c r="A154" s="36">
        <v>217</v>
      </c>
      <c r="B154" s="28" t="s">
        <v>386</v>
      </c>
      <c r="C154" s="29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/>
    </row>
    <row r="155" spans="1:26" x14ac:dyDescent="0.15">
      <c r="A155" s="36">
        <v>218</v>
      </c>
      <c r="B155" s="28" t="s">
        <v>81</v>
      </c>
      <c r="C155" s="53">
        <v>0.14717946440398544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4">
        <v>3.276729441113119E-3</v>
      </c>
      <c r="X155" s="32"/>
      <c r="Y155" s="33"/>
      <c r="Z155" s="55">
        <v>0.15045619384509856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184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184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29">
        <v>46.060625979786622</v>
      </c>
      <c r="D159" s="30"/>
      <c r="E159" s="30"/>
      <c r="F159" s="30"/>
      <c r="G159" s="30"/>
      <c r="H159" s="30"/>
      <c r="I159" s="30">
        <v>10903.446181801266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29.036565226247586</v>
      </c>
      <c r="X159" s="32"/>
      <c r="Y159" s="33"/>
      <c r="Z159" s="34">
        <v>10978.5433730073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45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45</v>
      </c>
    </row>
    <row r="162" spans="1:26" x14ac:dyDescent="0.15">
      <c r="A162" s="36">
        <v>229</v>
      </c>
      <c r="B162" s="28" t="s">
        <v>390</v>
      </c>
      <c r="C162" s="29"/>
      <c r="D162" s="30">
        <v>335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335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10831.456337500922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10831.456337500922</v>
      </c>
    </row>
    <row r="164" spans="1:26" x14ac:dyDescent="0.15">
      <c r="A164" s="36">
        <v>232</v>
      </c>
      <c r="B164" s="28" t="s">
        <v>84</v>
      </c>
      <c r="C164" s="29">
        <v>3690.1498887433413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3690.1498887433413</v>
      </c>
    </row>
    <row r="165" spans="1:26" x14ac:dyDescent="0.15">
      <c r="A165" s="36">
        <v>233</v>
      </c>
      <c r="B165" s="28" t="s">
        <v>391</v>
      </c>
      <c r="C165" s="29"/>
      <c r="D165" s="30">
        <v>52.000000000000007</v>
      </c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>
        <v>52.000000000000007</v>
      </c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3">
        <v>0.51913621064776116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31">
        <v>47.044103304413419</v>
      </c>
      <c r="W167" s="32"/>
      <c r="X167" s="32"/>
      <c r="Y167" s="33"/>
      <c r="Z167" s="34">
        <v>47.563239515061177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680.20818164022398</v>
      </c>
      <c r="D169" s="30"/>
      <c r="E169" s="30"/>
      <c r="F169" s="62">
        <v>1.9334001446318565E-2</v>
      </c>
      <c r="G169" s="30">
        <v>75.291828709364026</v>
      </c>
      <c r="H169" s="30"/>
      <c r="I169" s="30"/>
      <c r="J169" s="30"/>
      <c r="K169" s="30">
        <v>311.66229730070307</v>
      </c>
      <c r="L169" s="30"/>
      <c r="M169" s="30">
        <v>5031.5627094697229</v>
      </c>
      <c r="N169" s="30">
        <v>188.11506272149217</v>
      </c>
      <c r="O169" s="30">
        <v>183.50012597036127</v>
      </c>
      <c r="P169" s="30">
        <v>2314.8339596196311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8785.1934994329458</v>
      </c>
    </row>
    <row r="170" spans="1:26" x14ac:dyDescent="0.15">
      <c r="A170" s="36">
        <v>242</v>
      </c>
      <c r="B170" s="28" t="s">
        <v>87</v>
      </c>
      <c r="C170" s="58">
        <v>3.9944509455150231E-3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31">
        <v>176.68147394870198</v>
      </c>
      <c r="W170" s="59">
        <v>4.6042005643697522E-4</v>
      </c>
      <c r="X170" s="32"/>
      <c r="Y170" s="33"/>
      <c r="Z170" s="34">
        <v>176.68592881970395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261.41777979500665</v>
      </c>
      <c r="V171" s="31"/>
      <c r="W171" s="32"/>
      <c r="X171" s="32"/>
      <c r="Y171" s="33"/>
      <c r="Z171" s="34">
        <v>261.41777979500665</v>
      </c>
    </row>
    <row r="172" spans="1:26" x14ac:dyDescent="0.15">
      <c r="A172" s="36">
        <v>244</v>
      </c>
      <c r="B172" s="28" t="s">
        <v>393</v>
      </c>
      <c r="C172" s="29"/>
      <c r="D172" s="30">
        <v>4342.5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4342.5</v>
      </c>
    </row>
    <row r="173" spans="1:26" x14ac:dyDescent="0.15">
      <c r="A173" s="36">
        <v>245</v>
      </c>
      <c r="B173" s="28" t="s">
        <v>88</v>
      </c>
      <c r="C173" s="65">
        <v>3.3942660344687579E-4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9">
        <v>6.222593232851466E-4</v>
      </c>
      <c r="X173" s="32"/>
      <c r="Y173" s="33"/>
      <c r="Z173" s="61">
        <v>9.6168592673202239E-4</v>
      </c>
    </row>
    <row r="174" spans="1:26" x14ac:dyDescent="0.15">
      <c r="A174" s="36">
        <v>248</v>
      </c>
      <c r="B174" s="28" t="s">
        <v>394</v>
      </c>
      <c r="C174" s="29"/>
      <c r="D174" s="30">
        <v>738</v>
      </c>
      <c r="E174" s="74">
        <v>0.16569390177254054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738.16569390177256</v>
      </c>
    </row>
    <row r="175" spans="1:26" x14ac:dyDescent="0.15">
      <c r="A175" s="36">
        <v>249</v>
      </c>
      <c r="B175" s="28" t="s">
        <v>395</v>
      </c>
      <c r="C175" s="29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/>
    </row>
    <row r="176" spans="1:26" x14ac:dyDescent="0.15">
      <c r="A176" s="36">
        <v>250</v>
      </c>
      <c r="B176" s="28" t="s">
        <v>396</v>
      </c>
      <c r="C176" s="29"/>
      <c r="D176" s="60">
        <v>5.5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57">
        <v>5.5</v>
      </c>
    </row>
    <row r="177" spans="1:26" x14ac:dyDescent="0.15">
      <c r="A177" s="36">
        <v>251</v>
      </c>
      <c r="B177" s="28" t="s">
        <v>397</v>
      </c>
      <c r="C177" s="58">
        <v>1.9109810744421748E-2</v>
      </c>
      <c r="D177" s="30">
        <v>401.5</v>
      </c>
      <c r="E177" s="30">
        <v>109.3401878326836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510.85929764342802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46.649098600376455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46.649098600376455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3">
        <v>0.21332405877011532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55">
        <v>0.21332405877011532</v>
      </c>
    </row>
    <row r="182" spans="1:26" x14ac:dyDescent="0.15">
      <c r="A182" s="36">
        <v>258</v>
      </c>
      <c r="B182" s="28" t="s">
        <v>401</v>
      </c>
      <c r="C182" s="56">
        <v>1.0130038941629929</v>
      </c>
      <c r="D182" s="30">
        <v>35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70">
        <v>1.7951893430989874</v>
      </c>
      <c r="X182" s="32"/>
      <c r="Y182" s="33"/>
      <c r="Z182" s="34">
        <v>37.808193237261982</v>
      </c>
    </row>
    <row r="183" spans="1:26" x14ac:dyDescent="0.15">
      <c r="A183" s="36">
        <v>259</v>
      </c>
      <c r="B183" s="28" t="s">
        <v>402</v>
      </c>
      <c r="C183" s="56">
        <v>1.9261297082164779</v>
      </c>
      <c r="D183" s="30"/>
      <c r="E183" s="30"/>
      <c r="F183" s="30"/>
      <c r="G183" s="30"/>
      <c r="H183" s="30">
        <v>1772.8333333333333</v>
      </c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34">
        <v>1774.7594630415497</v>
      </c>
    </row>
    <row r="184" spans="1:26" x14ac:dyDescent="0.15">
      <c r="A184" s="36">
        <v>260</v>
      </c>
      <c r="B184" s="28" t="s">
        <v>403</v>
      </c>
      <c r="C184" s="58">
        <v>1.205670415897076E-2</v>
      </c>
      <c r="D184" s="30">
        <v>130.00000000000003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130.01205670415899</v>
      </c>
    </row>
    <row r="185" spans="1:26" x14ac:dyDescent="0.15">
      <c r="A185" s="36">
        <v>261</v>
      </c>
      <c r="B185" s="28" t="s">
        <v>404</v>
      </c>
      <c r="C185" s="29"/>
      <c r="D185" s="30">
        <v>280.5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280.5</v>
      </c>
    </row>
    <row r="186" spans="1:26" x14ac:dyDescent="0.15">
      <c r="A186" s="36">
        <v>262</v>
      </c>
      <c r="B186" s="28" t="s">
        <v>90</v>
      </c>
      <c r="C186" s="29">
        <v>396.38949580868325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70">
        <v>1.3401362790414242</v>
      </c>
      <c r="X186" s="32"/>
      <c r="Y186" s="64">
        <v>2.9668080230533431</v>
      </c>
      <c r="Z186" s="34">
        <v>400.69644011077798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16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16</v>
      </c>
    </row>
    <row r="189" spans="1:26" x14ac:dyDescent="0.15">
      <c r="A189" s="36">
        <v>267</v>
      </c>
      <c r="B189" s="28" t="s">
        <v>406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/>
    </row>
    <row r="190" spans="1:26" x14ac:dyDescent="0.15">
      <c r="A190" s="36">
        <v>268</v>
      </c>
      <c r="B190" s="28" t="s">
        <v>407</v>
      </c>
      <c r="C190" s="56">
        <v>5.0177648249745603</v>
      </c>
      <c r="D190" s="30">
        <v>170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175.01776482497456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75">
        <v>8.3395442946792784E-6</v>
      </c>
      <c r="X191" s="32"/>
      <c r="Y191" s="33"/>
      <c r="Z191" s="76">
        <v>8.3395442946792784E-6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7">
        <v>3.8294484073160269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8">
        <v>1.112980263092457</v>
      </c>
      <c r="X193" s="78">
        <v>5.2517370205806548</v>
      </c>
      <c r="Y193" s="79">
        <v>3.6513548868285359</v>
      </c>
      <c r="Z193" s="10">
        <v>13.845520577817673</v>
      </c>
    </row>
    <row r="194" spans="1:26" x14ac:dyDescent="0.15">
      <c r="A194" s="37">
        <v>273</v>
      </c>
      <c r="B194" s="27" t="s">
        <v>408</v>
      </c>
      <c r="C194" s="80">
        <v>5.2194194207532088E-2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81">
        <v>2.0398725236717689E-5</v>
      </c>
      <c r="X194" s="8"/>
      <c r="Y194" s="9"/>
      <c r="Z194" s="82">
        <v>5.2214592932768804E-2</v>
      </c>
    </row>
    <row r="195" spans="1:26" x14ac:dyDescent="0.15">
      <c r="A195" s="37">
        <v>275</v>
      </c>
      <c r="B195" s="27" t="s">
        <v>93</v>
      </c>
      <c r="C195" s="5">
        <v>1018.6556989384719</v>
      </c>
      <c r="D195" s="6">
        <v>13.2</v>
      </c>
      <c r="E195" s="83">
        <v>0.35968810290980768</v>
      </c>
      <c r="F195" s="6"/>
      <c r="G195" s="6"/>
      <c r="H195" s="6"/>
      <c r="I195" s="6">
        <v>10091.695258296464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1376.4224632245259</v>
      </c>
      <c r="X195" s="8"/>
      <c r="Y195" s="9"/>
      <c r="Z195" s="10">
        <v>12500.333108562372</v>
      </c>
    </row>
    <row r="196" spans="1:26" x14ac:dyDescent="0.15">
      <c r="A196" s="37">
        <v>277</v>
      </c>
      <c r="B196" s="27" t="s">
        <v>94</v>
      </c>
      <c r="C196" s="5">
        <v>36.983163966111206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8">
        <v>11.479397955903311</v>
      </c>
      <c r="X196" s="8"/>
      <c r="Y196" s="9"/>
      <c r="Z196" s="10">
        <v>48.462561922014515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594.6605976344681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84">
        <v>0.76151846367717246</v>
      </c>
      <c r="X199" s="8"/>
      <c r="Y199" s="79">
        <v>4.1595309355328469</v>
      </c>
      <c r="Z199" s="10">
        <v>599.58164703367811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80">
        <v>3.2401961946072495E-3</v>
      </c>
      <c r="D201" s="6">
        <v>2920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2920.0032401961944</v>
      </c>
    </row>
    <row r="202" spans="1:26" x14ac:dyDescent="0.15">
      <c r="A202" s="37">
        <v>286</v>
      </c>
      <c r="B202" s="27" t="s">
        <v>411</v>
      </c>
      <c r="C202" s="5"/>
      <c r="D202" s="6">
        <v>21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21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4729.8980774287375</v>
      </c>
      <c r="U204" s="7"/>
      <c r="V204" s="7"/>
      <c r="W204" s="8"/>
      <c r="X204" s="8"/>
      <c r="Y204" s="9"/>
      <c r="Z204" s="10">
        <v>4729.8980774287375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233.1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233.1</v>
      </c>
    </row>
    <row r="209" spans="1:26" x14ac:dyDescent="0.15">
      <c r="A209" s="37">
        <v>298</v>
      </c>
      <c r="B209" s="27" t="s">
        <v>97</v>
      </c>
      <c r="C209" s="77">
        <v>1.0753991201413484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85">
        <v>1.0753991201413484</v>
      </c>
    </row>
    <row r="210" spans="1:26" x14ac:dyDescent="0.15">
      <c r="A210" s="37">
        <v>299</v>
      </c>
      <c r="B210" s="27" t="s">
        <v>98</v>
      </c>
      <c r="C210" s="80">
        <v>1.055117013226399E-2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6">
        <v>1.5863762339832857E-3</v>
      </c>
      <c r="X210" s="8"/>
      <c r="Y210" s="9"/>
      <c r="Z210" s="82">
        <v>1.2137546366247276E-2</v>
      </c>
    </row>
    <row r="211" spans="1:26" x14ac:dyDescent="0.15">
      <c r="A211" s="37">
        <v>300</v>
      </c>
      <c r="B211" s="27" t="s">
        <v>99</v>
      </c>
      <c r="C211" s="5">
        <v>43015.697044312685</v>
      </c>
      <c r="D211" s="87">
        <v>1.0999999999999999</v>
      </c>
      <c r="E211" s="83">
        <v>0.58506137401922598</v>
      </c>
      <c r="F211" s="6">
        <v>3059.105340631223</v>
      </c>
      <c r="G211" s="6">
        <v>35214.098117631343</v>
      </c>
      <c r="H211" s="6"/>
      <c r="I211" s="6"/>
      <c r="J211" s="6"/>
      <c r="K211" s="6">
        <v>4481.7708853910226</v>
      </c>
      <c r="L211" s="6">
        <v>258.30286331493255</v>
      </c>
      <c r="M211" s="6">
        <v>175984.8508397812</v>
      </c>
      <c r="N211" s="6">
        <v>1584.1641557747307</v>
      </c>
      <c r="O211" s="6">
        <v>974.64219828272439</v>
      </c>
      <c r="P211" s="6">
        <v>14807.10032857282</v>
      </c>
      <c r="Q211" s="6">
        <v>52.850621249999996</v>
      </c>
      <c r="R211" s="6">
        <v>24.37299590640762</v>
      </c>
      <c r="S211" s="6"/>
      <c r="T211" s="6"/>
      <c r="U211" s="7"/>
      <c r="V211" s="7"/>
      <c r="W211" s="8">
        <v>53.110753112890471</v>
      </c>
      <c r="X211" s="8"/>
      <c r="Y211" s="88">
        <v>0.91961960425943379</v>
      </c>
      <c r="Z211" s="10">
        <v>279512.6708249402</v>
      </c>
    </row>
    <row r="212" spans="1:26" x14ac:dyDescent="0.15">
      <c r="A212" s="37">
        <v>302</v>
      </c>
      <c r="B212" s="27" t="s">
        <v>100</v>
      </c>
      <c r="C212" s="5">
        <v>400.33523619861876</v>
      </c>
      <c r="D212" s="6">
        <v>66.8</v>
      </c>
      <c r="E212" s="83">
        <v>0.34342466162933044</v>
      </c>
      <c r="F212" s="6"/>
      <c r="G212" s="6"/>
      <c r="H212" s="6"/>
      <c r="I212" s="6"/>
      <c r="J212" s="6">
        <v>815.44961833540617</v>
      </c>
      <c r="K212" s="6"/>
      <c r="L212" s="6"/>
      <c r="M212" s="6">
        <v>149.71068228480306</v>
      </c>
      <c r="N212" s="6"/>
      <c r="O212" s="6"/>
      <c r="P212" s="6"/>
      <c r="Q212" s="6"/>
      <c r="R212" s="6"/>
      <c r="S212" s="6"/>
      <c r="T212" s="6"/>
      <c r="U212" s="7"/>
      <c r="V212" s="7"/>
      <c r="W212" s="78">
        <v>3.6164628152451894</v>
      </c>
      <c r="X212" s="8"/>
      <c r="Y212" s="9"/>
      <c r="Z212" s="10">
        <v>1436.2554242957026</v>
      </c>
    </row>
    <row r="213" spans="1:26" x14ac:dyDescent="0.15">
      <c r="A213" s="37">
        <v>308</v>
      </c>
      <c r="B213" s="27" t="s">
        <v>101</v>
      </c>
      <c r="C213" s="80">
        <v>3.860504358003624E-2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86">
        <v>4.9551018696210571E-2</v>
      </c>
      <c r="X213" s="8"/>
      <c r="Y213" s="9"/>
      <c r="Z213" s="82">
        <v>8.815606227624681E-2</v>
      </c>
    </row>
    <row r="214" spans="1:26" x14ac:dyDescent="0.15">
      <c r="A214" s="37">
        <v>309</v>
      </c>
      <c r="B214" s="27" t="s">
        <v>102</v>
      </c>
      <c r="C214" s="77">
        <v>4.7303942770169147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7">
        <v>10.643462286066383</v>
      </c>
      <c r="W214" s="8">
        <v>167.50531849135203</v>
      </c>
      <c r="X214" s="8">
        <v>12.41927500188531</v>
      </c>
      <c r="Y214" s="79">
        <v>1.6339948369746689</v>
      </c>
      <c r="Z214" s="10">
        <v>196.9324448932953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9">
        <v>0.21040964271743257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90">
        <v>0.21040964271743257</v>
      </c>
    </row>
    <row r="218" spans="1:26" x14ac:dyDescent="0.15">
      <c r="A218" s="37">
        <v>317</v>
      </c>
      <c r="B218" s="27" t="s">
        <v>176</v>
      </c>
      <c r="C218" s="80">
        <v>4.6336873220533946E-2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2">
        <v>4.6336873220533946E-2</v>
      </c>
    </row>
    <row r="219" spans="1:26" x14ac:dyDescent="0.15">
      <c r="A219" s="37">
        <v>318</v>
      </c>
      <c r="B219" s="27" t="s">
        <v>104</v>
      </c>
      <c r="C219" s="89">
        <v>0.44553999130121724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6">
        <v>1.2741301145643227E-2</v>
      </c>
      <c r="X219" s="8"/>
      <c r="Y219" s="9"/>
      <c r="Z219" s="90">
        <v>0.45828129244686044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80">
        <v>4.0433660043568045E-3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2">
        <v>4.0433660043568045E-3</v>
      </c>
    </row>
    <row r="222" spans="1:26" x14ac:dyDescent="0.15">
      <c r="A222" s="37">
        <v>321</v>
      </c>
      <c r="B222" s="27" t="s">
        <v>105</v>
      </c>
      <c r="C222" s="89">
        <v>0.34342097655985138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7">
        <v>97.919853031810732</v>
      </c>
      <c r="W222" s="8">
        <v>11.126390356650623</v>
      </c>
      <c r="X222" s="8"/>
      <c r="Y222" s="91">
        <v>7.9218819711578722E-2</v>
      </c>
      <c r="Z222" s="10">
        <v>109.46888318473279</v>
      </c>
    </row>
    <row r="223" spans="1:26" x14ac:dyDescent="0.15">
      <c r="A223" s="37">
        <v>323</v>
      </c>
      <c r="B223" s="27" t="s">
        <v>415</v>
      </c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10"/>
    </row>
    <row r="224" spans="1:26" x14ac:dyDescent="0.15">
      <c r="A224" s="37">
        <v>325</v>
      </c>
      <c r="B224" s="27" t="s">
        <v>416</v>
      </c>
      <c r="C224" s="5"/>
      <c r="D224" s="6">
        <v>135.00000000000003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135.00000000000003</v>
      </c>
    </row>
    <row r="225" spans="1:26" x14ac:dyDescent="0.15">
      <c r="A225" s="37">
        <v>328</v>
      </c>
      <c r="B225" s="27" t="s">
        <v>417</v>
      </c>
      <c r="C225" s="89">
        <v>0.30542138255629997</v>
      </c>
      <c r="D225" s="6">
        <v>144</v>
      </c>
      <c r="E225" s="6"/>
      <c r="F225" s="6"/>
      <c r="G225" s="6"/>
      <c r="H225" s="87">
        <v>9.0256410256410238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84">
        <v>0.22519338642352196</v>
      </c>
      <c r="X225" s="8"/>
      <c r="Y225" s="9"/>
      <c r="Z225" s="10">
        <v>153.55625579462082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>
        <v>1882.5741282051279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>
        <v>1882.5741282051279</v>
      </c>
    </row>
    <row r="227" spans="1:26" x14ac:dyDescent="0.15">
      <c r="A227" s="37">
        <v>331</v>
      </c>
      <c r="B227" s="27" t="s">
        <v>419</v>
      </c>
      <c r="C227" s="5"/>
      <c r="D227" s="6">
        <v>24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10">
        <v>24</v>
      </c>
    </row>
    <row r="228" spans="1:26" x14ac:dyDescent="0.15">
      <c r="A228" s="37">
        <v>332</v>
      </c>
      <c r="B228" s="27" t="s">
        <v>106</v>
      </c>
      <c r="C228" s="92">
        <v>1.458361065521423E-5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7">
        <v>21.71266306357542</v>
      </c>
      <c r="W228" s="93">
        <v>1.683384621566098E-6</v>
      </c>
      <c r="X228" s="78">
        <v>1.5698218800354138</v>
      </c>
      <c r="Y228" s="88">
        <v>0.20767918967690027</v>
      </c>
      <c r="Z228" s="10">
        <v>23.490180400283009</v>
      </c>
    </row>
    <row r="229" spans="1:26" x14ac:dyDescent="0.15">
      <c r="A229" s="37">
        <v>333</v>
      </c>
      <c r="B229" s="27" t="s">
        <v>107</v>
      </c>
      <c r="C229" s="89">
        <v>0.6630485643819235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90">
        <v>0.6630485643819235</v>
      </c>
    </row>
    <row r="230" spans="1:26" x14ac:dyDescent="0.15">
      <c r="A230" s="37">
        <v>336</v>
      </c>
      <c r="B230" s="27" t="s">
        <v>108</v>
      </c>
      <c r="C230" s="77">
        <v>1.889435923467025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78">
        <v>1.2753104901961134</v>
      </c>
      <c r="X230" s="8"/>
      <c r="Y230" s="9"/>
      <c r="Z230" s="85">
        <v>3.1647464136631385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9">
        <v>0.47428773537345392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6">
        <v>1.0147778739737703E-2</v>
      </c>
      <c r="X234" s="8"/>
      <c r="Y234" s="9"/>
      <c r="Z234" s="90">
        <v>0.48443551411319163</v>
      </c>
    </row>
    <row r="235" spans="1:26" x14ac:dyDescent="0.15">
      <c r="A235" s="37">
        <v>343</v>
      </c>
      <c r="B235" s="27" t="s">
        <v>420</v>
      </c>
      <c r="C235" s="80">
        <v>1.2812631702180835E-3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93">
        <v>3.7599464009871275E-6</v>
      </c>
      <c r="X235" s="8"/>
      <c r="Y235" s="9"/>
      <c r="Z235" s="82">
        <v>1.2850231166190707E-3</v>
      </c>
    </row>
    <row r="236" spans="1:26" x14ac:dyDescent="0.15">
      <c r="A236" s="37">
        <v>346</v>
      </c>
      <c r="B236" s="27" t="s">
        <v>111</v>
      </c>
      <c r="C236" s="5"/>
      <c r="D236" s="6"/>
      <c r="E236" s="87">
        <v>4.4290000210127731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85">
        <v>4.4290000210127731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5">
        <v>11.390158662186911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6">
        <v>1.0602630280574264E-2</v>
      </c>
      <c r="X239" s="8">
        <v>13.212025947413801</v>
      </c>
      <c r="Y239" s="9"/>
      <c r="Z239" s="10">
        <v>24.612787239881285</v>
      </c>
    </row>
    <row r="240" spans="1:26" x14ac:dyDescent="0.15">
      <c r="A240" s="37">
        <v>350</v>
      </c>
      <c r="B240" s="27" t="s">
        <v>421</v>
      </c>
      <c r="C240" s="5"/>
      <c r="D240" s="6">
        <v>21.63</v>
      </c>
      <c r="E240" s="6">
        <v>71.943673692583701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93.573673692583696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161.38807482507033</v>
      </c>
      <c r="L241" s="6">
        <v>157.55575263268781</v>
      </c>
      <c r="M241" s="6">
        <v>5585.4048823861522</v>
      </c>
      <c r="N241" s="6">
        <v>45.872505678283019</v>
      </c>
      <c r="O241" s="6">
        <v>262.95578149658093</v>
      </c>
      <c r="P241" s="6">
        <v>1295.3968681576196</v>
      </c>
      <c r="Q241" s="6">
        <v>70.467495000000014</v>
      </c>
      <c r="R241" s="6">
        <v>64.711959905851998</v>
      </c>
      <c r="S241" s="6"/>
      <c r="T241" s="6"/>
      <c r="U241" s="7"/>
      <c r="V241" s="7"/>
      <c r="W241" s="8"/>
      <c r="X241" s="8"/>
      <c r="Y241" s="9"/>
      <c r="Z241" s="10">
        <v>7643.7533200822463</v>
      </c>
    </row>
    <row r="242" spans="1:26" x14ac:dyDescent="0.15">
      <c r="A242" s="37">
        <v>354</v>
      </c>
      <c r="B242" s="27" t="s">
        <v>181</v>
      </c>
      <c r="C242" s="77">
        <v>5.0078787721610363</v>
      </c>
      <c r="D242" s="6"/>
      <c r="E242" s="6"/>
      <c r="F242" s="6"/>
      <c r="G242" s="6">
        <v>310.17974982948141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315.18762860164247</v>
      </c>
    </row>
    <row r="243" spans="1:26" x14ac:dyDescent="0.15">
      <c r="A243" s="37">
        <v>355</v>
      </c>
      <c r="B243" s="27" t="s">
        <v>115</v>
      </c>
      <c r="C243" s="5">
        <v>53.944751152238993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78">
        <v>3.6009586742536879</v>
      </c>
      <c r="X243" s="8"/>
      <c r="Y243" s="9"/>
      <c r="Z243" s="10">
        <v>57.545709826492683</v>
      </c>
    </row>
    <row r="244" spans="1:26" x14ac:dyDescent="0.15">
      <c r="A244" s="37">
        <v>356</v>
      </c>
      <c r="B244" s="27" t="s">
        <v>182</v>
      </c>
      <c r="C244" s="77">
        <v>2.3274999032483241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85">
        <v>2.3274999032483241</v>
      </c>
    </row>
    <row r="245" spans="1:26" x14ac:dyDescent="0.15">
      <c r="A245" s="37">
        <v>357</v>
      </c>
      <c r="B245" s="27" t="s">
        <v>422</v>
      </c>
      <c r="C245" s="5"/>
      <c r="D245" s="87">
        <v>6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85">
        <v>6</v>
      </c>
    </row>
    <row r="246" spans="1:26" x14ac:dyDescent="0.15">
      <c r="A246" s="37">
        <v>358</v>
      </c>
      <c r="B246" s="27" t="s">
        <v>423</v>
      </c>
      <c r="C246" s="5"/>
      <c r="D246" s="87">
        <v>2.25</v>
      </c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85">
        <v>2.25</v>
      </c>
    </row>
    <row r="247" spans="1:26" x14ac:dyDescent="0.15">
      <c r="A247" s="37">
        <v>360</v>
      </c>
      <c r="B247" s="27" t="s">
        <v>424</v>
      </c>
      <c r="C247" s="5"/>
      <c r="D247" s="6">
        <v>120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120</v>
      </c>
    </row>
    <row r="248" spans="1:26" x14ac:dyDescent="0.15">
      <c r="A248" s="37">
        <v>361</v>
      </c>
      <c r="B248" s="27" t="s">
        <v>425</v>
      </c>
      <c r="C248" s="5"/>
      <c r="D248" s="6">
        <v>337.79999999999995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337.79999999999995</v>
      </c>
    </row>
    <row r="249" spans="1:26" x14ac:dyDescent="0.15">
      <c r="A249" s="37">
        <v>362</v>
      </c>
      <c r="B249" s="27" t="s">
        <v>426</v>
      </c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/>
    </row>
    <row r="250" spans="1:26" x14ac:dyDescent="0.15">
      <c r="A250" s="37">
        <v>363</v>
      </c>
      <c r="B250" s="27" t="s">
        <v>427</v>
      </c>
      <c r="C250" s="5"/>
      <c r="D250" s="6">
        <v>442.8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442.8</v>
      </c>
    </row>
    <row r="251" spans="1:26" x14ac:dyDescent="0.15">
      <c r="A251" s="37">
        <v>369</v>
      </c>
      <c r="B251" s="27" t="s">
        <v>428</v>
      </c>
      <c r="C251" s="5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/>
    </row>
    <row r="252" spans="1:26" x14ac:dyDescent="0.15">
      <c r="A252" s="37">
        <v>374</v>
      </c>
      <c r="B252" s="27" t="s">
        <v>116</v>
      </c>
      <c r="C252" s="5">
        <v>319.08498276251271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>
        <v>27779.43656663326</v>
      </c>
      <c r="W252" s="8"/>
      <c r="X252" s="8">
        <v>628.48205997375749</v>
      </c>
      <c r="Y252" s="9"/>
      <c r="Z252" s="10">
        <v>28727.003609369531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1000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1000</v>
      </c>
    </row>
    <row r="255" spans="1:26" x14ac:dyDescent="0.15">
      <c r="A255" s="37">
        <v>378</v>
      </c>
      <c r="B255" s="27" t="s">
        <v>430</v>
      </c>
      <c r="C255" s="5"/>
      <c r="D255" s="6">
        <v>140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140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183.82604343866208</v>
      </c>
      <c r="T257" s="6"/>
      <c r="U257" s="7"/>
      <c r="V257" s="7"/>
      <c r="W257" s="8">
        <v>44.135180118762719</v>
      </c>
      <c r="X257" s="8"/>
      <c r="Y257" s="9"/>
      <c r="Z257" s="10">
        <v>227.9612235574248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>
        <v>540.00000000000011</v>
      </c>
      <c r="U258" s="7"/>
      <c r="V258" s="7"/>
      <c r="W258" s="8"/>
      <c r="X258" s="8"/>
      <c r="Y258" s="9"/>
      <c r="Z258" s="10">
        <v>540.00000000000011</v>
      </c>
    </row>
    <row r="259" spans="1:26" x14ac:dyDescent="0.15">
      <c r="A259" s="37">
        <v>383</v>
      </c>
      <c r="B259" s="27" t="s">
        <v>433</v>
      </c>
      <c r="C259" s="5"/>
      <c r="D259" s="6">
        <v>443.8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443.8</v>
      </c>
    </row>
    <row r="260" spans="1:26" x14ac:dyDescent="0.15">
      <c r="A260" s="37">
        <v>384</v>
      </c>
      <c r="B260" s="27" t="s">
        <v>118</v>
      </c>
      <c r="C260" s="5">
        <v>963.50987140730001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963.50987140730001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>
        <v>5096</v>
      </c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>
        <v>5096</v>
      </c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5">
        <v>23.934419171148072</v>
      </c>
      <c r="D264" s="6"/>
      <c r="E264" s="6"/>
      <c r="F264" s="6"/>
      <c r="G264" s="6"/>
      <c r="H264" s="6"/>
      <c r="I264" s="6">
        <v>1023.1887949540953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72.044664653800552</v>
      </c>
      <c r="X264" s="8"/>
      <c r="Y264" s="9"/>
      <c r="Z264" s="10">
        <v>1119.1678787790438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9">
        <v>0.20073564921452203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90">
        <v>0.20073564921452203</v>
      </c>
    </row>
    <row r="267" spans="1:26" x14ac:dyDescent="0.15">
      <c r="A267" s="37">
        <v>392</v>
      </c>
      <c r="B267" s="27" t="s">
        <v>184</v>
      </c>
      <c r="C267" s="5">
        <v>11743.16626400864</v>
      </c>
      <c r="D267" s="6"/>
      <c r="E267" s="6"/>
      <c r="F267" s="6">
        <v>406.25939052919136</v>
      </c>
      <c r="G267" s="6"/>
      <c r="H267" s="6"/>
      <c r="I267" s="6"/>
      <c r="J267" s="6"/>
      <c r="K267" s="6">
        <v>2077.8647054333233</v>
      </c>
      <c r="L267" s="6"/>
      <c r="M267" s="6">
        <v>33719.913853970022</v>
      </c>
      <c r="N267" s="6"/>
      <c r="O267" s="6">
        <v>218.39029977704402</v>
      </c>
      <c r="P267" s="6"/>
      <c r="Q267" s="6"/>
      <c r="R267" s="6"/>
      <c r="S267" s="6"/>
      <c r="T267" s="6"/>
      <c r="U267" s="7"/>
      <c r="V267" s="7"/>
      <c r="W267" s="86">
        <v>6.4433133655151936E-2</v>
      </c>
      <c r="X267" s="8"/>
      <c r="Y267" s="79">
        <v>8.1326897477562952</v>
      </c>
      <c r="Z267" s="10">
        <v>48173.791636599628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7">
        <v>31.930386858199146</v>
      </c>
      <c r="W269" s="8"/>
      <c r="X269" s="8"/>
      <c r="Y269" s="9"/>
      <c r="Z269" s="10">
        <v>31.930386858199146</v>
      </c>
    </row>
    <row r="270" spans="1:26" x14ac:dyDescent="0.15">
      <c r="A270" s="37">
        <v>395</v>
      </c>
      <c r="B270" s="27" t="s">
        <v>125</v>
      </c>
      <c r="C270" s="77">
        <v>7.0155689995470194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85">
        <v>7.0155689995470194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80">
        <v>4.9162740974235293E-3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2">
        <v>4.9162740974235293E-3</v>
      </c>
    </row>
    <row r="274" spans="1:26" x14ac:dyDescent="0.15">
      <c r="A274" s="37">
        <v>399</v>
      </c>
      <c r="B274" s="27" t="s">
        <v>126</v>
      </c>
      <c r="C274" s="80">
        <v>4.8312577527586144E-3</v>
      </c>
      <c r="D274" s="6"/>
      <c r="E274" s="6"/>
      <c r="F274" s="6"/>
      <c r="G274" s="6"/>
      <c r="H274" s="6"/>
      <c r="I274" s="6"/>
      <c r="J274" s="6"/>
      <c r="K274" s="6">
        <v>95.144144115287219</v>
      </c>
      <c r="L274" s="6"/>
      <c r="M274" s="6">
        <v>2411.9133138653801</v>
      </c>
      <c r="N274" s="6">
        <v>28.382889100298907</v>
      </c>
      <c r="O274" s="6">
        <v>132.10872090685172</v>
      </c>
      <c r="P274" s="6">
        <v>296.80992652131965</v>
      </c>
      <c r="Q274" s="6">
        <v>17.616873750000003</v>
      </c>
      <c r="R274" s="6"/>
      <c r="S274" s="6"/>
      <c r="T274" s="6"/>
      <c r="U274" s="7"/>
      <c r="V274" s="7"/>
      <c r="W274" s="81">
        <v>3.6462189039269662E-5</v>
      </c>
      <c r="X274" s="8"/>
      <c r="Y274" s="9"/>
      <c r="Z274" s="10">
        <v>2981.9807359790798</v>
      </c>
    </row>
    <row r="275" spans="1:26" x14ac:dyDescent="0.15">
      <c r="A275" s="37">
        <v>400</v>
      </c>
      <c r="B275" s="27" t="s">
        <v>127</v>
      </c>
      <c r="C275" s="5">
        <v>827.51675099803879</v>
      </c>
      <c r="D275" s="83">
        <v>0.26</v>
      </c>
      <c r="E275" s="6"/>
      <c r="F275" s="6"/>
      <c r="G275" s="6"/>
      <c r="H275" s="6"/>
      <c r="I275" s="6"/>
      <c r="J275" s="6"/>
      <c r="K275" s="6">
        <v>3730.191480370243</v>
      </c>
      <c r="L275" s="6">
        <v>128.83950613059756</v>
      </c>
      <c r="M275" s="6">
        <v>34601.243388259572</v>
      </c>
      <c r="N275" s="6">
        <v>476.96734443256867</v>
      </c>
      <c r="O275" s="6">
        <v>1057.7193208908227</v>
      </c>
      <c r="P275" s="6">
        <v>5228.2233838961774</v>
      </c>
      <c r="Q275" s="6">
        <v>70.467495000000014</v>
      </c>
      <c r="R275" s="6">
        <v>68.303911436244249</v>
      </c>
      <c r="S275" s="6"/>
      <c r="T275" s="6"/>
      <c r="U275" s="7"/>
      <c r="V275" s="7"/>
      <c r="W275" s="84">
        <v>0.43341664072374936</v>
      </c>
      <c r="X275" s="8"/>
      <c r="Y275" s="9">
        <v>22.496829642401977</v>
      </c>
      <c r="Z275" s="10">
        <v>46212.662827697386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>
        <v>10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>
        <v>10</v>
      </c>
    </row>
    <row r="278" spans="1:26" x14ac:dyDescent="0.15">
      <c r="A278" s="37">
        <v>403</v>
      </c>
      <c r="B278" s="27" t="s">
        <v>128</v>
      </c>
      <c r="C278" s="80">
        <v>1.3703721493144392E-3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82">
        <v>1.3703721493144392E-3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66.825079981056774</v>
      </c>
      <c r="D280" s="87">
        <v>2</v>
      </c>
      <c r="E280" s="6">
        <v>16.671470623424742</v>
      </c>
      <c r="F280" s="6"/>
      <c r="G280" s="6"/>
      <c r="H280" s="6">
        <v>15.787930738461537</v>
      </c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>
        <v>56433.765733181179</v>
      </c>
      <c r="W280" s="8"/>
      <c r="X280" s="8"/>
      <c r="Y280" s="9"/>
      <c r="Z280" s="10">
        <v>56535.050214524119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934.41152896364588</v>
      </c>
      <c r="D282" s="6">
        <v>685.14347826086953</v>
      </c>
      <c r="E282" s="6">
        <v>11.202885093010298</v>
      </c>
      <c r="F282" s="6"/>
      <c r="G282" s="6"/>
      <c r="H282" s="6"/>
      <c r="I282" s="6">
        <v>190832.70113454375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2131.7767941792795</v>
      </c>
      <c r="X282" s="8"/>
      <c r="Y282" s="9"/>
      <c r="Z282" s="10">
        <v>194595.23582104055</v>
      </c>
    </row>
    <row r="283" spans="1:26" ht="40.5" customHeight="1" x14ac:dyDescent="0.15">
      <c r="A283" s="37">
        <v>408</v>
      </c>
      <c r="B283" s="27" t="s">
        <v>188</v>
      </c>
      <c r="C283" s="5">
        <v>58.292722790072844</v>
      </c>
      <c r="D283" s="6">
        <v>151.82608695652172</v>
      </c>
      <c r="E283" s="87">
        <v>1.412666369933919</v>
      </c>
      <c r="F283" s="6"/>
      <c r="G283" s="6"/>
      <c r="H283" s="6"/>
      <c r="I283" s="6">
        <v>63.925556494803075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78">
        <v>6.3794729689368275</v>
      </c>
      <c r="X283" s="8"/>
      <c r="Y283" s="9"/>
      <c r="Z283" s="10">
        <v>281.83650558026841</v>
      </c>
    </row>
    <row r="284" spans="1:26" ht="27" x14ac:dyDescent="0.15">
      <c r="A284" s="37">
        <v>409</v>
      </c>
      <c r="B284" s="27" t="s">
        <v>131</v>
      </c>
      <c r="C284" s="5">
        <v>111.66588551032025</v>
      </c>
      <c r="D284" s="6">
        <v>2063.4260869565219</v>
      </c>
      <c r="E284" s="94">
        <v>4.7833200226937954E-3</v>
      </c>
      <c r="F284" s="6"/>
      <c r="G284" s="6"/>
      <c r="H284" s="6"/>
      <c r="I284" s="6">
        <v>34988.889053554078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2949.3751084001146</v>
      </c>
      <c r="X284" s="8"/>
      <c r="Y284" s="9"/>
      <c r="Z284" s="10">
        <v>40113.360917741054</v>
      </c>
    </row>
    <row r="285" spans="1:26" ht="40.5" customHeight="1" x14ac:dyDescent="0.15">
      <c r="A285" s="37">
        <v>410</v>
      </c>
      <c r="B285" s="27" t="s">
        <v>189</v>
      </c>
      <c r="C285" s="5">
        <v>437.5143808849412</v>
      </c>
      <c r="D285" s="6">
        <v>345.9021739130435</v>
      </c>
      <c r="E285" s="6">
        <v>15.060073080707603</v>
      </c>
      <c r="F285" s="6"/>
      <c r="G285" s="6"/>
      <c r="H285" s="6"/>
      <c r="I285" s="6">
        <v>879.71375643498322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36.490276080708327</v>
      </c>
      <c r="X285" s="8"/>
      <c r="Y285" s="9"/>
      <c r="Z285" s="10">
        <v>1714.6806603943839</v>
      </c>
    </row>
    <row r="286" spans="1:26" x14ac:dyDescent="0.15">
      <c r="A286" s="37">
        <v>411</v>
      </c>
      <c r="B286" s="27" t="s">
        <v>132</v>
      </c>
      <c r="C286" s="5">
        <v>12693.344794993502</v>
      </c>
      <c r="D286" s="6"/>
      <c r="E286" s="6"/>
      <c r="F286" s="6">
        <v>96.324481319163411</v>
      </c>
      <c r="G286" s="6"/>
      <c r="H286" s="6"/>
      <c r="I286" s="6"/>
      <c r="J286" s="6"/>
      <c r="K286" s="6">
        <v>624.77483823395414</v>
      </c>
      <c r="L286" s="6">
        <v>193.90356944180539</v>
      </c>
      <c r="M286" s="6">
        <v>15537.039696645927</v>
      </c>
      <c r="N286" s="6">
        <v>92.876521054724563</v>
      </c>
      <c r="O286" s="6">
        <v>4753.8578119607346</v>
      </c>
      <c r="P286" s="6">
        <v>3657.6940132572499</v>
      </c>
      <c r="Q286" s="6">
        <v>211.40248499999998</v>
      </c>
      <c r="R286" s="6">
        <v>32.615073236258539</v>
      </c>
      <c r="S286" s="6"/>
      <c r="T286" s="6"/>
      <c r="U286" s="7"/>
      <c r="V286" s="7"/>
      <c r="W286" s="8">
        <v>6331.9205720012114</v>
      </c>
      <c r="X286" s="8">
        <v>151.06284208886828</v>
      </c>
      <c r="Y286" s="79">
        <v>8.1142333821081074</v>
      </c>
      <c r="Z286" s="10">
        <v>44384.930932615505</v>
      </c>
    </row>
    <row r="287" spans="1:26" x14ac:dyDescent="0.15">
      <c r="A287" s="37">
        <v>412</v>
      </c>
      <c r="B287" s="27" t="s">
        <v>133</v>
      </c>
      <c r="C287" s="77">
        <v>2.2871347548256336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7">
        <v>53.217311430331918</v>
      </c>
      <c r="W287" s="84">
        <v>0.12432913713807819</v>
      </c>
      <c r="X287" s="78">
        <v>1.1694645450645651</v>
      </c>
      <c r="Y287" s="79">
        <v>1.1198479861238839</v>
      </c>
      <c r="Z287" s="10">
        <v>57.918087853484082</v>
      </c>
    </row>
    <row r="288" spans="1:26" x14ac:dyDescent="0.15">
      <c r="A288" s="37">
        <v>413</v>
      </c>
      <c r="B288" s="27" t="s">
        <v>134</v>
      </c>
      <c r="C288" s="89">
        <v>0.41422172195049345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90">
        <v>0.41422172195049345</v>
      </c>
    </row>
    <row r="289" spans="1:26" x14ac:dyDescent="0.15">
      <c r="A289" s="37">
        <v>415</v>
      </c>
      <c r="B289" s="27" t="s">
        <v>135</v>
      </c>
      <c r="C289" s="5">
        <v>29.880346978828296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84">
        <v>0.39256527637194771</v>
      </c>
      <c r="X289" s="8"/>
      <c r="Y289" s="9"/>
      <c r="Z289" s="10">
        <v>30.272912255200243</v>
      </c>
    </row>
    <row r="290" spans="1:26" x14ac:dyDescent="0.15">
      <c r="A290" s="37">
        <v>420</v>
      </c>
      <c r="B290" s="27" t="s">
        <v>136</v>
      </c>
      <c r="C290" s="5">
        <v>228.31831270013333</v>
      </c>
      <c r="D290" s="6"/>
      <c r="E290" s="6"/>
      <c r="F290" s="6">
        <v>49.540491665569945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78">
        <v>1.8394831034617221</v>
      </c>
      <c r="X290" s="8"/>
      <c r="Y290" s="9"/>
      <c r="Z290" s="10">
        <v>279.698287469165</v>
      </c>
    </row>
    <row r="291" spans="1:26" x14ac:dyDescent="0.15">
      <c r="A291" s="37">
        <v>422</v>
      </c>
      <c r="B291" s="27" t="s">
        <v>440</v>
      </c>
      <c r="C291" s="5"/>
      <c r="D291" s="6">
        <v>344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344</v>
      </c>
    </row>
    <row r="292" spans="1:26" x14ac:dyDescent="0.15">
      <c r="A292" s="37">
        <v>424</v>
      </c>
      <c r="B292" s="27" t="s">
        <v>137</v>
      </c>
      <c r="C292" s="5"/>
      <c r="D292" s="6">
        <v>40</v>
      </c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>
        <v>40</v>
      </c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6">
        <v>50</v>
      </c>
      <c r="E294" s="6">
        <v>56.334162717564936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106.33416271756494</v>
      </c>
    </row>
    <row r="295" spans="1:26" x14ac:dyDescent="0.15">
      <c r="A295" s="37">
        <v>428</v>
      </c>
      <c r="B295" s="27" t="s">
        <v>443</v>
      </c>
      <c r="C295" s="5"/>
      <c r="D295" s="6"/>
      <c r="E295" s="6">
        <v>54.414740539748067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54.414740539748067</v>
      </c>
    </row>
    <row r="296" spans="1:26" x14ac:dyDescent="0.15">
      <c r="A296" s="37">
        <v>431</v>
      </c>
      <c r="B296" s="27" t="s">
        <v>444</v>
      </c>
      <c r="C296" s="5"/>
      <c r="D296" s="6">
        <v>56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56</v>
      </c>
    </row>
    <row r="297" spans="1:26" x14ac:dyDescent="0.15">
      <c r="A297" s="37">
        <v>433</v>
      </c>
      <c r="B297" s="27" t="s">
        <v>445</v>
      </c>
      <c r="C297" s="5"/>
      <c r="D297" s="6">
        <v>200</v>
      </c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>
        <v>200</v>
      </c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5">
        <v>10.345259067038388</v>
      </c>
      <c r="D299" s="6">
        <v>136.30000000000001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6">
        <v>5.1769389810709995E-3</v>
      </c>
      <c r="X299" s="8"/>
      <c r="Y299" s="9"/>
      <c r="Z299" s="10">
        <v>146.65043600601948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10"/>
    </row>
    <row r="302" spans="1:26" x14ac:dyDescent="0.15">
      <c r="A302" s="37">
        <v>443</v>
      </c>
      <c r="B302" s="27" t="s">
        <v>447</v>
      </c>
      <c r="C302" s="5"/>
      <c r="D302" s="6">
        <v>46.5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46.5</v>
      </c>
    </row>
    <row r="303" spans="1:26" x14ac:dyDescent="0.15">
      <c r="A303" s="37">
        <v>444</v>
      </c>
      <c r="B303" s="27" t="s">
        <v>448</v>
      </c>
      <c r="C303" s="5"/>
      <c r="D303" s="6">
        <v>25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10">
        <v>25</v>
      </c>
    </row>
    <row r="304" spans="1:26" x14ac:dyDescent="0.15">
      <c r="A304" s="37">
        <v>445</v>
      </c>
      <c r="B304" s="27" t="s">
        <v>449</v>
      </c>
      <c r="C304" s="5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/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23.332750046139331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6">
        <v>1.342095142210757E-3</v>
      </c>
      <c r="X306" s="8"/>
      <c r="Y306" s="9"/>
      <c r="Z306" s="10">
        <v>23.334092141281541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/>
    </row>
    <row r="309" spans="1:26" x14ac:dyDescent="0.15">
      <c r="A309" s="37">
        <v>453</v>
      </c>
      <c r="B309" s="27" t="s">
        <v>142</v>
      </c>
      <c r="C309" s="77">
        <v>2.9388060041167758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44.570099572833229</v>
      </c>
      <c r="X309" s="8"/>
      <c r="Y309" s="91">
        <v>5.2500908745792177E-2</v>
      </c>
      <c r="Z309" s="10">
        <v>47.561406485695798</v>
      </c>
    </row>
    <row r="310" spans="1:26" x14ac:dyDescent="0.15">
      <c r="A310" s="37">
        <v>456</v>
      </c>
      <c r="B310" s="27" t="s">
        <v>143</v>
      </c>
      <c r="C310" s="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/>
    </row>
    <row r="311" spans="1:26" x14ac:dyDescent="0.15">
      <c r="A311" s="37">
        <v>457</v>
      </c>
      <c r="B311" s="27" t="s">
        <v>452</v>
      </c>
      <c r="C311" s="5"/>
      <c r="D311" s="6"/>
      <c r="E311" s="6">
        <v>136.05637770317776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136.05637770317776</v>
      </c>
    </row>
    <row r="312" spans="1:26" x14ac:dyDescent="0.15">
      <c r="A312" s="37">
        <v>458</v>
      </c>
      <c r="B312" s="27" t="s">
        <v>191</v>
      </c>
      <c r="C312" s="80">
        <v>6.0922678156396508E-2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2">
        <v>6.0922678156396508E-2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"/>
      <c r="X313" s="8"/>
      <c r="Y313" s="9"/>
      <c r="Z313" s="10"/>
    </row>
    <row r="314" spans="1:26" x14ac:dyDescent="0.15">
      <c r="A314" s="37">
        <v>460</v>
      </c>
      <c r="B314" s="27" t="s">
        <v>145</v>
      </c>
      <c r="C314" s="89">
        <v>0.40489356782866348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90">
        <v>0.40489356782866348</v>
      </c>
    </row>
    <row r="315" spans="1:26" x14ac:dyDescent="0.15">
      <c r="A315" s="37">
        <v>461</v>
      </c>
      <c r="B315" s="27" t="s">
        <v>146</v>
      </c>
      <c r="C315" s="77">
        <v>2.0104119622637007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78">
        <v>3.1452725086737381</v>
      </c>
      <c r="X315" s="8"/>
      <c r="Y315" s="9"/>
      <c r="Z315" s="85">
        <v>5.1556844709374392</v>
      </c>
    </row>
    <row r="316" spans="1:26" x14ac:dyDescent="0.15">
      <c r="A316" s="37">
        <v>462</v>
      </c>
      <c r="B316" s="27" t="s">
        <v>192</v>
      </c>
      <c r="C316" s="80">
        <v>5.7477036400766471E-2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5">
        <v>3.2998221120628162E-4</v>
      </c>
      <c r="X316" s="8"/>
      <c r="Y316" s="9"/>
      <c r="Z316" s="82">
        <v>5.7807018611972752E-2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/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96">
        <v>4.6682683208847066E-4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97">
        <v>4.6682683208847066E-4</v>
      </c>
    </row>
    <row r="323" spans="1:26" x14ac:dyDescent="0.15">
      <c r="A323" s="37">
        <v>522</v>
      </c>
      <c r="B323" s="27" t="s">
        <v>455</v>
      </c>
      <c r="C323" s="89">
        <v>0.19606726947715766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90">
        <v>0.19606726947715766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80">
        <v>1.8673073283538826E-3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2">
        <v>1.8673073283538826E-3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77">
        <v>1.564336714328465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85">
        <v>1.564336714328465</v>
      </c>
    </row>
    <row r="330" spans="1:26" x14ac:dyDescent="0.15">
      <c r="A330" s="37">
        <v>565</v>
      </c>
      <c r="B330" s="27" t="s">
        <v>201</v>
      </c>
      <c r="C330" s="5"/>
      <c r="D330" s="6"/>
      <c r="E330" s="98">
        <v>3.1003000147089414E-4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97">
        <v>3.1003000147089414E-4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80">
        <v>7.4692293134155305E-3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2">
        <v>7.4692293134155305E-3</v>
      </c>
    </row>
    <row r="333" spans="1:26" x14ac:dyDescent="0.15">
      <c r="A333" s="37">
        <v>568</v>
      </c>
      <c r="B333" s="27" t="s">
        <v>203</v>
      </c>
      <c r="C333" s="89">
        <v>0.31930955314851384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90">
        <v>0.31930955314851384</v>
      </c>
    </row>
    <row r="334" spans="1:26" x14ac:dyDescent="0.15">
      <c r="A334" s="37">
        <v>569</v>
      </c>
      <c r="B334" s="27" t="s">
        <v>458</v>
      </c>
      <c r="C334" s="80">
        <v>1.8673073283538826E-3</v>
      </c>
      <c r="D334" s="6">
        <v>20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20.001867307328354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96">
        <v>9.3365366417694131E-4</v>
      </c>
      <c r="D336" s="6">
        <v>884.4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884.4009336536642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7">
        <v>4.5844223667147856</v>
      </c>
      <c r="D339" s="6"/>
      <c r="E339" s="6"/>
      <c r="F339" s="6"/>
      <c r="G339" s="6"/>
      <c r="H339" s="6"/>
      <c r="I339" s="6">
        <v>14069.82145089096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14074.405873257676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888.28950628315567</v>
      </c>
      <c r="D341" s="6"/>
      <c r="E341" s="6"/>
      <c r="F341" s="6"/>
      <c r="G341" s="6"/>
      <c r="H341" s="6"/>
      <c r="I341" s="6">
        <v>1437.6967591461937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2325.9862654293493</v>
      </c>
    </row>
    <row r="342" spans="1:26" ht="108" x14ac:dyDescent="0.15">
      <c r="A342" s="37">
        <v>577</v>
      </c>
      <c r="B342" s="27" t="s">
        <v>532</v>
      </c>
      <c r="C342" s="5">
        <v>456.89978195613247</v>
      </c>
      <c r="D342" s="6"/>
      <c r="E342" s="6"/>
      <c r="F342" s="6"/>
      <c r="G342" s="6"/>
      <c r="H342" s="6"/>
      <c r="I342" s="6">
        <v>996.86299647358612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1453.7627784297185</v>
      </c>
    </row>
    <row r="343" spans="1:26" ht="135" x14ac:dyDescent="0.15">
      <c r="A343" s="37">
        <v>578</v>
      </c>
      <c r="B343" s="27" t="s">
        <v>533</v>
      </c>
      <c r="C343" s="5">
        <v>245.21476907282238</v>
      </c>
      <c r="D343" s="6"/>
      <c r="E343" s="6"/>
      <c r="F343" s="6"/>
      <c r="G343" s="6"/>
      <c r="H343" s="6"/>
      <c r="I343" s="6">
        <v>2457.7947194930816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2703.0094885659041</v>
      </c>
    </row>
    <row r="344" spans="1:26" ht="94.5" x14ac:dyDescent="0.15">
      <c r="A344" s="37">
        <v>579</v>
      </c>
      <c r="B344" s="27" t="s">
        <v>534</v>
      </c>
      <c r="C344" s="5">
        <v>69.624865495856909</v>
      </c>
      <c r="D344" s="6"/>
      <c r="E344" s="6"/>
      <c r="F344" s="6"/>
      <c r="G344" s="6"/>
      <c r="H344" s="6"/>
      <c r="I344" s="6">
        <v>198.74989410802357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268.37475960388048</v>
      </c>
    </row>
    <row r="345" spans="1:26" ht="67.5" customHeight="1" x14ac:dyDescent="0.15">
      <c r="A345" s="37">
        <v>580</v>
      </c>
      <c r="B345" s="27" t="s">
        <v>535</v>
      </c>
      <c r="C345" s="5">
        <v>184.61774562130847</v>
      </c>
      <c r="D345" s="6"/>
      <c r="E345" s="6"/>
      <c r="F345" s="6"/>
      <c r="G345" s="6"/>
      <c r="H345" s="6"/>
      <c r="I345" s="6">
        <v>8444.2900123602412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8628.9077579815494</v>
      </c>
    </row>
    <row r="346" spans="1:26" ht="40.5" x14ac:dyDescent="0.15">
      <c r="A346" s="37">
        <v>581</v>
      </c>
      <c r="B346" s="27" t="s">
        <v>207</v>
      </c>
      <c r="C346" s="5">
        <v>58.245258713660625</v>
      </c>
      <c r="D346" s="6"/>
      <c r="E346" s="98">
        <v>4.7093991857232852E-4</v>
      </c>
      <c r="F346" s="6"/>
      <c r="G346" s="6"/>
      <c r="H346" s="6"/>
      <c r="I346" s="6">
        <v>696.39887831792885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754.64460797150809</v>
      </c>
    </row>
    <row r="347" spans="1:26" x14ac:dyDescent="0.15">
      <c r="A347" s="37">
        <v>582</v>
      </c>
      <c r="B347" s="27" t="s">
        <v>460</v>
      </c>
      <c r="C347" s="5"/>
      <c r="D347" s="6">
        <v>119.4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119.4</v>
      </c>
    </row>
    <row r="348" spans="1:26" x14ac:dyDescent="0.15">
      <c r="A348" s="37">
        <v>583</v>
      </c>
      <c r="B348" s="27" t="s">
        <v>208</v>
      </c>
      <c r="C348" s="5"/>
      <c r="D348" s="6"/>
      <c r="E348" s="94">
        <v>2.2605116091471769E-2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2">
        <v>2.2605116091471769E-2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80">
        <v>2.8009609925308235E-3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2">
        <v>2.8009609925308235E-3</v>
      </c>
    </row>
    <row r="351" spans="1:26" x14ac:dyDescent="0.15">
      <c r="A351" s="37">
        <v>586</v>
      </c>
      <c r="B351" s="27" t="s">
        <v>462</v>
      </c>
      <c r="C351" s="5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/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80">
        <v>3.7346146567077652E-3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2">
        <v>3.7346146567077652E-3</v>
      </c>
    </row>
    <row r="354" spans="1:26" x14ac:dyDescent="0.15">
      <c r="A354" s="37">
        <v>589</v>
      </c>
      <c r="B354" s="27" t="s">
        <v>463</v>
      </c>
      <c r="C354" s="5"/>
      <c r="D354" s="6">
        <v>175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175</v>
      </c>
    </row>
    <row r="355" spans="1:26" x14ac:dyDescent="0.15">
      <c r="A355" s="37">
        <v>590</v>
      </c>
      <c r="B355" s="27" t="s">
        <v>212</v>
      </c>
      <c r="C355" s="89">
        <v>0.63861910629702789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90">
        <v>0.63861910629702789</v>
      </c>
    </row>
    <row r="356" spans="1:26" x14ac:dyDescent="0.15">
      <c r="A356" s="37">
        <v>591</v>
      </c>
      <c r="B356" s="27" t="s">
        <v>213</v>
      </c>
      <c r="C356" s="77">
        <v>1.5092511481420252</v>
      </c>
      <c r="D356" s="6"/>
      <c r="E356" s="6"/>
      <c r="F356" s="6"/>
      <c r="G356" s="6">
        <v>97.048008671335424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98.557259819477451</v>
      </c>
    </row>
    <row r="357" spans="1:26" x14ac:dyDescent="0.15">
      <c r="A357" s="37">
        <v>592</v>
      </c>
      <c r="B357" s="27" t="s">
        <v>464</v>
      </c>
      <c r="C357" s="5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/>
    </row>
    <row r="358" spans="1:26" ht="27" x14ac:dyDescent="0.15">
      <c r="A358" s="37">
        <v>593</v>
      </c>
      <c r="B358" s="27" t="s">
        <v>214</v>
      </c>
      <c r="C358" s="77">
        <v>2.6329583326361679</v>
      </c>
      <c r="D358" s="6"/>
      <c r="E358" s="6"/>
      <c r="F358" s="6"/>
      <c r="G358" s="6"/>
      <c r="H358" s="6"/>
      <c r="I358" s="6">
        <v>499.93095356309857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502.56391189573475</v>
      </c>
    </row>
    <row r="359" spans="1:26" x14ac:dyDescent="0.15">
      <c r="A359" s="37">
        <v>594</v>
      </c>
      <c r="B359" s="27" t="s">
        <v>465</v>
      </c>
      <c r="C359" s="5">
        <v>248.64039203550945</v>
      </c>
      <c r="D359" s="6"/>
      <c r="E359" s="6"/>
      <c r="F359" s="6"/>
      <c r="G359" s="6">
        <v>1852.9823442103989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2101.6227362459085</v>
      </c>
    </row>
    <row r="360" spans="1:26" ht="27" x14ac:dyDescent="0.15">
      <c r="A360" s="37">
        <v>595</v>
      </c>
      <c r="B360" s="27" t="s">
        <v>215</v>
      </c>
      <c r="C360" s="5">
        <v>130.56429014030309</v>
      </c>
      <c r="D360" s="6"/>
      <c r="E360" s="6"/>
      <c r="F360" s="6"/>
      <c r="G360" s="6"/>
      <c r="H360" s="6"/>
      <c r="I360" s="6">
        <v>5075.5085771236354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12.981778172338915</v>
      </c>
      <c r="X360" s="8"/>
      <c r="Y360" s="9"/>
      <c r="Z360" s="10">
        <v>5219.0546454362775</v>
      </c>
    </row>
    <row r="361" spans="1:26" x14ac:dyDescent="0.15">
      <c r="A361" s="37">
        <v>596</v>
      </c>
      <c r="B361" s="27" t="s">
        <v>466</v>
      </c>
      <c r="C361" s="5"/>
      <c r="D361" s="6">
        <v>11.499999999999998</v>
      </c>
      <c r="E361" s="87">
        <v>5.5805985492169263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10">
        <v>17.080598549216923</v>
      </c>
    </row>
    <row r="362" spans="1:26" ht="27" x14ac:dyDescent="0.15">
      <c r="A362" s="37">
        <v>597</v>
      </c>
      <c r="B362" s="27" t="s">
        <v>216</v>
      </c>
      <c r="C362" s="80">
        <v>4.948364420137788E-2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2">
        <v>4.948364420137788E-2</v>
      </c>
    </row>
    <row r="363" spans="1:26" ht="27" customHeight="1" x14ac:dyDescent="0.15">
      <c r="A363" s="37">
        <v>598</v>
      </c>
      <c r="B363" s="27" t="s">
        <v>217</v>
      </c>
      <c r="C363" s="5">
        <v>2156.7399642487335</v>
      </c>
      <c r="D363" s="6">
        <v>120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2276.7399642487335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15.465039293426853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15.465039293426853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77">
        <v>4.4404568268255327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85">
        <v>4.4404568268255327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19025.899999999994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19025.899999999994</v>
      </c>
    </row>
    <row r="371" spans="1:26" x14ac:dyDescent="0.15">
      <c r="A371" s="37">
        <v>606</v>
      </c>
      <c r="B371" s="27" t="s">
        <v>467</v>
      </c>
      <c r="C371" s="5"/>
      <c r="D371" s="6">
        <v>21.6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10">
        <v>21.6</v>
      </c>
    </row>
    <row r="372" spans="1:26" x14ac:dyDescent="0.15">
      <c r="A372" s="37">
        <v>607</v>
      </c>
      <c r="B372" s="27" t="s">
        <v>468</v>
      </c>
      <c r="C372" s="5"/>
      <c r="D372" s="6">
        <v>83.7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83.7</v>
      </c>
    </row>
    <row r="373" spans="1:26" x14ac:dyDescent="0.15">
      <c r="A373" s="37">
        <v>608</v>
      </c>
      <c r="B373" s="27" t="s">
        <v>469</v>
      </c>
      <c r="C373" s="5"/>
      <c r="D373" s="6">
        <v>214.35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214.35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89">
        <v>0.17739419619361885</v>
      </c>
      <c r="D375" s="6">
        <v>36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10">
        <v>36.177394196193617</v>
      </c>
    </row>
    <row r="376" spans="1:26" x14ac:dyDescent="0.15">
      <c r="A376" s="37">
        <v>611</v>
      </c>
      <c r="B376" s="27" t="s">
        <v>472</v>
      </c>
      <c r="C376" s="80">
        <v>2.3341341604423537E-3</v>
      </c>
      <c r="D376" s="6">
        <v>42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42.002334134160442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>
        <v>74</v>
      </c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>
        <v>74</v>
      </c>
    </row>
    <row r="379" spans="1:26" x14ac:dyDescent="0.15">
      <c r="A379" s="37">
        <v>614</v>
      </c>
      <c r="B379" s="27" t="s">
        <v>475</v>
      </c>
      <c r="C379" s="5"/>
      <c r="D379" s="6">
        <v>237.6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237.6</v>
      </c>
    </row>
    <row r="380" spans="1:26" x14ac:dyDescent="0.15">
      <c r="A380" s="37">
        <v>615</v>
      </c>
      <c r="B380" s="27" t="s">
        <v>476</v>
      </c>
      <c r="C380" s="5"/>
      <c r="D380" s="6">
        <v>30.6</v>
      </c>
      <c r="E380" s="87">
        <v>3.975470418861065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34.575470418861066</v>
      </c>
    </row>
    <row r="381" spans="1:26" x14ac:dyDescent="0.15">
      <c r="A381" s="37">
        <v>616</v>
      </c>
      <c r="B381" s="27" t="s">
        <v>477</v>
      </c>
      <c r="C381" s="5"/>
      <c r="D381" s="6">
        <v>188.52400000000003</v>
      </c>
      <c r="E381" s="6">
        <v>11.805853876011227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200.32985387601127</v>
      </c>
    </row>
    <row r="382" spans="1:26" x14ac:dyDescent="0.15">
      <c r="A382" s="37">
        <v>617</v>
      </c>
      <c r="B382" s="27" t="s">
        <v>478</v>
      </c>
      <c r="C382" s="5"/>
      <c r="D382" s="6">
        <v>46</v>
      </c>
      <c r="E382" s="83">
        <v>0.4594332404228153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46.459433240422818</v>
      </c>
    </row>
    <row r="383" spans="1:26" x14ac:dyDescent="0.15">
      <c r="A383" s="37">
        <v>618</v>
      </c>
      <c r="B383" s="27" t="s">
        <v>479</v>
      </c>
      <c r="C383" s="5"/>
      <c r="D383" s="6">
        <v>391.8</v>
      </c>
      <c r="E383" s="6">
        <v>75.280156257156193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467.0801562571562</v>
      </c>
    </row>
    <row r="384" spans="1:26" x14ac:dyDescent="0.15">
      <c r="A384" s="37">
        <v>619</v>
      </c>
      <c r="B384" s="27" t="s">
        <v>480</v>
      </c>
      <c r="C384" s="5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/>
    </row>
    <row r="385" spans="1:26" x14ac:dyDescent="0.15">
      <c r="A385" s="37">
        <v>620</v>
      </c>
      <c r="B385" s="27" t="s">
        <v>481</v>
      </c>
      <c r="C385" s="5"/>
      <c r="D385" s="6">
        <v>799.90000000000009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799.90000000000009</v>
      </c>
    </row>
    <row r="386" spans="1:26" x14ac:dyDescent="0.15">
      <c r="A386" s="37">
        <v>621</v>
      </c>
      <c r="B386" s="27" t="s">
        <v>482</v>
      </c>
      <c r="C386" s="5"/>
      <c r="D386" s="6">
        <v>495.7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495.7</v>
      </c>
    </row>
    <row r="387" spans="1:26" x14ac:dyDescent="0.15">
      <c r="A387" s="37">
        <v>622</v>
      </c>
      <c r="B387" s="27" t="s">
        <v>483</v>
      </c>
      <c r="C387" s="96">
        <v>9.3365366417694131E-4</v>
      </c>
      <c r="D387" s="6">
        <v>40</v>
      </c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10">
        <v>40.000933653664177</v>
      </c>
    </row>
    <row r="388" spans="1:26" x14ac:dyDescent="0.15">
      <c r="A388" s="37">
        <v>623</v>
      </c>
      <c r="B388" s="27" t="s">
        <v>225</v>
      </c>
      <c r="C388" s="80">
        <v>1.4004804962654117E-3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2">
        <v>1.4004804962654117E-3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89">
        <v>0.57979892545388034</v>
      </c>
      <c r="D391" s="6"/>
      <c r="E391" s="83">
        <v>0.356445921691108</v>
      </c>
      <c r="F391" s="6"/>
      <c r="G391" s="6"/>
      <c r="H391" s="6"/>
      <c r="I391" s="6">
        <v>514.84850718865528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515.78475203580024</v>
      </c>
    </row>
    <row r="392" spans="1:26" x14ac:dyDescent="0.15">
      <c r="A392" s="37">
        <v>627</v>
      </c>
      <c r="B392" s="27" t="s">
        <v>229</v>
      </c>
      <c r="C392" s="5">
        <v>49.758401057805308</v>
      </c>
      <c r="D392" s="6"/>
      <c r="E392" s="6">
        <v>28.796470626661343</v>
      </c>
      <c r="F392" s="6"/>
      <c r="G392" s="6">
        <v>227.34853525202263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305.90340693648926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11764.73651507336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11764.73651507336</v>
      </c>
    </row>
    <row r="395" spans="1:26" x14ac:dyDescent="0.15">
      <c r="A395" s="37">
        <v>630</v>
      </c>
      <c r="B395" s="27" t="s">
        <v>232</v>
      </c>
      <c r="C395" s="89">
        <v>0.24788504783897791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90">
        <v>0.24788504783897791</v>
      </c>
    </row>
    <row r="396" spans="1:26" x14ac:dyDescent="0.15">
      <c r="A396" s="37">
        <v>631</v>
      </c>
      <c r="B396" s="27" t="s">
        <v>233</v>
      </c>
      <c r="C396" s="77">
        <v>1.9032529944246943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85">
        <v>1.9032529944246943</v>
      </c>
    </row>
    <row r="397" spans="1:26" x14ac:dyDescent="0.15">
      <c r="A397" s="37">
        <v>632</v>
      </c>
      <c r="B397" s="27" t="s">
        <v>234</v>
      </c>
      <c r="C397" s="89">
        <v>0.412674919566208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90">
        <v>0.412674919566208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6">
        <v>16.782051282051281</v>
      </c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10">
        <v>16.782051282051281</v>
      </c>
    </row>
    <row r="399" spans="1:26" x14ac:dyDescent="0.15">
      <c r="A399" s="37">
        <v>634</v>
      </c>
      <c r="B399" s="27" t="s">
        <v>484</v>
      </c>
      <c r="C399" s="5"/>
      <c r="D399" s="6">
        <v>858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858</v>
      </c>
    </row>
    <row r="400" spans="1:26" x14ac:dyDescent="0.15">
      <c r="A400" s="37">
        <v>635</v>
      </c>
      <c r="B400" s="27" t="s">
        <v>485</v>
      </c>
      <c r="C400" s="5"/>
      <c r="D400" s="87">
        <v>6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85">
        <v>6</v>
      </c>
    </row>
    <row r="401" spans="1:26" x14ac:dyDescent="0.15">
      <c r="A401" s="37">
        <v>636</v>
      </c>
      <c r="B401" s="27" t="s">
        <v>486</v>
      </c>
      <c r="C401" s="5"/>
      <c r="D401" s="6">
        <v>55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55</v>
      </c>
    </row>
    <row r="402" spans="1:26" x14ac:dyDescent="0.15">
      <c r="A402" s="37">
        <v>637</v>
      </c>
      <c r="B402" s="27" t="s">
        <v>487</v>
      </c>
      <c r="C402" s="5"/>
      <c r="D402" s="6">
        <v>464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>
        <v>464</v>
      </c>
    </row>
    <row r="403" spans="1:26" x14ac:dyDescent="0.15">
      <c r="A403" s="37">
        <v>638</v>
      </c>
      <c r="B403" s="27" t="s">
        <v>488</v>
      </c>
      <c r="C403" s="5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/>
    </row>
    <row r="404" spans="1:26" x14ac:dyDescent="0.15">
      <c r="A404" s="37">
        <v>639</v>
      </c>
      <c r="B404" s="27" t="s">
        <v>489</v>
      </c>
      <c r="C404" s="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/>
    </row>
    <row r="405" spans="1:26" x14ac:dyDescent="0.15">
      <c r="A405" s="37">
        <v>640</v>
      </c>
      <c r="B405" s="27" t="s">
        <v>490</v>
      </c>
      <c r="C405" s="5"/>
      <c r="D405" s="6">
        <v>126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10">
        <v>126</v>
      </c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2655.0920794150443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2655.0920794150443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76.099999999999994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76.099999999999994</v>
      </c>
    </row>
    <row r="411" spans="1:26" x14ac:dyDescent="0.15">
      <c r="A411" s="37">
        <v>646</v>
      </c>
      <c r="B411" s="27" t="s">
        <v>493</v>
      </c>
      <c r="C411" s="5"/>
      <c r="D411" s="6">
        <v>156.80000000000001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>
        <v>156.80000000000001</v>
      </c>
    </row>
    <row r="412" spans="1:26" x14ac:dyDescent="0.15">
      <c r="A412" s="37">
        <v>647</v>
      </c>
      <c r="B412" s="27" t="s">
        <v>494</v>
      </c>
      <c r="C412" s="5"/>
      <c r="D412" s="87">
        <v>9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85">
        <v>9</v>
      </c>
    </row>
    <row r="413" spans="1:26" x14ac:dyDescent="0.15">
      <c r="A413" s="37">
        <v>648</v>
      </c>
      <c r="B413" s="27" t="s">
        <v>495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/>
    </row>
    <row r="414" spans="1:26" x14ac:dyDescent="0.15">
      <c r="A414" s="37">
        <v>649</v>
      </c>
      <c r="B414" s="27" t="s">
        <v>496</v>
      </c>
      <c r="C414" s="5"/>
      <c r="D414" s="87">
        <v>4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85">
        <v>4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96">
        <v>9.3365366417694131E-4</v>
      </c>
      <c r="D418" s="6"/>
      <c r="E418" s="6">
        <v>67.997444354070652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67.998378007734829</v>
      </c>
    </row>
    <row r="419" spans="1:26" x14ac:dyDescent="0.15">
      <c r="A419" s="37">
        <v>654</v>
      </c>
      <c r="B419" s="27" t="s">
        <v>498</v>
      </c>
      <c r="C419" s="5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/>
    </row>
    <row r="420" spans="1:26" x14ac:dyDescent="0.15">
      <c r="A420" s="37">
        <v>655</v>
      </c>
      <c r="B420" s="27" t="s">
        <v>499</v>
      </c>
      <c r="C420" s="77">
        <v>1.0522276795274124</v>
      </c>
      <c r="D420" s="6">
        <v>20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21.052227679527412</v>
      </c>
    </row>
    <row r="421" spans="1:26" x14ac:dyDescent="0.15">
      <c r="A421" s="37">
        <v>656</v>
      </c>
      <c r="B421" s="27" t="s">
        <v>500</v>
      </c>
      <c r="C421" s="96">
        <v>4.6682683208847066E-4</v>
      </c>
      <c r="D421" s="6">
        <v>396</v>
      </c>
      <c r="E421" s="87">
        <v>1.0255349548655077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397.02600178169763</v>
      </c>
    </row>
    <row r="422" spans="1:26" x14ac:dyDescent="0.15">
      <c r="A422" s="37">
        <v>657</v>
      </c>
      <c r="B422" s="27" t="s">
        <v>501</v>
      </c>
      <c r="C422" s="5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/>
    </row>
    <row r="423" spans="1:26" x14ac:dyDescent="0.15">
      <c r="A423" s="37">
        <v>658</v>
      </c>
      <c r="B423" s="27" t="s">
        <v>502</v>
      </c>
      <c r="C423" s="5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10"/>
    </row>
    <row r="424" spans="1:26" x14ac:dyDescent="0.15">
      <c r="A424" s="37">
        <v>659</v>
      </c>
      <c r="B424" s="27" t="s">
        <v>503</v>
      </c>
      <c r="C424" s="5"/>
      <c r="D424" s="6"/>
      <c r="E424" s="98">
        <v>4.7093991857232852E-4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97">
        <v>4.7093991857232852E-4</v>
      </c>
    </row>
    <row r="425" spans="1:26" x14ac:dyDescent="0.15">
      <c r="A425" s="37">
        <v>660</v>
      </c>
      <c r="B425" s="27" t="s">
        <v>504</v>
      </c>
      <c r="C425" s="80">
        <v>1.4004804962654117E-3</v>
      </c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82">
        <v>1.4004804962654117E-3</v>
      </c>
    </row>
    <row r="426" spans="1:26" x14ac:dyDescent="0.15">
      <c r="A426" s="37">
        <v>661</v>
      </c>
      <c r="B426" s="27" t="s">
        <v>242</v>
      </c>
      <c r="C426" s="77">
        <v>7.5350518967400033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85">
        <v>7.5350518967400033</v>
      </c>
    </row>
    <row r="427" spans="1:26" x14ac:dyDescent="0.15">
      <c r="A427" s="37">
        <v>662</v>
      </c>
      <c r="B427" s="27" t="s">
        <v>505</v>
      </c>
      <c r="C427" s="5"/>
      <c r="D427" s="6">
        <v>37.840000000000003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37.840000000000003</v>
      </c>
    </row>
    <row r="428" spans="1:26" x14ac:dyDescent="0.15">
      <c r="A428" s="37">
        <v>663</v>
      </c>
      <c r="B428" s="27" t="s">
        <v>506</v>
      </c>
      <c r="C428" s="5"/>
      <c r="D428" s="6">
        <v>15.75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10">
        <v>15.75</v>
      </c>
    </row>
    <row r="429" spans="1:26" ht="27" x14ac:dyDescent="0.15">
      <c r="A429" s="37">
        <v>664</v>
      </c>
      <c r="B429" s="27" t="s">
        <v>243</v>
      </c>
      <c r="C429" s="96">
        <v>7.31024757406333E-4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97">
        <v>7.31024757406333E-4</v>
      </c>
    </row>
    <row r="430" spans="1:26" x14ac:dyDescent="0.15">
      <c r="A430" s="37">
        <v>665</v>
      </c>
      <c r="B430" s="27" t="s">
        <v>244</v>
      </c>
      <c r="C430" s="80">
        <v>4.605455971659897E-2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2">
        <v>4.605455971659897E-2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80">
        <v>2.266176747959632E-2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2">
        <v>2.266176747959632E-2</v>
      </c>
    </row>
    <row r="433" spans="1:26" x14ac:dyDescent="0.15">
      <c r="A433" s="37">
        <v>668</v>
      </c>
      <c r="B433" s="27" t="s">
        <v>247</v>
      </c>
      <c r="C433" s="80">
        <v>3.6551237870316644E-3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2">
        <v>3.6551237870316644E-3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>
        <v>90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>
        <v>90</v>
      </c>
    </row>
    <row r="436" spans="1:26" x14ac:dyDescent="0.15">
      <c r="A436" s="37">
        <v>671</v>
      </c>
      <c r="B436" s="27" t="s">
        <v>508</v>
      </c>
      <c r="C436" s="5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/>
    </row>
    <row r="437" spans="1:26" x14ac:dyDescent="0.15">
      <c r="A437" s="37">
        <v>672</v>
      </c>
      <c r="B437" s="27" t="s">
        <v>509</v>
      </c>
      <c r="C437" s="5"/>
      <c r="D437" s="6">
        <v>176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176</v>
      </c>
    </row>
    <row r="438" spans="1:26" x14ac:dyDescent="0.15">
      <c r="A438" s="37">
        <v>673</v>
      </c>
      <c r="B438" s="27" t="s">
        <v>510</v>
      </c>
      <c r="C438" s="80">
        <v>1.9606726947715765E-2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2">
        <v>1.9606726947715765E-2</v>
      </c>
    </row>
    <row r="439" spans="1:26" x14ac:dyDescent="0.15">
      <c r="A439" s="37">
        <v>674</v>
      </c>
      <c r="B439" s="27" t="s">
        <v>249</v>
      </c>
      <c r="C439" s="5">
        <v>104.8408573452657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104.8408573452657</v>
      </c>
    </row>
    <row r="440" spans="1:26" x14ac:dyDescent="0.15">
      <c r="A440" s="37">
        <v>675</v>
      </c>
      <c r="B440" s="27" t="s">
        <v>250</v>
      </c>
      <c r="C440" s="5">
        <v>86.95116574479853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86.95116574479853</v>
      </c>
    </row>
    <row r="441" spans="1:26" x14ac:dyDescent="0.15">
      <c r="A441" s="37">
        <v>676</v>
      </c>
      <c r="B441" s="27" t="s">
        <v>511</v>
      </c>
      <c r="C441" s="5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/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80">
        <v>1.6082544662939319E-2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2">
        <v>1.6082544662939319E-2</v>
      </c>
    </row>
    <row r="445" spans="1:26" x14ac:dyDescent="0.15">
      <c r="A445" s="37">
        <v>680</v>
      </c>
      <c r="B445" s="27" t="s">
        <v>254</v>
      </c>
      <c r="C445" s="96">
        <v>9.3365366417694131E-4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97">
        <v>9.3365366417694131E-4</v>
      </c>
    </row>
    <row r="446" spans="1:26" ht="27" x14ac:dyDescent="0.15">
      <c r="A446" s="37">
        <v>681</v>
      </c>
      <c r="B446" s="27" t="s">
        <v>255</v>
      </c>
      <c r="C446" s="77">
        <v>7.9470724396184727</v>
      </c>
      <c r="D446" s="6"/>
      <c r="E446" s="6"/>
      <c r="F446" s="6"/>
      <c r="G446" s="6"/>
      <c r="H446" s="6"/>
      <c r="I446" s="6">
        <v>1141.8782839989012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1149.8253564385197</v>
      </c>
    </row>
    <row r="447" spans="1:26" x14ac:dyDescent="0.15">
      <c r="A447" s="37">
        <v>682</v>
      </c>
      <c r="B447" s="27" t="s">
        <v>512</v>
      </c>
      <c r="C447" s="80">
        <v>4.2948068552139299E-2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2">
        <v>4.2948068552139299E-2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96">
        <v>4.6682683208847066E-4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97">
        <v>4.6682683208847066E-4</v>
      </c>
    </row>
    <row r="450" spans="1:26" x14ac:dyDescent="0.15">
      <c r="A450" s="37">
        <v>685</v>
      </c>
      <c r="B450" s="27" t="s">
        <v>513</v>
      </c>
      <c r="C450" s="5"/>
      <c r="D450" s="6">
        <v>400.00000000000011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400.00000000000011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16.58535921266493</v>
      </c>
      <c r="D453" s="6"/>
      <c r="E453" s="6"/>
      <c r="F453" s="6"/>
      <c r="G453" s="6"/>
      <c r="H453" s="6"/>
      <c r="I453" s="6">
        <v>1026.6370691303011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1043.2224283429662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61.311147592535399</v>
      </c>
      <c r="D455" s="6"/>
      <c r="E455" s="6"/>
      <c r="F455" s="6"/>
      <c r="G455" s="6"/>
      <c r="H455" s="6"/>
      <c r="I455" s="6">
        <v>394.56412790144685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455.87527549398226</v>
      </c>
    </row>
    <row r="456" spans="1:26" x14ac:dyDescent="0.15">
      <c r="A456" s="37">
        <v>691</v>
      </c>
      <c r="B456" s="27" t="s">
        <v>263</v>
      </c>
      <c r="C456" s="5">
        <v>753.55060140899673</v>
      </c>
      <c r="D456" s="87">
        <v>8.4</v>
      </c>
      <c r="E456" s="6">
        <v>81.69251856741144</v>
      </c>
      <c r="F456" s="6"/>
      <c r="G456" s="6">
        <v>38513.222895612314</v>
      </c>
      <c r="H456" s="6"/>
      <c r="I456" s="6"/>
      <c r="J456" s="6"/>
      <c r="K456" s="6">
        <v>849.42880224779958</v>
      </c>
      <c r="L456" s="6"/>
      <c r="M456" s="6">
        <v>21866.385827324044</v>
      </c>
      <c r="N456" s="6">
        <v>129.80637400518259</v>
      </c>
      <c r="O456" s="6">
        <v>222.48944291109117</v>
      </c>
      <c r="P456" s="6">
        <v>1420.3569147838052</v>
      </c>
      <c r="Q456" s="6"/>
      <c r="R456" s="6"/>
      <c r="S456" s="6"/>
      <c r="T456" s="6"/>
      <c r="U456" s="7"/>
      <c r="V456" s="7"/>
      <c r="W456" s="8">
        <v>11.970267731308821</v>
      </c>
      <c r="X456" s="8"/>
      <c r="Y456" s="9">
        <v>81.00518916369569</v>
      </c>
      <c r="Z456" s="10">
        <v>63938.308833755655</v>
      </c>
    </row>
    <row r="457" spans="1:26" ht="40.5" customHeight="1" x14ac:dyDescent="0.15">
      <c r="A457" s="37">
        <v>692</v>
      </c>
      <c r="B457" s="27" t="s">
        <v>264</v>
      </c>
      <c r="C457" s="77">
        <v>5.699488792968137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85">
        <v>5.699488792968137</v>
      </c>
    </row>
    <row r="458" spans="1:26" ht="27" x14ac:dyDescent="0.15">
      <c r="A458" s="37">
        <v>693</v>
      </c>
      <c r="B458" s="27" t="s">
        <v>265</v>
      </c>
      <c r="C458" s="89">
        <v>0.28989946272694017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90">
        <v>0.28989946272694017</v>
      </c>
    </row>
    <row r="459" spans="1:26" ht="81" x14ac:dyDescent="0.15">
      <c r="A459" s="37">
        <v>694</v>
      </c>
      <c r="B459" s="27" t="s">
        <v>536</v>
      </c>
      <c r="C459" s="5">
        <v>15.565857855516867</v>
      </c>
      <c r="D459" s="6"/>
      <c r="E459" s="87">
        <v>4.0190012650962519</v>
      </c>
      <c r="F459" s="6"/>
      <c r="G459" s="6"/>
      <c r="H459" s="6"/>
      <c r="I459" s="6">
        <v>2612.7605875853924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2632.3454467060055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80">
        <v>3.2677878246192937E-3</v>
      </c>
      <c r="D461" s="6"/>
      <c r="E461" s="6"/>
      <c r="F461" s="6"/>
      <c r="G461" s="6"/>
      <c r="H461" s="6"/>
      <c r="I461" s="6">
        <v>650.87369548003778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650.87696326786238</v>
      </c>
    </row>
    <row r="462" spans="1:26" x14ac:dyDescent="0.15">
      <c r="A462" s="37">
        <v>697</v>
      </c>
      <c r="B462" s="27" t="s">
        <v>268</v>
      </c>
      <c r="C462" s="80">
        <v>2.9240990296253315E-2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7">
        <v>52.15296520172528</v>
      </c>
      <c r="W462" s="84">
        <v>0.40563885554625106</v>
      </c>
      <c r="X462" s="8">
        <v>13.76303499586616</v>
      </c>
      <c r="Y462" s="79">
        <v>2.9280982877343327</v>
      </c>
      <c r="Z462" s="10">
        <v>69.278978331168275</v>
      </c>
    </row>
    <row r="463" spans="1:26" x14ac:dyDescent="0.15">
      <c r="A463" s="37">
        <v>698</v>
      </c>
      <c r="B463" s="27" t="s">
        <v>269</v>
      </c>
      <c r="C463" s="77">
        <v>3.8729183065990584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85">
        <v>3.8729183065990584</v>
      </c>
    </row>
    <row r="464" spans="1:26" x14ac:dyDescent="0.15">
      <c r="A464" s="37">
        <v>699</v>
      </c>
      <c r="B464" s="27" t="s">
        <v>270</v>
      </c>
      <c r="C464" s="89">
        <v>0.11857401535047155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90">
        <v>0.11857401535047155</v>
      </c>
    </row>
    <row r="465" spans="1:26" ht="67.5" customHeight="1" x14ac:dyDescent="0.15">
      <c r="A465" s="37">
        <v>700</v>
      </c>
      <c r="B465" s="27" t="s">
        <v>537</v>
      </c>
      <c r="C465" s="5">
        <v>18.020731661583127</v>
      </c>
      <c r="D465" s="6"/>
      <c r="E465" s="6"/>
      <c r="F465" s="6"/>
      <c r="G465" s="6"/>
      <c r="H465" s="6"/>
      <c r="I465" s="6">
        <v>467.19693941690173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485.21767107848484</v>
      </c>
    </row>
    <row r="466" spans="1:26" x14ac:dyDescent="0.15">
      <c r="A466" s="37">
        <v>701</v>
      </c>
      <c r="B466" s="27" t="s">
        <v>514</v>
      </c>
      <c r="C466" s="5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/>
    </row>
    <row r="467" spans="1:26" ht="27" x14ac:dyDescent="0.15">
      <c r="A467" s="37">
        <v>702</v>
      </c>
      <c r="B467" s="27" t="s">
        <v>271</v>
      </c>
      <c r="C467" s="80">
        <v>5.1350951529731742E-3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2">
        <v>5.1350951529731742E-3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87">
        <v>2.2564102564102559</v>
      </c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85">
        <v>2.2564102564102559</v>
      </c>
    </row>
    <row r="470" spans="1:26" ht="27" x14ac:dyDescent="0.15">
      <c r="A470" s="37">
        <v>705</v>
      </c>
      <c r="B470" s="27" t="s">
        <v>274</v>
      </c>
      <c r="C470" s="80">
        <v>9.8033634738578825E-3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2">
        <v>9.8033634738578825E-3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236.24566662244416</v>
      </c>
      <c r="D472" s="6"/>
      <c r="E472" s="6"/>
      <c r="F472" s="6"/>
      <c r="G472" s="6"/>
      <c r="H472" s="6"/>
      <c r="I472" s="6">
        <v>2855.6008657406996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3091.846532363144</v>
      </c>
    </row>
    <row r="473" spans="1:26" ht="40.5" customHeight="1" x14ac:dyDescent="0.15">
      <c r="A473" s="37">
        <v>708</v>
      </c>
      <c r="B473" s="27" t="s">
        <v>276</v>
      </c>
      <c r="C473" s="77">
        <v>2.1698111155472115</v>
      </c>
      <c r="D473" s="6"/>
      <c r="E473" s="6"/>
      <c r="F473" s="6"/>
      <c r="G473" s="6"/>
      <c r="H473" s="6"/>
      <c r="I473" s="6">
        <v>562.33745935346303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564.50727046901022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80">
        <v>1.8673073283538826E-3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2">
        <v>1.8673073283538826E-3</v>
      </c>
    </row>
    <row r="477" spans="1:26" ht="27" x14ac:dyDescent="0.15">
      <c r="A477" s="37">
        <v>712</v>
      </c>
      <c r="B477" s="27" t="s">
        <v>279</v>
      </c>
      <c r="C477" s="80">
        <v>5.1350951529731742E-3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2">
        <v>5.1350951529731742E-3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83">
        <v>0.15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90">
        <v>0.15</v>
      </c>
    </row>
    <row r="481" spans="1:26" x14ac:dyDescent="0.15">
      <c r="A481" s="37">
        <v>716</v>
      </c>
      <c r="B481" s="27" t="s">
        <v>517</v>
      </c>
      <c r="C481" s="5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/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89">
        <v>0.5177109567861139</v>
      </c>
      <c r="D485" s="6"/>
      <c r="E485" s="6"/>
      <c r="F485" s="6"/>
      <c r="G485" s="6">
        <v>411.90973423117629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412.42744518796241</v>
      </c>
    </row>
    <row r="486" spans="1:26" x14ac:dyDescent="0.15">
      <c r="A486" s="37">
        <v>721</v>
      </c>
      <c r="B486" s="27" t="s">
        <v>286</v>
      </c>
      <c r="C486" s="80">
        <v>9.3365366417694148E-3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2">
        <v>9.3365366417694148E-3</v>
      </c>
    </row>
    <row r="487" spans="1:26" x14ac:dyDescent="0.15">
      <c r="A487" s="37">
        <v>722</v>
      </c>
      <c r="B487" s="27" t="s">
        <v>518</v>
      </c>
      <c r="C487" s="5"/>
      <c r="D487" s="6">
        <v>11</v>
      </c>
      <c r="E487" s="87">
        <v>1.3300287063101357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12.330028706310136</v>
      </c>
    </row>
    <row r="488" spans="1:26" x14ac:dyDescent="0.15">
      <c r="A488" s="37">
        <v>723</v>
      </c>
      <c r="B488" s="27" t="s">
        <v>519</v>
      </c>
      <c r="C488" s="5"/>
      <c r="D488" s="6">
        <v>68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68</v>
      </c>
    </row>
    <row r="489" spans="1:26" x14ac:dyDescent="0.15">
      <c r="A489" s="37">
        <v>724</v>
      </c>
      <c r="B489" s="27" t="s">
        <v>520</v>
      </c>
      <c r="C489" s="5"/>
      <c r="D489" s="6">
        <v>33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10">
        <v>33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80">
        <v>1.0270190305946348E-2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2">
        <v>1.0270190305946348E-2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140.82905091662516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140.82905091662516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1400.4744876378229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1400.4744876378229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96">
        <v>4.6682683208847066E-4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97">
        <v>4.6682683208847066E-4</v>
      </c>
    </row>
    <row r="501" spans="1:26" x14ac:dyDescent="0.15">
      <c r="A501" s="37">
        <v>736</v>
      </c>
      <c r="B501" s="27" t="s">
        <v>296</v>
      </c>
      <c r="C501" s="89">
        <v>0.51584364945775996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90">
        <v>0.51584364945775996</v>
      </c>
    </row>
    <row r="502" spans="1:26" x14ac:dyDescent="0.15">
      <c r="A502" s="37">
        <v>737</v>
      </c>
      <c r="B502" s="27" t="s">
        <v>297</v>
      </c>
      <c r="C502" s="5">
        <v>9590.1734490971776</v>
      </c>
      <c r="D502" s="6"/>
      <c r="E502" s="98">
        <v>3.7675193485786282E-4</v>
      </c>
      <c r="F502" s="6"/>
      <c r="G502" s="6">
        <v>5492.8207869612679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15082.99461281038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654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654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39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39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182.17000000000007</v>
      </c>
      <c r="E510" s="6">
        <v>59.38047324215993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241.55047324216</v>
      </c>
    </row>
    <row r="511" spans="1:26" x14ac:dyDescent="0.15">
      <c r="A511" s="37">
        <v>746</v>
      </c>
      <c r="B511" s="27" t="s">
        <v>302</v>
      </c>
      <c r="C511" s="5">
        <v>404.36937704479499</v>
      </c>
      <c r="D511" s="6"/>
      <c r="E511" s="6">
        <v>16.462112984698596</v>
      </c>
      <c r="F511" s="6"/>
      <c r="G511" s="6">
        <v>282.57537162219569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703.40686165168927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10"/>
    </row>
    <row r="516" spans="1:26" x14ac:dyDescent="0.15">
      <c r="A516" s="37">
        <v>751</v>
      </c>
      <c r="B516" s="27" t="s">
        <v>305</v>
      </c>
      <c r="C516" s="77">
        <v>8.8206929923116508</v>
      </c>
      <c r="D516" s="6"/>
      <c r="E516" s="6">
        <v>77.35211692216339</v>
      </c>
      <c r="F516" s="6"/>
      <c r="G516" s="6">
        <v>301.92993157325344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388.10274148772851</v>
      </c>
    </row>
    <row r="517" spans="1:26" ht="27" customHeight="1" x14ac:dyDescent="0.15">
      <c r="A517" s="37">
        <v>752</v>
      </c>
      <c r="B517" s="27" t="s">
        <v>306</v>
      </c>
      <c r="C517" s="80">
        <v>2.3341341604423534E-2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2">
        <v>2.3341341604423534E-2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89">
        <v>0.22361005257037742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90">
        <v>0.22361005257037742</v>
      </c>
    </row>
    <row r="520" spans="1:26" x14ac:dyDescent="0.15">
      <c r="A520" s="38" t="s">
        <v>24</v>
      </c>
      <c r="B520" s="39"/>
      <c r="C520" s="11">
        <f>SUM(C5:C170)+C171/10^6+SUM(C172:C519)</f>
        <v>155522.22137903955</v>
      </c>
      <c r="D520" s="12">
        <f>SUM(D5:D170)+D171/10^6+SUM(D172:D519)</f>
        <v>62655.063826086938</v>
      </c>
      <c r="E520" s="12">
        <f>SUM(E5:E170)+E171/10^6+SUM(E172:E519)</f>
        <v>1653.6973195411542</v>
      </c>
      <c r="F520" s="12">
        <f>SUM(F5:F170)+F171/10^6+SUM(F172:F519)</f>
        <v>4343.600522348368</v>
      </c>
      <c r="G520" s="12">
        <f>SUM(G5:G170)+G171/10^6+SUM(G172:G519)</f>
        <v>161988.96794082024</v>
      </c>
      <c r="H520" s="12">
        <f>SUM(H5:H170)+H171/10^6+SUM(H172:H519)</f>
        <v>40719.5948395905</v>
      </c>
      <c r="I520" s="12">
        <f>SUM(I5:I170)+I171/10^6+SUM(I172:I519)</f>
        <v>393550.89790508791</v>
      </c>
      <c r="J520" s="12">
        <f>SUM(J5:J170)+J171/10^6+SUM(J172:J519)</f>
        <v>30580.959692321747</v>
      </c>
      <c r="K520" s="12">
        <f>SUM(K5:K170)+K171/10^6+SUM(K172:K519)</f>
        <v>15423.155721313977</v>
      </c>
      <c r="L520" s="12">
        <f>SUM(L5:L170)+L171/10^6+SUM(L172:L519)</f>
        <v>2882.5926998185992</v>
      </c>
      <c r="M520" s="12">
        <f>SUM(M5:M170)+M171/10^6+SUM(M172:M519)</f>
        <v>443635.76949207624</v>
      </c>
      <c r="N520" s="12">
        <f>SUM(N5:N170)+N171/10^6+SUM(N172:N519)</f>
        <v>3999.7207150716445</v>
      </c>
      <c r="O520" s="12">
        <f>SUM(O5:O170)+O171/10^6+SUM(O172:O519)</f>
        <v>9976.4397550358699</v>
      </c>
      <c r="P520" s="12">
        <f>SUM(P5:P170)+P171/10^6+SUM(P172:P519)</f>
        <v>44870.46455539616</v>
      </c>
      <c r="Q520" s="12">
        <f>SUM(Q5:Q170)+Q171/10^6+SUM(Q172:Q519)</f>
        <v>634.20745499999998</v>
      </c>
      <c r="R520" s="12">
        <f>SUM(R5:R170)+R171/10^6+SUM(R172:R519)</f>
        <v>264.51818300173943</v>
      </c>
      <c r="S520" s="12">
        <f>SUM(S5:S170)+S171/10^6+SUM(S172:S519)</f>
        <v>465.85284370037527</v>
      </c>
      <c r="T520" s="12">
        <f>SUM(T5:T170)+T171/10^6+SUM(T172:T519)</f>
        <v>19822.751308750201</v>
      </c>
      <c r="U520" s="13">
        <f>SUM(U5:U519)</f>
        <v>261.41777979500665</v>
      </c>
      <c r="V520" s="13">
        <f>SUM(V5:V170)+V171/10^6+SUM(V172:V519)</f>
        <v>84759.094837004479</v>
      </c>
      <c r="W520" s="14">
        <f>SUM(W5:W170)+W171/10^6+SUM(W172:W519)</f>
        <v>24415.835148974082</v>
      </c>
      <c r="X520" s="14">
        <f>SUM(X5:X170)+X171/10^6+SUM(X172:X519)</f>
        <v>853.16841062693868</v>
      </c>
      <c r="Y520" s="15">
        <f>SUM(Y5:Y170)+Y171/10^6+SUM(Y172:Y519)</f>
        <v>248.02310392414142</v>
      </c>
      <c r="Z520" s="16">
        <f>SUM(Z5:Z170)+Z171/10^6+SUM(Z172:Z519)</f>
        <v>1503266.5979159486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2025-02-25T02:58:50Z</dcterms:modified>
</cp:coreProperties>
</file>