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42390C79-212A-42F8-88FB-E9DE58D48407}" xr6:coauthVersionLast="47" xr6:coauthVersionMax="47" xr10:uidLastSave="{00000000-0000-0000-0000-000000000000}"/>
  <bookViews>
    <workbookView xWindow="2730" yWindow="2730" windowWidth="13065" windowHeight="11940" tabRatio="897" xr2:uid="{00000000-000D-0000-FFFF-FFFF00000000}"/>
  </bookViews>
  <sheets>
    <sheet name="総括表30" sheetId="21" r:id="rId1"/>
  </sheets>
  <definedNames>
    <definedName name="_xlnm._FilterDatabase" localSheetId="0" hidden="1">総括表30!$A$4:$FZ$520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総括表30!$1:$4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<sst xmlns="http://schemas.openxmlformats.org/spreadsheetml/2006/main" count="545" uniqueCount="544">
  <si>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</si>
  <si>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</si>
  <si>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</si>
  <si>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</si>
  <si>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</si>
  <si>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</si>
  <si>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</si>
  <si>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</si>
  <si>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</si>
  <si>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</si>
  <si>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</si>
  <si>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</si>
  <si>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</si>
  <si>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</si>
  <si>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</si>
  <si>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</si>
  <si>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</si>
  <si>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</si>
  <si>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</si>
  <si>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</si>
  <si>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</si>
  <si>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</si>
  <si>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</si>
  <si>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</si>
  <si>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</si>
  <si>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</si>
  <si>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</si>
  <si>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</si>
  <si>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</si>
  <si>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</si>
  <si>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</si>
  <si>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</si>
  <si>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</si>
  <si>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</si>
  <si>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</si>
  <si>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</si>
  <si>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</si>
  <si>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</si>
  <si>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</si>
  <si>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</si>
  <si>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</si>
  <si>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</si>
  <si>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</si>
  <si>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</si>
  <si>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</si>
  <si>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</si>
  <si>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</si>
  <si>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</si>
  <si>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</si>
  <si>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</si>
  <si>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</si>
  <si>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</si>
  <si>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</si>
  <si>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</si>
  <si>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</si>
  <si>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</si>
  <si>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</si>
  <si>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</si>
  <si>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</si>
  <si>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</si>
  <si>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</si>
  <si>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</si>
  <si>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</si>
  <si>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</si>
  <si>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</si>
  <si>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</si>
  <si>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</si>
  <si>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</si>
  <si>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</si>
  <si>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</si>
  <si>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</si>
  <si>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</si>
  <si>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</si>
  <si>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</si>
  <si>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</si>
  <si>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</si>
  <si>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</si>
  <si>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</si>
  <si>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</si>
  <si>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</si>
  <si>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</si>
  <si>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</si>
  <si>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</si>
  <si>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</si>
  <si>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</si>
  <si>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</si>
  <si>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</si>
  <si>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</si>
  <si>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</si>
  <si>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</si>
  <si>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</si>
  <si>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</si>
  <si>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</si>
  <si>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</si>
  <si>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</si>
  <si>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</si>
  <si>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</si>
  <si>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</si>
  <si>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</si>
  <si>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</si>
  <si>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</si>
  <si>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</si>
  <si>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</si>
  <si>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</si>
  <si>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</si>
  <si>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</si>
  <si>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</si>
  <si>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</si>
  <si>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</si>
  <si>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</si>
  <si>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</si>
  <si>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</si>
  <si>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</si>
  <si>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</si>
  <si>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</si>
  <si>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</si>
  <si>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</si>
  <si>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</si>
  <si>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</si>
  <si>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</si>
  <si>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</si>
  <si>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</si>
  <si>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</si>
  <si>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</si>
  <si>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</si>
  <si>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</si>
  <si>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</si>
  <si>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</si>
  <si>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</si>
  <si>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</si>
  <si>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</si>
  <si>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</si>
  <si>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</si>
  <si>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</si>
  <si>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</si>
  <si>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</si>
  <si>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</si>
  <si>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</si>
  <si>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</si>
  <si>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</si>
  <si>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</si>
  <si>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</si>
  <si>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</si>
  <si>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</si>
  <si>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</si>
  <si>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</si>
  <si>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</si>
  <si>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</si>
  <si>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</si>
  <si>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</si>
  <si>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</si>
  <si>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</si>
  <si>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</si>
  <si>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</si>
  <si>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</si>
  <si>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</si>
  <si>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</si>
  <si>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</si>
  <si>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</si>
  <si>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</si>
  <si>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</si>
  <si>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</si>
  <si>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</si>
  <si>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</si>
  <si>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</si>
  <si>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</si>
  <si>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</si>
  <si>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</si>
  <si>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</si>
  <si>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</si>
  <si>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</si>
  <si>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</si>
  <si>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</si>
  <si>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</si>
  <si>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</si>
  <si>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</si>
  <si>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</si>
  <si>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</si>
  <si>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</si>
  <si>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</si>
  <si>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</si>
  <si>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</si>
  <si>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</si>
  <si>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</si>
  <si>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</si>
  <si>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</si>
  <si>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</si>
  <si>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</si>
  <si>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</si>
  <si>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</si>
  <si>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</si>
  <si>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</si>
  <si>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</si>
  <si>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</si>
  <si>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</si>
  <si>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</si>
  <si>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</si>
  <si>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</si>
  <si>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</si>
  <si>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</si>
  <si>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</si>
  <si>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</si>
  <si>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</si>
  <si>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</si>
  <si>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</si>
  <si>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</si>
  <si>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</si>
  <si>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</si>
  <si>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</si>
  <si>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</si>
  <si>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</si>
  <si>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</si>
  <si>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</si>
  <si>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</si>
  <si>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</si>
  <si>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</si>
  <si>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</si>
  <si>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</si>
  <si>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</si>
  <si>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</si>
  <si>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</si>
  <si>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</si>
  <si>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</si>
  <si>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</si>
  <si>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</si>
  <si>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</si>
  <si>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</si>
  <si>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</si>
  <si>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</si>
  <si>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</si>
  <si>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</si>
  <si>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</si>
  <si>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</si>
  <si>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</si>
  <si>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</si>
  <si>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</si>
  <si>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</si>
  <si>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</si>
  <si>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</si>
  <si>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</si>
  <si>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</si>
  <si>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</si>
  <si>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</si>
  <si>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</si>
  <si>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</si>
  <si>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</si>
  <si>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</si>
  <si>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</si>
  <si>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</si>
  <si>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</si>
  <si>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</si>
  <si>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</si>
  <si>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</si>
  <si>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</si>
  <si>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</si>
  <si>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</si>
  <si>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</si>
  <si>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</si>
  <si>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</si>
  <si>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</si>
  <si>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</si>
  <si>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</si>
  <si>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</si>
  <si>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</si>
  <si>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</si>
  <si>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</si>
  <si>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</si>
  <si>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</si>
  <si>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</si>
  <si>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</si>
  <si>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</si>
  <si>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</si>
  <si>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</si>
  <si>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</si>
  <si>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</si>
  <si>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</si>
  <si>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</si>
  <si>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</si>
  <si>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</si>
  <si>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</si>
  <si>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</si>
  <si>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</si>
  <si>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</si>
  <si>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</si>
  <si>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</si>
  <si>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</si>
  <si>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</si>
  <si>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</si>
  <si>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</si>
  <si>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</si>
  <si>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</si>
  <si>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</si>
  <si>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</si>
  <si>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</si>
  <si>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</si>
  <si>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</si>
  <si>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</si>
  <si>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</si>
  <si>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</si>
  <si>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</si>
  <si>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</si>
  <si>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</si>
  <si>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</si>
  <si>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</si>
  <si>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</si>
  <si>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</si>
  <si>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</si>
  <si>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</si>
  <si>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</si>
  <si>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</si>
  <si>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</si>
  <si>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</si>
  <si>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</si>
  <si>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</si>
  <si>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</si>
  <si>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</si>
  <si>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</si>
  <si>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</si>
  <si>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</si>
  <si>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</si>
  <si>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</si>
  <si>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</si>
  <si>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</si>
  <si>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</si>
  <si>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</si>
  <si>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</si>
  <si>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</si>
  <si>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</si>
  <si>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</si>
  <si>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</si>
  <si>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</si>
  <si>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</si>
  <si>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</si>
  <si>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</si>
  <si>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</si>
  <si>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</si>
  <si>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</si>
  <si>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</si>
  <si>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</si>
  <si>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</si>
  <si>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</si>
  <si>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</si>
  <si>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</si>
  <si>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</si>
  <si>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</si>
  <si>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</si>
  <si>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</si>
  <si>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</si>
  <si>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</si>
  <si>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</si>
  <si>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</si>
  <si>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</si>
  <si>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</si>
  <si>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</si>
  <si>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</si>
  <si>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</si>
  <si>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</si>
  <si>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</si>
  <si>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</si>
  <si>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</si>
  <si>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</si>
  <si>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</si>
  <si>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</si>
  <si>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</si>
  <si>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</si>
  <si>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</si>
  <si>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</si>
  <si>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</si>
  <si>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</si>
  <si>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</si>
  <si>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</si>
  <si>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</si>
  <si>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</si>
  <si>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</si>
  <si>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</si>
  <si>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</si>
  <si>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</si>
  <si>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</si>
  <si>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</si>
  <si>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</si>
  <si>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</si>
  <si>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</si>
  <si>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</si>
  <si>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</si>
  <si>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</si>
  <si>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</si>
  <si>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</si>
  <si>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</si>
  <si>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</si>
  <si>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</si>
  <si>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</si>
  <si>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</si>
  <si>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</si>
  <si>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</si>
  <si>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</si>
  <si>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</si>
  <si>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</si>
  <si>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</si>
  <si>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</si>
  <si>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</si>
  <si>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</si>
  <si>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</si>
  <si>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</si>
  <si>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</si>
  <si>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</si>
  <si>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</si>
  <si>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</si>
  <si>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</si>
  <si>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</si>
  <si>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</si>
  <si>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</si>
  <si>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</si>
  <si>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</si>
  <si>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</si>
  <si>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</si>
  <si>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</si>
  <si>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</si>
  <si>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</si>
  <si>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</si>
  <si>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</si>
  <si>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</si>
  <si>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</si>
  <si>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</si>
  <si>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</si>
  <si>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</si>
  <si>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</si>
  <si>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</si>
  <si>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</si>
  <si>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</si>
  <si>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</si>
  <si>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</si>
  <si>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</si>
  <si>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</si>
  <si>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</si>
  <si>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</si>
  <si>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</si>
  <si>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</si>
  <si>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</si>
  <si>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</si>
  <si>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</si>
  <si>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</si>
  <si>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</si>
  <si>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</si>
  <si>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</si>
  <si>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</si>
  <si>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</si>
  <si>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</si>
  <si>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</si>
  <si>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</si>
  <si>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</si>
  <si>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</si>
  <si>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</si>
  <si>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</si>
  <si>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</si>
  <si>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</si>
  <si>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</si>
  <si>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</si>
  <si>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</si>
  <si>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</si>
  <si>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</si>
  <si>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</si>
  <si>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</si>
  <si>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</si>
  <si>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</si>
  <si>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</si>
  <si>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</si>
  <si>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</si>
  <si>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</si>
  <si>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</si>
  <si>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</si>
  <si>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</si>
  <si>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</si>
  <si>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</si>
  <si>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</si>
  <si>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</si>
  <si>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</si>
  <si>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</si>
  <si>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</si>
  <si>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</si>
  <si>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</si>
  <si>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</si>
  <si>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</si>
  <si>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</si>
  <si>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</si>
  <si>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</si>
  <si>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</si>
  <si>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</si>
  <si>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</si>
  <si>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</si>
  <si>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</si>
  <si>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</si>
  <si>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</si>
  <si>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</si>
  <si>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</si>
  <si>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</si>
  <si>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</si>
  <si>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</si>
  <si>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</si>
  <si>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</si>
  <si>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</si>
  <si>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</si>
  <si>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</si>
  <si>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</si>
  <si>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</si>
  <si>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</si>
  <si>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</si>
  <si>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</si>
  <si>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</si>
  <si>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</si>
  <si>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</si>
  <si>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</si>
  <si>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</si>
  <si>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</si>
  <si>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</si>
  <si>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</si>
  <si>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</si>
  <si>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</si>
  <si>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</si>
  <si>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</si>
  <si>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</si>
  <si>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</si>
  <si>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</si>
  <si>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</si>
  <si>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</si>
  <si>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</si>
  <si>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</si>
  <si>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</si>
  <si>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</si>
  <si>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</si>
  <si>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</si>
  <si>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</si>
  <si>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</si>
  <si>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</si>
  <si>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</si>
  <si>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</si>
  <si>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</si>
  <si>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</si>
  <si>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</si>
  <si>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</si>
  <si>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</si>
  <si>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総括表30　排出源別・対象化学物質別の排出量推計結果（2023年度：和歌山県）［１．対象業種を営む事業者からのすそ切り以下～23.産業廃棄物焼却施設］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</si>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</sst>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4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145.0789783391873</v>
      </c>
      <c r="D5" s="2">
        <v>645.00000000000023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47.515408010929761</v>
      </c>
      <c r="X5" s="52">
        <v>9.7587720513339757</v>
      </c>
      <c r="Y5" s="4">
        <v>337.56119555233641</v>
      </c>
      <c r="Z5" s="5">
        <v>1184.9143539537877</v>
      </c>
    </row>
    <row r="6" spans="1:26" x14ac:dyDescent="0.15">
      <c r="A6" s="37">
        <v>2</v>
      </c>
      <c r="B6" s="29" t="s">
        <v>27</v>
      </c>
      <c r="C6" s="53">
        <v>0.29152356601143586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7.2622657604129526E-3</v>
      </c>
      <c r="X6" s="33"/>
      <c r="Y6" s="34"/>
      <c r="Z6" s="55">
        <v>0.29878583177184881</v>
      </c>
    </row>
    <row r="7" spans="1:26" x14ac:dyDescent="0.15">
      <c r="A7" s="37">
        <v>3</v>
      </c>
      <c r="B7" s="29" t="s">
        <v>28</v>
      </c>
      <c r="C7" s="56">
        <v>3.7801300512676708</v>
      </c>
      <c r="D7" s="31"/>
      <c r="E7" s="31"/>
      <c r="F7" s="31">
        <v>128.51693388427771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3.1455569760916418E-3</v>
      </c>
      <c r="X7" s="33"/>
      <c r="Y7" s="34"/>
      <c r="Z7" s="35">
        <v>132.30020949252145</v>
      </c>
    </row>
    <row r="8" spans="1:26" x14ac:dyDescent="0.15">
      <c r="A8" s="37">
        <v>4</v>
      </c>
      <c r="B8" s="29" t="s">
        <v>29</v>
      </c>
      <c r="C8" s="30">
        <v>17.722809236199435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1.5428111001222331E-2</v>
      </c>
      <c r="X8" s="33"/>
      <c r="Y8" s="34"/>
      <c r="Z8" s="35">
        <v>17.738237347200656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128.51693388427771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128.51693388427771</v>
      </c>
    </row>
    <row r="10" spans="1:26" x14ac:dyDescent="0.15">
      <c r="A10" s="37">
        <v>7</v>
      </c>
      <c r="B10" s="29" t="s">
        <v>147</v>
      </c>
      <c r="C10" s="30">
        <v>35.419332635910358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1.1277510728904525E-2</v>
      </c>
      <c r="X10" s="33"/>
      <c r="Y10" s="34"/>
      <c r="Z10" s="35">
        <v>35.43061014663926</v>
      </c>
    </row>
    <row r="11" spans="1:26" x14ac:dyDescent="0.15">
      <c r="A11" s="37">
        <v>8</v>
      </c>
      <c r="B11" s="29" t="s">
        <v>31</v>
      </c>
      <c r="C11" s="57">
        <v>1.3613298181831414E-2</v>
      </c>
      <c r="D11" s="31"/>
      <c r="E11" s="31"/>
      <c r="F11" s="31">
        <v>128.51693388427771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8">
        <v>1.8749093738466849E-4</v>
      </c>
      <c r="X11" s="33"/>
      <c r="Y11" s="34"/>
      <c r="Z11" s="35">
        <v>128.53073467339692</v>
      </c>
    </row>
    <row r="12" spans="1:26" x14ac:dyDescent="0.15">
      <c r="A12" s="37">
        <v>9</v>
      </c>
      <c r="B12" s="29" t="s">
        <v>32</v>
      </c>
      <c r="C12" s="53">
        <v>0.39489038220030837</v>
      </c>
      <c r="D12" s="31"/>
      <c r="E12" s="31"/>
      <c r="F12" s="31"/>
      <c r="G12" s="31"/>
      <c r="H12" s="31"/>
      <c r="I12" s="31"/>
      <c r="J12" s="31"/>
      <c r="K12" s="31"/>
      <c r="L12" s="31">
        <v>58.482770982252227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4">
        <v>4.4618341204778721E-2</v>
      </c>
      <c r="X12" s="33"/>
      <c r="Y12" s="34"/>
      <c r="Z12" s="35">
        <v>58.922279705657317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45.322319720809432</v>
      </c>
      <c r="L13" s="31">
        <v>189.20711690806195</v>
      </c>
      <c r="M13" s="31">
        <v>1554.4864484590564</v>
      </c>
      <c r="N13" s="31">
        <v>21.450044788602789</v>
      </c>
      <c r="O13" s="31">
        <v>246.78769696849182</v>
      </c>
      <c r="P13" s="31">
        <v>61.443538714756166</v>
      </c>
      <c r="Q13" s="59">
        <v>1.6014599999999999</v>
      </c>
      <c r="R13" s="31"/>
      <c r="S13" s="31"/>
      <c r="T13" s="31"/>
      <c r="U13" s="32"/>
      <c r="V13" s="32"/>
      <c r="W13" s="33"/>
      <c r="X13" s="33"/>
      <c r="Y13" s="34"/>
      <c r="Z13" s="35">
        <v>2120.2986255597784</v>
      </c>
    </row>
    <row r="14" spans="1:26" x14ac:dyDescent="0.15">
      <c r="A14" s="37">
        <v>12</v>
      </c>
      <c r="B14" s="29" t="s">
        <v>34</v>
      </c>
      <c r="C14" s="53">
        <v>0.48213947335179613</v>
      </c>
      <c r="D14" s="31"/>
      <c r="E14" s="31"/>
      <c r="F14" s="31"/>
      <c r="G14" s="31"/>
      <c r="H14" s="31"/>
      <c r="I14" s="31"/>
      <c r="J14" s="31"/>
      <c r="K14" s="31">
        <v>224.4122628954367</v>
      </c>
      <c r="L14" s="31">
        <v>1039.287257945299</v>
      </c>
      <c r="M14" s="31">
        <v>6961.4868704920773</v>
      </c>
      <c r="N14" s="31">
        <v>110.504920006151</v>
      </c>
      <c r="O14" s="31">
        <v>1043.1998585163387</v>
      </c>
      <c r="P14" s="31">
        <v>2878.3736211909713</v>
      </c>
      <c r="Q14" s="59">
        <v>2.1352800000000003</v>
      </c>
      <c r="R14" s="31">
        <v>51.117507360390135</v>
      </c>
      <c r="S14" s="31"/>
      <c r="T14" s="31"/>
      <c r="U14" s="32"/>
      <c r="V14" s="32"/>
      <c r="W14" s="54">
        <v>4.3400771116478963E-2</v>
      </c>
      <c r="X14" s="33"/>
      <c r="Y14" s="34">
        <v>78.895887950004621</v>
      </c>
      <c r="Z14" s="35">
        <v>12389.939006601136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7">
        <v>7.1448235155349496E-2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8">
        <v>2.709034366279112E-4</v>
      </c>
      <c r="X17" s="33"/>
      <c r="Y17" s="34"/>
      <c r="Z17" s="60">
        <v>7.1719138591977413E-2</v>
      </c>
    </row>
    <row r="18" spans="1:26" x14ac:dyDescent="0.15">
      <c r="A18" s="37">
        <v>20</v>
      </c>
      <c r="B18" s="29" t="s">
        <v>36</v>
      </c>
      <c r="C18" s="30">
        <v>199.416888282744</v>
      </c>
      <c r="D18" s="31"/>
      <c r="E18" s="61">
        <v>2.6099614017091301E-2</v>
      </c>
      <c r="F18" s="31"/>
      <c r="G18" s="31"/>
      <c r="H18" s="31"/>
      <c r="I18" s="31">
        <v>59080.889639281027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4228.0484377838575</v>
      </c>
      <c r="X18" s="33"/>
      <c r="Y18" s="34"/>
      <c r="Z18" s="35">
        <v>63508.38106496165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13</v>
      </c>
      <c r="E20" s="31">
        <v>99.761749279532083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112.76174927953208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59">
        <v>6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62">
        <v>6</v>
      </c>
    </row>
    <row r="26" spans="1:26" ht="40.5" x14ac:dyDescent="0.15">
      <c r="A26" s="37">
        <v>30</v>
      </c>
      <c r="B26" s="29" t="s">
        <v>40</v>
      </c>
      <c r="C26" s="30">
        <v>2348.5561867167571</v>
      </c>
      <c r="D26" s="31">
        <v>5652.7940000000008</v>
      </c>
      <c r="E26" s="31">
        <v>26.696761107449717</v>
      </c>
      <c r="F26" s="31"/>
      <c r="G26" s="31"/>
      <c r="H26" s="31"/>
      <c r="I26" s="31">
        <v>119083.43619242504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3845.4720390412317</v>
      </c>
      <c r="X26" s="33"/>
      <c r="Y26" s="34"/>
      <c r="Z26" s="35">
        <v>130956.95517929047</v>
      </c>
    </row>
    <row r="27" spans="1:26" x14ac:dyDescent="0.15">
      <c r="A27" s="37">
        <v>31</v>
      </c>
      <c r="B27" s="29" t="s">
        <v>41</v>
      </c>
      <c r="C27" s="30">
        <v>19.889027114751968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32"/>
      <c r="W27" s="33">
        <v>35.611954003329792</v>
      </c>
      <c r="X27" s="33"/>
      <c r="Y27" s="63">
        <v>3.6532522896230595</v>
      </c>
      <c r="Z27" s="35">
        <v>59.154233407704822</v>
      </c>
    </row>
    <row r="28" spans="1:26" x14ac:dyDescent="0.15">
      <c r="A28" s="37">
        <v>32</v>
      </c>
      <c r="B28" s="29" t="s">
        <v>150</v>
      </c>
      <c r="C28" s="64">
        <v>1.7518046724266973E-4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5">
        <v>1.7518046724266973E-4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3">
        <v>0.64144288191433241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6">
        <v>7.1149924046333407E-5</v>
      </c>
      <c r="X30" s="33"/>
      <c r="Y30" s="34"/>
      <c r="Z30" s="55">
        <v>0.64151403183837874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1642.9464598246011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1642.9464598246011</v>
      </c>
    </row>
    <row r="32" spans="1:26" x14ac:dyDescent="0.15">
      <c r="A32" s="37">
        <v>37</v>
      </c>
      <c r="B32" s="29" t="s">
        <v>313</v>
      </c>
      <c r="C32" s="57">
        <v>3.7166459109795415E-2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7">
        <v>0.40075323525472184</v>
      </c>
      <c r="X32" s="33"/>
      <c r="Y32" s="34"/>
      <c r="Z32" s="55">
        <v>0.43791969436451728</v>
      </c>
    </row>
    <row r="33" spans="1:26" x14ac:dyDescent="0.15">
      <c r="A33" s="37">
        <v>40</v>
      </c>
      <c r="B33" s="29" t="s">
        <v>314</v>
      </c>
      <c r="C33" s="30"/>
      <c r="D33" s="31">
        <v>280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280</v>
      </c>
    </row>
    <row r="34" spans="1:26" x14ac:dyDescent="0.15">
      <c r="A34" s="37">
        <v>41</v>
      </c>
      <c r="B34" s="29" t="s">
        <v>315</v>
      </c>
      <c r="C34" s="30"/>
      <c r="D34" s="31">
        <v>591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591</v>
      </c>
    </row>
    <row r="35" spans="1:26" x14ac:dyDescent="0.15">
      <c r="A35" s="37">
        <v>44</v>
      </c>
      <c r="B35" s="29" t="s">
        <v>152</v>
      </c>
      <c r="C35" s="64">
        <v>3.1094553126016832E-4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8">
        <v>3.6907073728861893E-2</v>
      </c>
      <c r="Z35" s="60">
        <v>3.7218019260122061E-2</v>
      </c>
    </row>
    <row r="36" spans="1:26" x14ac:dyDescent="0.15">
      <c r="A36" s="37">
        <v>46</v>
      </c>
      <c r="B36" s="29" t="s">
        <v>316</v>
      </c>
      <c r="C36" s="30"/>
      <c r="D36" s="59">
        <v>7.0000000000000009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62">
        <v>7.0000000000000009</v>
      </c>
    </row>
    <row r="37" spans="1:26" x14ac:dyDescent="0.15">
      <c r="A37" s="37">
        <v>47</v>
      </c>
      <c r="B37" s="29" t="s">
        <v>317</v>
      </c>
      <c r="C37" s="30"/>
      <c r="D37" s="31">
        <v>159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159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345.2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345.2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1040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1040</v>
      </c>
    </row>
    <row r="42" spans="1:26" x14ac:dyDescent="0.15">
      <c r="A42" s="37">
        <v>53</v>
      </c>
      <c r="B42" s="29" t="s">
        <v>44</v>
      </c>
      <c r="C42" s="30">
        <v>34046.59203754257</v>
      </c>
      <c r="D42" s="31">
        <v>14304.739999999998</v>
      </c>
      <c r="E42" s="31">
        <v>75.534994704823589</v>
      </c>
      <c r="F42" s="31"/>
      <c r="G42" s="31">
        <v>22318.531238068797</v>
      </c>
      <c r="H42" s="31"/>
      <c r="I42" s="31"/>
      <c r="J42" s="31"/>
      <c r="K42" s="31">
        <v>509.57218857626788</v>
      </c>
      <c r="L42" s="31"/>
      <c r="M42" s="31">
        <v>28452.406861058102</v>
      </c>
      <c r="N42" s="31">
        <v>1287.9820908458637</v>
      </c>
      <c r="O42" s="31">
        <v>224.34512809085965</v>
      </c>
      <c r="P42" s="31">
        <v>4801.0287422446572</v>
      </c>
      <c r="Q42" s="69">
        <v>0.53382000000000007</v>
      </c>
      <c r="R42" s="31"/>
      <c r="S42" s="31"/>
      <c r="T42" s="31"/>
      <c r="U42" s="32"/>
      <c r="V42" s="32"/>
      <c r="W42" s="33">
        <v>13.886563934319973</v>
      </c>
      <c r="X42" s="33"/>
      <c r="Y42" s="34">
        <v>11.148956615974841</v>
      </c>
      <c r="Z42" s="35">
        <v>106046.30262168222</v>
      </c>
    </row>
    <row r="43" spans="1:26" x14ac:dyDescent="0.15">
      <c r="A43" s="37">
        <v>54</v>
      </c>
      <c r="B43" s="29" t="s">
        <v>322</v>
      </c>
      <c r="C43" s="30"/>
      <c r="D43" s="31">
        <v>178.5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178.5</v>
      </c>
    </row>
    <row r="44" spans="1:26" x14ac:dyDescent="0.15">
      <c r="A44" s="37">
        <v>56</v>
      </c>
      <c r="B44" s="29" t="s">
        <v>45</v>
      </c>
      <c r="C44" s="30">
        <v>158.03921636454291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24.182444344945878</v>
      </c>
      <c r="X44" s="33"/>
      <c r="Y44" s="34"/>
      <c r="Z44" s="35">
        <v>182.22166070948879</v>
      </c>
    </row>
    <row r="45" spans="1:26" x14ac:dyDescent="0.15">
      <c r="A45" s="37">
        <v>57</v>
      </c>
      <c r="B45" s="29" t="s">
        <v>46</v>
      </c>
      <c r="C45" s="30">
        <v>585.19940657858115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67">
        <v>0.12271696433326162</v>
      </c>
      <c r="X45" s="33"/>
      <c r="Y45" s="34"/>
      <c r="Z45" s="35">
        <v>585.32212354291437</v>
      </c>
    </row>
    <row r="46" spans="1:26" x14ac:dyDescent="0.15">
      <c r="A46" s="37">
        <v>58</v>
      </c>
      <c r="B46" s="29" t="s">
        <v>47</v>
      </c>
      <c r="C46" s="30">
        <v>248.57561369276985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9.0650104493970013E-2</v>
      </c>
      <c r="X46" s="33"/>
      <c r="Y46" s="34"/>
      <c r="Z46" s="35">
        <v>248.66626379726381</v>
      </c>
    </row>
    <row r="47" spans="1:26" x14ac:dyDescent="0.15">
      <c r="A47" s="37">
        <v>59</v>
      </c>
      <c r="B47" s="29" t="s">
        <v>48</v>
      </c>
      <c r="C47" s="53">
        <v>0.86952870863127318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8">
        <v>3.9553321977439616E-4</v>
      </c>
      <c r="X47" s="33"/>
      <c r="Y47" s="34"/>
      <c r="Z47" s="55">
        <v>0.86992424185104755</v>
      </c>
    </row>
    <row r="48" spans="1:26" x14ac:dyDescent="0.15">
      <c r="A48" s="37">
        <v>61</v>
      </c>
      <c r="B48" s="29" t="s">
        <v>323</v>
      </c>
      <c r="C48" s="30"/>
      <c r="D48" s="31">
        <v>48425.000000000015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48425.000000000015</v>
      </c>
    </row>
    <row r="49" spans="1:26" x14ac:dyDescent="0.15">
      <c r="A49" s="37">
        <v>62</v>
      </c>
      <c r="B49" s="29" t="s">
        <v>324</v>
      </c>
      <c r="C49" s="30"/>
      <c r="D49" s="31">
        <v>285039.00000000006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285039.00000000006</v>
      </c>
    </row>
    <row r="50" spans="1:26" x14ac:dyDescent="0.15">
      <c r="A50" s="37">
        <v>63</v>
      </c>
      <c r="B50" s="29" t="s">
        <v>325</v>
      </c>
      <c r="C50" s="30"/>
      <c r="D50" s="31">
        <v>2145.8000000000002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2145.8000000000002</v>
      </c>
    </row>
    <row r="51" spans="1:26" x14ac:dyDescent="0.15">
      <c r="A51" s="37">
        <v>64</v>
      </c>
      <c r="B51" s="29" t="s">
        <v>326</v>
      </c>
      <c r="C51" s="30"/>
      <c r="D51" s="31">
        <v>1604.62</v>
      </c>
      <c r="E51" s="31">
        <v>46.684376227101453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1651.3043762271013</v>
      </c>
    </row>
    <row r="52" spans="1:26" x14ac:dyDescent="0.15">
      <c r="A52" s="37">
        <v>65</v>
      </c>
      <c r="B52" s="29" t="s">
        <v>153</v>
      </c>
      <c r="C52" s="57">
        <v>8.3448297414129707E-2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0">
        <v>8.3448297414129707E-2</v>
      </c>
    </row>
    <row r="53" spans="1:26" x14ac:dyDescent="0.15">
      <c r="A53" s="37">
        <v>66</v>
      </c>
      <c r="B53" s="29" t="s">
        <v>154</v>
      </c>
      <c r="C53" s="56">
        <v>3.4802016976829346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62">
        <v>3.4802016976829346</v>
      </c>
    </row>
    <row r="54" spans="1:26" x14ac:dyDescent="0.15">
      <c r="A54" s="37">
        <v>68</v>
      </c>
      <c r="B54" s="29" t="s">
        <v>327</v>
      </c>
      <c r="C54" s="57">
        <v>1.753560226744583E-2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0">
        <v>1.753560226744583E-2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3">
        <v>0.10193117149112361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6">
        <v>4.3352737069012881E-5</v>
      </c>
      <c r="X56" s="33"/>
      <c r="Y56" s="34"/>
      <c r="Z56" s="55">
        <v>0.10197452422819263</v>
      </c>
    </row>
    <row r="57" spans="1:26" ht="27" x14ac:dyDescent="0.15">
      <c r="A57" s="37">
        <v>74</v>
      </c>
      <c r="B57" s="29" t="s">
        <v>156</v>
      </c>
      <c r="C57" s="57">
        <v>6.2181005220915027E-2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60">
        <v>6.2181005220915027E-2</v>
      </c>
    </row>
    <row r="58" spans="1:26" x14ac:dyDescent="0.15">
      <c r="A58" s="37">
        <v>75</v>
      </c>
      <c r="B58" s="29" t="s">
        <v>50</v>
      </c>
      <c r="C58" s="57">
        <v>1.5572012210609635E-2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32"/>
      <c r="W58" s="54">
        <v>2.2118144182805143E-3</v>
      </c>
      <c r="X58" s="70">
        <v>6.8738619486659669</v>
      </c>
      <c r="Y58" s="63">
        <v>6.5596866020826416</v>
      </c>
      <c r="Z58" s="35">
        <v>13.451332377377499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44313.914779825078</v>
      </c>
      <c r="D61" s="31">
        <v>20258.48</v>
      </c>
      <c r="E61" s="31">
        <v>211.64535461061405</v>
      </c>
      <c r="F61" s="31">
        <v>364.3167702841148</v>
      </c>
      <c r="G61" s="31">
        <v>47048.179124790069</v>
      </c>
      <c r="H61" s="31">
        <v>23117.275837727644</v>
      </c>
      <c r="I61" s="31"/>
      <c r="J61" s="31"/>
      <c r="K61" s="31">
        <v>2638.4373271150967</v>
      </c>
      <c r="L61" s="31"/>
      <c r="M61" s="31">
        <v>112586.02917293069</v>
      </c>
      <c r="N61" s="31">
        <v>4018.2022111076385</v>
      </c>
      <c r="O61" s="31">
        <v>1249.4994164561351</v>
      </c>
      <c r="P61" s="31">
        <v>12453.434087453983</v>
      </c>
      <c r="Q61" s="59">
        <v>2.1352800000000003</v>
      </c>
      <c r="R61" s="31">
        <v>30.549914936691152</v>
      </c>
      <c r="S61" s="31"/>
      <c r="T61" s="31"/>
      <c r="U61" s="32"/>
      <c r="V61" s="32"/>
      <c r="W61" s="70">
        <v>4.3151564889593512</v>
      </c>
      <c r="X61" s="33"/>
      <c r="Y61" s="34">
        <v>57.648434363097422</v>
      </c>
      <c r="Z61" s="35">
        <v>268354.06286808982</v>
      </c>
    </row>
    <row r="62" spans="1:26" x14ac:dyDescent="0.15">
      <c r="A62" s="37">
        <v>81</v>
      </c>
      <c r="B62" s="29" t="s">
        <v>53</v>
      </c>
      <c r="C62" s="71">
        <v>5.6573391292394308E-5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72">
        <v>5.6573391292394308E-5</v>
      </c>
    </row>
    <row r="63" spans="1:26" x14ac:dyDescent="0.15">
      <c r="A63" s="37">
        <v>82</v>
      </c>
      <c r="B63" s="29" t="s">
        <v>54</v>
      </c>
      <c r="C63" s="30">
        <v>14.18362018305538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70">
        <v>3.5011135654056993</v>
      </c>
      <c r="X63" s="33"/>
      <c r="Y63" s="73">
        <v>0.6315880485095271</v>
      </c>
      <c r="Z63" s="35">
        <v>18.316321796970605</v>
      </c>
    </row>
    <row r="64" spans="1:26" x14ac:dyDescent="0.15">
      <c r="A64" s="37">
        <v>83</v>
      </c>
      <c r="B64" s="29" t="s">
        <v>55</v>
      </c>
      <c r="C64" s="30">
        <v>457.83982742969374</v>
      </c>
      <c r="D64" s="31"/>
      <c r="E64" s="31">
        <v>13.175147712659468</v>
      </c>
      <c r="F64" s="31"/>
      <c r="G64" s="31"/>
      <c r="H64" s="31"/>
      <c r="I64" s="31"/>
      <c r="J64" s="31"/>
      <c r="K64" s="31"/>
      <c r="L64" s="31"/>
      <c r="M64" s="31">
        <v>607.279718398</v>
      </c>
      <c r="N64" s="31"/>
      <c r="O64" s="31"/>
      <c r="P64" s="31"/>
      <c r="Q64" s="31"/>
      <c r="R64" s="31"/>
      <c r="S64" s="31"/>
      <c r="T64" s="31"/>
      <c r="U64" s="32"/>
      <c r="V64" s="32"/>
      <c r="W64" s="67">
        <v>0.33474735556830137</v>
      </c>
      <c r="X64" s="33"/>
      <c r="Y64" s="34"/>
      <c r="Z64" s="35">
        <v>1078.6294408959213</v>
      </c>
    </row>
    <row r="65" spans="1:26" x14ac:dyDescent="0.15">
      <c r="A65" s="37">
        <v>84</v>
      </c>
      <c r="B65" s="29" t="s">
        <v>56</v>
      </c>
      <c r="C65" s="57">
        <v>6.4932744854633351E-2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8">
        <v>8.9719853629565685E-4</v>
      </c>
      <c r="X65" s="33"/>
      <c r="Y65" s="34"/>
      <c r="Z65" s="60">
        <v>6.5829943390929013E-2</v>
      </c>
    </row>
    <row r="66" spans="1:26" x14ac:dyDescent="0.15">
      <c r="A66" s="37">
        <v>85</v>
      </c>
      <c r="B66" s="29" t="s">
        <v>57</v>
      </c>
      <c r="C66" s="56">
        <v>2.3068606543091863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4">
        <v>7.0461832545001338E-2</v>
      </c>
      <c r="X66" s="33"/>
      <c r="Y66" s="34"/>
      <c r="Z66" s="62">
        <v>2.3773224868541876</v>
      </c>
    </row>
    <row r="67" spans="1:26" x14ac:dyDescent="0.15">
      <c r="A67" s="37">
        <v>86</v>
      </c>
      <c r="B67" s="29" t="s">
        <v>58</v>
      </c>
      <c r="C67" s="56">
        <v>9.4640178580529675</v>
      </c>
      <c r="D67" s="31"/>
      <c r="E67" s="31">
        <v>12.739509879206182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7">
        <v>0.46130118760937733</v>
      </c>
      <c r="X67" s="33"/>
      <c r="Y67" s="34"/>
      <c r="Z67" s="35">
        <v>22.664828924868527</v>
      </c>
    </row>
    <row r="68" spans="1:26" x14ac:dyDescent="0.15">
      <c r="A68" s="37">
        <v>87</v>
      </c>
      <c r="B68" s="29" t="s">
        <v>59</v>
      </c>
      <c r="C68" s="56">
        <v>2.3077930484987998</v>
      </c>
      <c r="D68" s="31"/>
      <c r="E68" s="61">
        <v>3.8771165750026933E-2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/>
      <c r="W68" s="70">
        <v>4.1399385980568555</v>
      </c>
      <c r="X68" s="33">
        <v>26.297207966483551</v>
      </c>
      <c r="Y68" s="63">
        <v>2.0213401375639717</v>
      </c>
      <c r="Z68" s="35">
        <v>34.80505091635321</v>
      </c>
    </row>
    <row r="69" spans="1:26" x14ac:dyDescent="0.15">
      <c r="A69" s="37">
        <v>88</v>
      </c>
      <c r="B69" s="29" t="s">
        <v>60</v>
      </c>
      <c r="C69" s="53">
        <v>0.97937654447443645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0.97937654447443645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/>
    </row>
    <row r="72" spans="1:26" x14ac:dyDescent="0.15">
      <c r="A72" s="37">
        <v>91</v>
      </c>
      <c r="B72" s="29" t="s">
        <v>329</v>
      </c>
      <c r="C72" s="30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/>
    </row>
    <row r="73" spans="1:26" x14ac:dyDescent="0.15">
      <c r="A73" s="37">
        <v>92</v>
      </c>
      <c r="B73" s="29" t="s">
        <v>330</v>
      </c>
      <c r="C73" s="30"/>
      <c r="D73" s="31">
        <v>723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723</v>
      </c>
    </row>
    <row r="74" spans="1:26" x14ac:dyDescent="0.15">
      <c r="A74" s="37">
        <v>93</v>
      </c>
      <c r="B74" s="29" t="s">
        <v>331</v>
      </c>
      <c r="C74" s="30"/>
      <c r="D74" s="31">
        <v>167.4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167.4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7">
        <v>0.28845487602750008</v>
      </c>
      <c r="Y75" s="34"/>
      <c r="Z75" s="55">
        <v>0.28845487602750008</v>
      </c>
    </row>
    <row r="76" spans="1:26" x14ac:dyDescent="0.15">
      <c r="A76" s="37">
        <v>95</v>
      </c>
      <c r="B76" s="29" t="s">
        <v>333</v>
      </c>
      <c r="C76" s="30"/>
      <c r="D76" s="31">
        <v>581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581</v>
      </c>
    </row>
    <row r="77" spans="1:26" x14ac:dyDescent="0.15">
      <c r="A77" s="37">
        <v>96</v>
      </c>
      <c r="B77" s="29" t="s">
        <v>334</v>
      </c>
      <c r="C77" s="30"/>
      <c r="D77" s="31">
        <v>1080.1250000000002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1080.1250000000002</v>
      </c>
    </row>
    <row r="78" spans="1:26" x14ac:dyDescent="0.15">
      <c r="A78" s="37">
        <v>98</v>
      </c>
      <c r="B78" s="29" t="s">
        <v>158</v>
      </c>
      <c r="C78" s="57">
        <v>7.7208645038042881E-2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0">
        <v>7.7208645038042881E-2</v>
      </c>
    </row>
    <row r="79" spans="1:26" x14ac:dyDescent="0.15">
      <c r="A79" s="37">
        <v>100</v>
      </c>
      <c r="B79" s="29" t="s">
        <v>335</v>
      </c>
      <c r="C79" s="30"/>
      <c r="D79" s="31">
        <v>392.25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392.25</v>
      </c>
    </row>
    <row r="80" spans="1:26" x14ac:dyDescent="0.15">
      <c r="A80" s="37">
        <v>101</v>
      </c>
      <c r="B80" s="29" t="s">
        <v>336</v>
      </c>
      <c r="C80" s="30"/>
      <c r="D80" s="31">
        <v>86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86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2466.9230333395785</v>
      </c>
      <c r="U81" s="32"/>
      <c r="V81" s="32"/>
      <c r="W81" s="33"/>
      <c r="X81" s="33"/>
      <c r="Y81" s="34"/>
      <c r="Z81" s="35">
        <v>2466.9230333395785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6259.514901461811</v>
      </c>
      <c r="U82" s="32"/>
      <c r="V82" s="32"/>
      <c r="W82" s="33"/>
      <c r="X82" s="33"/>
      <c r="Y82" s="34"/>
      <c r="Z82" s="35">
        <v>6259.514901461811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94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94</v>
      </c>
    </row>
    <row r="86" spans="1:26" x14ac:dyDescent="0.15">
      <c r="A86" s="37">
        <v>113</v>
      </c>
      <c r="B86" s="29" t="s">
        <v>342</v>
      </c>
      <c r="C86" s="30"/>
      <c r="D86" s="31">
        <v>49.999999999999993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49.999999999999993</v>
      </c>
    </row>
    <row r="87" spans="1:26" x14ac:dyDescent="0.15">
      <c r="A87" s="37">
        <v>115</v>
      </c>
      <c r="B87" s="29" t="s">
        <v>343</v>
      </c>
      <c r="C87" s="30"/>
      <c r="D87" s="31">
        <v>170.7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170.7</v>
      </c>
    </row>
    <row r="88" spans="1:26" x14ac:dyDescent="0.15">
      <c r="A88" s="37">
        <v>117</v>
      </c>
      <c r="B88" s="29" t="s">
        <v>344</v>
      </c>
      <c r="C88" s="30"/>
      <c r="D88" s="31">
        <v>2825.7999999999997</v>
      </c>
      <c r="E88" s="59">
        <v>5.8230508403784356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2831.6230508403783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54.800000000000004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54.800000000000004</v>
      </c>
    </row>
    <row r="92" spans="1:26" x14ac:dyDescent="0.15">
      <c r="A92" s="37">
        <v>125</v>
      </c>
      <c r="B92" s="29" t="s">
        <v>63</v>
      </c>
      <c r="C92" s="30">
        <v>348.28731678888551</v>
      </c>
      <c r="D92" s="31">
        <v>98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12.635990320054081</v>
      </c>
      <c r="X92" s="33"/>
      <c r="Y92" s="63">
        <v>4.7370457162602682</v>
      </c>
      <c r="Z92" s="35">
        <v>463.66035282519982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165.28448804129414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888.66032904335498</v>
      </c>
      <c r="T94" s="31"/>
      <c r="U94" s="32"/>
      <c r="V94" s="32"/>
      <c r="W94" s="33">
        <v>40.827457989897873</v>
      </c>
      <c r="X94" s="33"/>
      <c r="Y94" s="63">
        <v>4.9265171119344311</v>
      </c>
      <c r="Z94" s="35">
        <v>1099.6987921864811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60.140010606761805</v>
      </c>
      <c r="D96" s="31"/>
      <c r="E96" s="61">
        <v>1.3238934646350661E-2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32"/>
      <c r="W96" s="33">
        <v>103.73095488600434</v>
      </c>
      <c r="X96" s="33"/>
      <c r="Y96" s="73">
        <v>0.26398126099391678</v>
      </c>
      <c r="Z96" s="35">
        <v>164.14818568840641</v>
      </c>
    </row>
    <row r="97" spans="1:26" ht="27" x14ac:dyDescent="0.15">
      <c r="A97" s="37">
        <v>133</v>
      </c>
      <c r="B97" s="29" t="s">
        <v>349</v>
      </c>
      <c r="C97" s="30">
        <v>424.10967499295543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1.8619479262636297E-3</v>
      </c>
      <c r="X97" s="33"/>
      <c r="Y97" s="34"/>
      <c r="Z97" s="35">
        <v>424.11153694088171</v>
      </c>
    </row>
    <row r="98" spans="1:26" x14ac:dyDescent="0.15">
      <c r="A98" s="37">
        <v>134</v>
      </c>
      <c r="B98" s="29" t="s">
        <v>66</v>
      </c>
      <c r="C98" s="30">
        <v>121.31770505369421</v>
      </c>
      <c r="D98" s="31"/>
      <c r="E98" s="61">
        <v>1.3406225205992323E-2</v>
      </c>
      <c r="F98" s="31">
        <v>111.2084453210603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70">
        <v>1.8135074645637081</v>
      </c>
      <c r="X98" s="33"/>
      <c r="Y98" s="34"/>
      <c r="Z98" s="35">
        <v>234.35306406452423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54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54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29.948627551296795</v>
      </c>
      <c r="D102" s="31"/>
      <c r="E102" s="31"/>
      <c r="F102" s="31"/>
      <c r="G102" s="31"/>
      <c r="H102" s="31"/>
      <c r="I102" s="31"/>
      <c r="J102" s="31"/>
      <c r="K102" s="31"/>
      <c r="L102" s="31">
        <v>75.266391094730537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105.21501864602733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95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95</v>
      </c>
    </row>
    <row r="105" spans="1:26" x14ac:dyDescent="0.15">
      <c r="A105" s="37">
        <v>148</v>
      </c>
      <c r="B105" s="29" t="s">
        <v>354</v>
      </c>
      <c r="C105" s="30"/>
      <c r="D105" s="31">
        <v>171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171</v>
      </c>
    </row>
    <row r="106" spans="1:26" x14ac:dyDescent="0.15">
      <c r="A106" s="37">
        <v>149</v>
      </c>
      <c r="B106" s="29" t="s">
        <v>160</v>
      </c>
      <c r="C106" s="57">
        <v>9.5655907577531257E-2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60">
        <v>9.5655907577531257E-2</v>
      </c>
    </row>
    <row r="107" spans="1:26" x14ac:dyDescent="0.15">
      <c r="A107" s="37">
        <v>150</v>
      </c>
      <c r="B107" s="29" t="s">
        <v>68</v>
      </c>
      <c r="C107" s="30">
        <v>35.90735638333647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63">
        <v>6.7490601086780053</v>
      </c>
      <c r="Z107" s="35">
        <v>42.656416492014472</v>
      </c>
    </row>
    <row r="108" spans="1:26" x14ac:dyDescent="0.15">
      <c r="A108" s="37">
        <v>152</v>
      </c>
      <c r="B108" s="29" t="s">
        <v>355</v>
      </c>
      <c r="C108" s="30"/>
      <c r="D108" s="31">
        <v>737.59999999999991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737.59999999999991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243.38983279344026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243.38983279344026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192.97853004209747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7">
        <v>0.34935584130273312</v>
      </c>
      <c r="X112" s="33"/>
      <c r="Y112" s="34"/>
      <c r="Z112" s="35">
        <v>193.3278858834002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6">
        <v>1.2000597351817184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62">
        <v>1.2000597351817184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3101.9968486050557</v>
      </c>
      <c r="U115" s="32"/>
      <c r="V115" s="32"/>
      <c r="W115" s="33"/>
      <c r="X115" s="33"/>
      <c r="Y115" s="34"/>
      <c r="Z115" s="35">
        <v>3101.9968486050557</v>
      </c>
    </row>
    <row r="116" spans="1:26" x14ac:dyDescent="0.15">
      <c r="A116" s="37">
        <v>162</v>
      </c>
      <c r="B116" s="29" t="s">
        <v>359</v>
      </c>
      <c r="C116" s="30"/>
      <c r="D116" s="31">
        <v>186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186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297.88739108353326</v>
      </c>
      <c r="U118" s="32"/>
      <c r="V118" s="32"/>
      <c r="W118" s="33"/>
      <c r="X118" s="33"/>
      <c r="Y118" s="34"/>
      <c r="Z118" s="35">
        <v>297.88739108353326</v>
      </c>
    </row>
    <row r="119" spans="1:26" x14ac:dyDescent="0.15">
      <c r="A119" s="37">
        <v>168</v>
      </c>
      <c r="B119" s="29" t="s">
        <v>362</v>
      </c>
      <c r="C119" s="30"/>
      <c r="D119" s="31">
        <v>616.50000000000011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616.50000000000011</v>
      </c>
    </row>
    <row r="120" spans="1:26" x14ac:dyDescent="0.15">
      <c r="A120" s="37">
        <v>169</v>
      </c>
      <c r="B120" s="29" t="s">
        <v>363</v>
      </c>
      <c r="C120" s="53">
        <v>0.52042465425282636</v>
      </c>
      <c r="D120" s="31">
        <v>2610.5999999999995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4">
        <v>9.4988972782717299E-2</v>
      </c>
      <c r="X120" s="33"/>
      <c r="Y120" s="34"/>
      <c r="Z120" s="35">
        <v>2611.2154136270351</v>
      </c>
    </row>
    <row r="121" spans="1:26" x14ac:dyDescent="0.15">
      <c r="A121" s="37">
        <v>171</v>
      </c>
      <c r="B121" s="29" t="s">
        <v>364</v>
      </c>
      <c r="C121" s="30"/>
      <c r="D121" s="31"/>
      <c r="E121" s="31">
        <v>35.294243256619644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35.294243256619644</v>
      </c>
    </row>
    <row r="122" spans="1:26" x14ac:dyDescent="0.15">
      <c r="A122" s="37">
        <v>172</v>
      </c>
      <c r="B122" s="29" t="s">
        <v>365</v>
      </c>
      <c r="C122" s="30"/>
      <c r="D122" s="59">
        <v>5.13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62">
        <v>5.13</v>
      </c>
    </row>
    <row r="123" spans="1:26" x14ac:dyDescent="0.15">
      <c r="A123" s="37">
        <v>174</v>
      </c>
      <c r="B123" s="29" t="s">
        <v>366</v>
      </c>
      <c r="C123" s="30"/>
      <c r="D123" s="31">
        <v>50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50</v>
      </c>
    </row>
    <row r="124" spans="1:26" x14ac:dyDescent="0.15">
      <c r="A124" s="37">
        <v>175</v>
      </c>
      <c r="B124" s="29" t="s">
        <v>367</v>
      </c>
      <c r="C124" s="30"/>
      <c r="D124" s="31">
        <v>941.89999999999986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941.89999999999986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7256.6621077972977</v>
      </c>
      <c r="U125" s="32"/>
      <c r="V125" s="32"/>
      <c r="W125" s="33"/>
      <c r="X125" s="33"/>
      <c r="Y125" s="34"/>
      <c r="Z125" s="35">
        <v>7256.6621077972977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63">
        <v>7.4523492793788648</v>
      </c>
      <c r="Z127" s="62">
        <v>7.4523492793788648</v>
      </c>
    </row>
    <row r="128" spans="1:26" x14ac:dyDescent="0.15">
      <c r="A128" s="37">
        <v>179</v>
      </c>
      <c r="B128" s="29" t="s">
        <v>370</v>
      </c>
      <c r="C128" s="30"/>
      <c r="D128" s="31">
        <v>19522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19522</v>
      </c>
    </row>
    <row r="129" spans="1:26" x14ac:dyDescent="0.15">
      <c r="A129" s="37">
        <v>181</v>
      </c>
      <c r="B129" s="29" t="s">
        <v>72</v>
      </c>
      <c r="C129" s="53">
        <v>0.52683766814062394</v>
      </c>
      <c r="D129" s="31"/>
      <c r="E129" s="31">
        <v>418.01794446667009</v>
      </c>
      <c r="F129" s="31"/>
      <c r="G129" s="31"/>
      <c r="H129" s="31"/>
      <c r="I129" s="31"/>
      <c r="J129" s="31">
        <v>36713.996584471039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8">
        <v>9.4411899172430411E-4</v>
      </c>
      <c r="X129" s="33"/>
      <c r="Y129" s="34">
        <v>18.396461688284759</v>
      </c>
      <c r="Z129" s="35">
        <v>37150.93877241313</v>
      </c>
    </row>
    <row r="130" spans="1:26" x14ac:dyDescent="0.15">
      <c r="A130" s="37">
        <v>182</v>
      </c>
      <c r="B130" s="29" t="s">
        <v>371</v>
      </c>
      <c r="C130" s="30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/>
    </row>
    <row r="131" spans="1:26" x14ac:dyDescent="0.15">
      <c r="A131" s="37">
        <v>183</v>
      </c>
      <c r="B131" s="29" t="s">
        <v>372</v>
      </c>
      <c r="C131" s="30"/>
      <c r="D131" s="31">
        <v>942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942</v>
      </c>
    </row>
    <row r="132" spans="1:26" x14ac:dyDescent="0.15">
      <c r="A132" s="37">
        <v>184</v>
      </c>
      <c r="B132" s="29" t="s">
        <v>373</v>
      </c>
      <c r="C132" s="30"/>
      <c r="D132" s="31">
        <v>331.20000000000005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331.20000000000005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1">
        <v>2.361733200530397E-2</v>
      </c>
      <c r="U133" s="32"/>
      <c r="V133" s="32"/>
      <c r="W133" s="33"/>
      <c r="X133" s="33"/>
      <c r="Y133" s="34"/>
      <c r="Z133" s="60">
        <v>2.361733200530397E-2</v>
      </c>
    </row>
    <row r="134" spans="1:26" x14ac:dyDescent="0.15">
      <c r="A134" s="37">
        <v>186</v>
      </c>
      <c r="B134" s="29" t="s">
        <v>375</v>
      </c>
      <c r="C134" s="30">
        <v>15436.998344024149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70">
        <v>6.259320894861184</v>
      </c>
      <c r="X134" s="33"/>
      <c r="Y134" s="34"/>
      <c r="Z134" s="35">
        <v>15443.25766491901</v>
      </c>
    </row>
    <row r="135" spans="1:26" x14ac:dyDescent="0.15">
      <c r="A135" s="37">
        <v>187</v>
      </c>
      <c r="B135" s="29" t="s">
        <v>376</v>
      </c>
      <c r="C135" s="30"/>
      <c r="D135" s="31">
        <v>9156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9156</v>
      </c>
    </row>
    <row r="136" spans="1:26" x14ac:dyDescent="0.15">
      <c r="A136" s="37">
        <v>188</v>
      </c>
      <c r="B136" s="29" t="s">
        <v>73</v>
      </c>
      <c r="C136" s="64">
        <v>3.8807362300598882E-4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5">
        <v>3.8807362300598882E-4</v>
      </c>
    </row>
    <row r="137" spans="1:26" x14ac:dyDescent="0.15">
      <c r="A137" s="37">
        <v>190</v>
      </c>
      <c r="B137" s="29" t="s">
        <v>74</v>
      </c>
      <c r="C137" s="64">
        <v>3.9388459694100292E-4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5">
        <v>3.9388459694100292E-4</v>
      </c>
    </row>
    <row r="138" spans="1:26" x14ac:dyDescent="0.15">
      <c r="A138" s="37">
        <v>191</v>
      </c>
      <c r="B138" s="29" t="s">
        <v>377</v>
      </c>
      <c r="C138" s="30"/>
      <c r="D138" s="31">
        <v>720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720</v>
      </c>
    </row>
    <row r="139" spans="1:26" x14ac:dyDescent="0.15">
      <c r="A139" s="37">
        <v>195</v>
      </c>
      <c r="B139" s="29" t="s">
        <v>378</v>
      </c>
      <c r="C139" s="30"/>
      <c r="D139" s="31">
        <v>1864.0000000000002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1864.0000000000002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882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882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0.36153452448762785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0.36153452448762785</v>
      </c>
    </row>
    <row r="147" spans="1:26" x14ac:dyDescent="0.15">
      <c r="A147" s="37">
        <v>206</v>
      </c>
      <c r="B147" s="29" t="s">
        <v>383</v>
      </c>
      <c r="C147" s="30"/>
      <c r="D147" s="31">
        <v>24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24</v>
      </c>
    </row>
    <row r="148" spans="1:26" ht="27" x14ac:dyDescent="0.15">
      <c r="A148" s="37">
        <v>207</v>
      </c>
      <c r="B148" s="29" t="s">
        <v>77</v>
      </c>
      <c r="C148" s="56">
        <v>3.2989493635588953</v>
      </c>
      <c r="D148" s="31">
        <v>243</v>
      </c>
      <c r="E148" s="59">
        <v>7.3019014354626677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4">
        <v>5.4921444421303076E-2</v>
      </c>
      <c r="X148" s="33"/>
      <c r="Y148" s="34"/>
      <c r="Z148" s="35">
        <v>253.65577224344287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393.00908979729093</v>
      </c>
      <c r="T149" s="31"/>
      <c r="U149" s="32"/>
      <c r="V149" s="32"/>
      <c r="W149" s="33">
        <v>43.467898523948989</v>
      </c>
      <c r="X149" s="33"/>
      <c r="Y149" s="34"/>
      <c r="Z149" s="35">
        <v>436.4769883212399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1930.0000000000002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1930.0000000000002</v>
      </c>
    </row>
    <row r="153" spans="1:26" x14ac:dyDescent="0.15">
      <c r="A153" s="37">
        <v>213</v>
      </c>
      <c r="B153" s="29" t="s">
        <v>80</v>
      </c>
      <c r="C153" s="30">
        <v>176.09616176603745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7">
        <v>0.42292386483539335</v>
      </c>
      <c r="X153" s="33"/>
      <c r="Y153" s="34"/>
      <c r="Z153" s="35">
        <v>176.51908563087284</v>
      </c>
    </row>
    <row r="154" spans="1:26" x14ac:dyDescent="0.15">
      <c r="A154" s="37">
        <v>217</v>
      </c>
      <c r="B154" s="29" t="s">
        <v>386</v>
      </c>
      <c r="C154" s="30"/>
      <c r="D154" s="31">
        <v>150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150</v>
      </c>
    </row>
    <row r="155" spans="1:26" x14ac:dyDescent="0.15">
      <c r="A155" s="37">
        <v>218</v>
      </c>
      <c r="B155" s="29" t="s">
        <v>81</v>
      </c>
      <c r="C155" s="53">
        <v>0.45812345769455826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1.0051529828440972E-2</v>
      </c>
      <c r="X155" s="33"/>
      <c r="Y155" s="34"/>
      <c r="Z155" s="55">
        <v>0.46817498752299924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20.000000000000004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20.000000000000004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207.28227766798415</v>
      </c>
      <c r="D159" s="31"/>
      <c r="E159" s="31"/>
      <c r="F159" s="31"/>
      <c r="G159" s="31"/>
      <c r="H159" s="31"/>
      <c r="I159" s="31">
        <v>18115.642276038128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21.406273713904124</v>
      </c>
      <c r="X159" s="33"/>
      <c r="Y159" s="34"/>
      <c r="Z159" s="35">
        <v>18344.330827420017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1510.0000000000002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1510.0000000000002</v>
      </c>
    </row>
    <row r="162" spans="1:26" x14ac:dyDescent="0.15">
      <c r="A162" s="37">
        <v>229</v>
      </c>
      <c r="B162" s="29" t="s">
        <v>390</v>
      </c>
      <c r="C162" s="30"/>
      <c r="D162" s="31">
        <v>7053.7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7053.7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11113.509614225508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11113.509614225508</v>
      </c>
    </row>
    <row r="164" spans="1:26" x14ac:dyDescent="0.15">
      <c r="A164" s="37">
        <v>232</v>
      </c>
      <c r="B164" s="29" t="s">
        <v>84</v>
      </c>
      <c r="C164" s="30">
        <v>7523.5850013657619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7523.5850013657619</v>
      </c>
    </row>
    <row r="165" spans="1:26" x14ac:dyDescent="0.15">
      <c r="A165" s="37">
        <v>233</v>
      </c>
      <c r="B165" s="29" t="s">
        <v>391</v>
      </c>
      <c r="C165" s="30"/>
      <c r="D165" s="31">
        <v>3447.9999999999995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3447.9999999999995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0.64512905491626915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/>
      <c r="W167" s="33"/>
      <c r="X167" s="33"/>
      <c r="Y167" s="34"/>
      <c r="Z167" s="55">
        <v>0.64512905491626915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1641.9703416797324</v>
      </c>
      <c r="D169" s="31"/>
      <c r="E169" s="31"/>
      <c r="F169" s="61">
        <v>2.9188500706188E-2</v>
      </c>
      <c r="G169" s="31">
        <v>80.293106498668806</v>
      </c>
      <c r="H169" s="31"/>
      <c r="I169" s="31"/>
      <c r="J169" s="31"/>
      <c r="K169" s="31">
        <v>344.11869993363052</v>
      </c>
      <c r="L169" s="31"/>
      <c r="M169" s="31">
        <v>5504.6141983921789</v>
      </c>
      <c r="N169" s="31">
        <v>666.37541125209248</v>
      </c>
      <c r="O169" s="31">
        <v>253.42919321882388</v>
      </c>
      <c r="P169" s="31">
        <v>2409.4475674255232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10900.277706901355</v>
      </c>
    </row>
    <row r="170" spans="1:26" x14ac:dyDescent="0.15">
      <c r="A170" s="37">
        <v>242</v>
      </c>
      <c r="B170" s="29" t="s">
        <v>87</v>
      </c>
      <c r="C170" s="57">
        <v>3.7507630005089391E-3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/>
      <c r="W170" s="58">
        <v>2.206767686254691E-4</v>
      </c>
      <c r="X170" s="33"/>
      <c r="Y170" s="34"/>
      <c r="Z170" s="60">
        <v>3.9714397691344083E-3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416.55918690077976</v>
      </c>
      <c r="V171" s="32"/>
      <c r="W171" s="33"/>
      <c r="X171" s="33"/>
      <c r="Y171" s="34"/>
      <c r="Z171" s="35">
        <v>416.55918690077976</v>
      </c>
    </row>
    <row r="172" spans="1:26" x14ac:dyDescent="0.15">
      <c r="A172" s="37">
        <v>244</v>
      </c>
      <c r="B172" s="29" t="s">
        <v>393</v>
      </c>
      <c r="C172" s="30"/>
      <c r="D172" s="31">
        <v>13606.5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13606.5</v>
      </c>
    </row>
    <row r="173" spans="1:26" x14ac:dyDescent="0.15">
      <c r="A173" s="37">
        <v>245</v>
      </c>
      <c r="B173" s="29" t="s">
        <v>88</v>
      </c>
      <c r="C173" s="64">
        <v>2.4712824444919358E-4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8">
        <v>2.2348346084783601E-4</v>
      </c>
      <c r="X173" s="33"/>
      <c r="Y173" s="34"/>
      <c r="Z173" s="65">
        <v>4.7061170529702956E-4</v>
      </c>
    </row>
    <row r="174" spans="1:26" x14ac:dyDescent="0.15">
      <c r="A174" s="37">
        <v>248</v>
      </c>
      <c r="B174" s="29" t="s">
        <v>394</v>
      </c>
      <c r="C174" s="30"/>
      <c r="D174" s="31">
        <v>1035</v>
      </c>
      <c r="E174" s="69">
        <v>0.25633089184820468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1035.2563308918482</v>
      </c>
    </row>
    <row r="175" spans="1:26" x14ac:dyDescent="0.15">
      <c r="A175" s="37">
        <v>249</v>
      </c>
      <c r="B175" s="29" t="s">
        <v>395</v>
      </c>
      <c r="C175" s="30"/>
      <c r="D175" s="31">
        <v>2640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2640</v>
      </c>
    </row>
    <row r="176" spans="1:26" x14ac:dyDescent="0.15">
      <c r="A176" s="37">
        <v>250</v>
      </c>
      <c r="B176" s="29" t="s">
        <v>396</v>
      </c>
      <c r="C176" s="30"/>
      <c r="D176" s="31">
        <v>255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255</v>
      </c>
    </row>
    <row r="177" spans="1:26" x14ac:dyDescent="0.15">
      <c r="A177" s="37">
        <v>251</v>
      </c>
      <c r="B177" s="29" t="s">
        <v>397</v>
      </c>
      <c r="C177" s="57">
        <v>1.5635943459601842E-2</v>
      </c>
      <c r="D177" s="31">
        <v>5696.9</v>
      </c>
      <c r="E177" s="31">
        <v>169.10148177351863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5866.0171177169777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72.091758805616152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72.091758805616152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0.19730052879752508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55">
        <v>0.19730052879752508</v>
      </c>
    </row>
    <row r="182" spans="1:26" x14ac:dyDescent="0.15">
      <c r="A182" s="37">
        <v>258</v>
      </c>
      <c r="B182" s="29" t="s">
        <v>401</v>
      </c>
      <c r="C182" s="56">
        <v>1.2240820998135014</v>
      </c>
      <c r="D182" s="31">
        <v>11650.5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70">
        <v>1.0868513482112003</v>
      </c>
      <c r="X182" s="33"/>
      <c r="Y182" s="34"/>
      <c r="Z182" s="35">
        <v>11652.810933448025</v>
      </c>
    </row>
    <row r="183" spans="1:26" x14ac:dyDescent="0.15">
      <c r="A183" s="37">
        <v>259</v>
      </c>
      <c r="B183" s="29" t="s">
        <v>402</v>
      </c>
      <c r="C183" s="56">
        <v>2.9632764741791964</v>
      </c>
      <c r="D183" s="31"/>
      <c r="E183" s="31"/>
      <c r="F183" s="31"/>
      <c r="G183" s="31"/>
      <c r="H183" s="31">
        <v>1265.4518324607329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1268.415108934912</v>
      </c>
    </row>
    <row r="184" spans="1:26" x14ac:dyDescent="0.15">
      <c r="A184" s="37">
        <v>260</v>
      </c>
      <c r="B184" s="29" t="s">
        <v>403</v>
      </c>
      <c r="C184" s="57">
        <v>1.4458867818131551E-2</v>
      </c>
      <c r="D184" s="31">
        <v>2105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2105.0144588678181</v>
      </c>
    </row>
    <row r="185" spans="1:26" x14ac:dyDescent="0.15">
      <c r="A185" s="37">
        <v>261</v>
      </c>
      <c r="B185" s="29" t="s">
        <v>404</v>
      </c>
      <c r="C185" s="30"/>
      <c r="D185" s="31">
        <v>1033.5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1033.5</v>
      </c>
    </row>
    <row r="186" spans="1:26" x14ac:dyDescent="0.15">
      <c r="A186" s="37">
        <v>262</v>
      </c>
      <c r="B186" s="29" t="s">
        <v>90</v>
      </c>
      <c r="C186" s="30">
        <v>585.97165395296315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70">
        <v>0.99659663602697468</v>
      </c>
      <c r="X186" s="33"/>
      <c r="Y186" s="63">
        <v>8.3540315749870135</v>
      </c>
      <c r="Z186" s="35">
        <v>595.32228216397721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58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58</v>
      </c>
    </row>
    <row r="189" spans="1:26" x14ac:dyDescent="0.15">
      <c r="A189" s="37">
        <v>267</v>
      </c>
      <c r="B189" s="29" t="s">
        <v>406</v>
      </c>
      <c r="C189" s="30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/>
    </row>
    <row r="190" spans="1:26" x14ac:dyDescent="0.15">
      <c r="A190" s="37">
        <v>268</v>
      </c>
      <c r="B190" s="29" t="s">
        <v>407</v>
      </c>
      <c r="C190" s="56">
        <v>6.7213864258685492</v>
      </c>
      <c r="D190" s="31">
        <v>1300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1306.7213864258686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66">
        <v>2.4574754995066054E-5</v>
      </c>
      <c r="X191" s="33"/>
      <c r="Y191" s="34"/>
      <c r="Z191" s="72">
        <v>2.4574754995066054E-5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4">
        <v>4.2781833734884529</v>
      </c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24.769839650428249</v>
      </c>
      <c r="X193" s="75">
        <v>8.8204271878112888</v>
      </c>
      <c r="Y193" s="10">
        <v>16.830882984468115</v>
      </c>
      <c r="Z193" s="11">
        <v>54.699333196196108</v>
      </c>
    </row>
    <row r="194" spans="1:26" x14ac:dyDescent="0.15">
      <c r="A194" s="38">
        <v>273</v>
      </c>
      <c r="B194" s="28" t="s">
        <v>408</v>
      </c>
      <c r="C194" s="76">
        <v>5.9936064430398436E-2</v>
      </c>
      <c r="D194" s="7">
        <v>99.9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7">
        <v>3.4237285758785183E-5</v>
      </c>
      <c r="X194" s="9"/>
      <c r="Y194" s="10"/>
      <c r="Z194" s="11">
        <v>99.959970301716169</v>
      </c>
    </row>
    <row r="195" spans="1:26" x14ac:dyDescent="0.15">
      <c r="A195" s="38">
        <v>275</v>
      </c>
      <c r="B195" s="28" t="s">
        <v>93</v>
      </c>
      <c r="C195" s="6">
        <v>1457.0933158104519</v>
      </c>
      <c r="D195" s="7">
        <v>417.15</v>
      </c>
      <c r="E195" s="78">
        <v>0.55609432400942971</v>
      </c>
      <c r="F195" s="7"/>
      <c r="G195" s="7"/>
      <c r="H195" s="7"/>
      <c r="I195" s="7">
        <v>16191.854215647847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993.52521583210068</v>
      </c>
      <c r="X195" s="9"/>
      <c r="Y195" s="10"/>
      <c r="Z195" s="11">
        <v>19060.178841614412</v>
      </c>
    </row>
    <row r="196" spans="1:26" x14ac:dyDescent="0.15">
      <c r="A196" s="38">
        <v>277</v>
      </c>
      <c r="B196" s="28" t="s">
        <v>94</v>
      </c>
      <c r="C196" s="6">
        <v>66.459617866475483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10.392919092038198</v>
      </c>
      <c r="X196" s="9"/>
      <c r="Y196" s="10"/>
      <c r="Z196" s="11">
        <v>76.852536958513681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1158.1431600447008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9">
        <v>0.66261338720145579</v>
      </c>
      <c r="X199" s="9"/>
      <c r="Y199" s="10">
        <v>11.712538358587247</v>
      </c>
      <c r="Z199" s="11">
        <v>1170.5183117904894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6">
        <v>3.8690683732022406E-3</v>
      </c>
      <c r="D201" s="7">
        <v>32412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32412.003869068372</v>
      </c>
    </row>
    <row r="202" spans="1:26" x14ac:dyDescent="0.15">
      <c r="A202" s="38">
        <v>286</v>
      </c>
      <c r="B202" s="28" t="s">
        <v>411</v>
      </c>
      <c r="C202" s="6"/>
      <c r="D202" s="7">
        <v>87.999999999999986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87.999999999999986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5965.2377192412068</v>
      </c>
      <c r="U204" s="8"/>
      <c r="V204" s="8"/>
      <c r="W204" s="9"/>
      <c r="X204" s="9"/>
      <c r="Y204" s="10"/>
      <c r="Z204" s="11">
        <v>5965.2377192412068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585.20000000000005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585.20000000000005</v>
      </c>
    </row>
    <row r="209" spans="1:26" x14ac:dyDescent="0.15">
      <c r="A209" s="38">
        <v>298</v>
      </c>
      <c r="B209" s="28" t="s">
        <v>97</v>
      </c>
      <c r="C209" s="74">
        <v>2.5718982211258026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80">
        <v>2.5718982211258026</v>
      </c>
    </row>
    <row r="210" spans="1:26" x14ac:dyDescent="0.15">
      <c r="A210" s="38">
        <v>299</v>
      </c>
      <c r="B210" s="28" t="s">
        <v>98</v>
      </c>
      <c r="C210" s="76">
        <v>1.0841725373435022E-2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1">
        <v>8.4838566887635318E-4</v>
      </c>
      <c r="X210" s="9"/>
      <c r="Y210" s="10"/>
      <c r="Z210" s="82">
        <v>1.1690111042311376E-2</v>
      </c>
    </row>
    <row r="211" spans="1:26" x14ac:dyDescent="0.15">
      <c r="A211" s="38">
        <v>300</v>
      </c>
      <c r="B211" s="28" t="s">
        <v>99</v>
      </c>
      <c r="C211" s="6">
        <v>91416.409818996734</v>
      </c>
      <c r="D211" s="7">
        <v>72.59999999999998</v>
      </c>
      <c r="E211" s="83">
        <v>1.0822136935055209</v>
      </c>
      <c r="F211" s="7">
        <v>3584.3733456272985</v>
      </c>
      <c r="G211" s="7">
        <v>23565.977766801741</v>
      </c>
      <c r="H211" s="7"/>
      <c r="I211" s="7"/>
      <c r="J211" s="7"/>
      <c r="K211" s="7">
        <v>4928.0149475620638</v>
      </c>
      <c r="L211" s="7">
        <v>362.05803940530956</v>
      </c>
      <c r="M211" s="7">
        <v>193881.38650779915</v>
      </c>
      <c r="N211" s="7">
        <v>5939.8617399624072</v>
      </c>
      <c r="O211" s="7">
        <v>1913.061270046436</v>
      </c>
      <c r="P211" s="7">
        <v>16674.997353443028</v>
      </c>
      <c r="Q211" s="83">
        <v>1.6014599999999999</v>
      </c>
      <c r="R211" s="7">
        <v>26.53531149254043</v>
      </c>
      <c r="S211" s="7"/>
      <c r="T211" s="7"/>
      <c r="U211" s="8"/>
      <c r="V211" s="8"/>
      <c r="W211" s="9">
        <v>78.040853658383654</v>
      </c>
      <c r="X211" s="9"/>
      <c r="Y211" s="84">
        <v>2.5894938773469272</v>
      </c>
      <c r="Z211" s="11">
        <v>342448.59012236603</v>
      </c>
    </row>
    <row r="212" spans="1:26" x14ac:dyDescent="0.15">
      <c r="A212" s="38">
        <v>302</v>
      </c>
      <c r="B212" s="28" t="s">
        <v>100</v>
      </c>
      <c r="C212" s="6">
        <v>761.48090772373541</v>
      </c>
      <c r="D212" s="7">
        <v>98.9</v>
      </c>
      <c r="E212" s="83">
        <v>1.4664957035400432</v>
      </c>
      <c r="F212" s="7"/>
      <c r="G212" s="7"/>
      <c r="H212" s="7"/>
      <c r="I212" s="7"/>
      <c r="J212" s="7">
        <v>992.4229190305573</v>
      </c>
      <c r="K212" s="7"/>
      <c r="L212" s="7"/>
      <c r="M212" s="7">
        <v>170.70630766326769</v>
      </c>
      <c r="N212" s="7"/>
      <c r="O212" s="7"/>
      <c r="P212" s="7"/>
      <c r="Q212" s="7"/>
      <c r="R212" s="7"/>
      <c r="S212" s="7"/>
      <c r="T212" s="7"/>
      <c r="U212" s="8"/>
      <c r="V212" s="8"/>
      <c r="W212" s="75">
        <v>3.3625579792622866</v>
      </c>
      <c r="X212" s="9"/>
      <c r="Y212" s="10"/>
      <c r="Z212" s="11">
        <v>2028.3391881003624</v>
      </c>
    </row>
    <row r="213" spans="1:26" x14ac:dyDescent="0.15">
      <c r="A213" s="38">
        <v>308</v>
      </c>
      <c r="B213" s="28" t="s">
        <v>101</v>
      </c>
      <c r="C213" s="76">
        <v>6.3806682131768155E-2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5">
        <v>3.9580149732178577E-2</v>
      </c>
      <c r="X213" s="9"/>
      <c r="Y213" s="10"/>
      <c r="Z213" s="86">
        <v>0.10338683186394673</v>
      </c>
    </row>
    <row r="214" spans="1:26" x14ac:dyDescent="0.15">
      <c r="A214" s="38">
        <v>309</v>
      </c>
      <c r="B214" s="28" t="s">
        <v>102</v>
      </c>
      <c r="C214" s="6">
        <v>13.240810120239811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/>
      <c r="W214" s="9">
        <v>150.35351115966591</v>
      </c>
      <c r="X214" s="75">
        <v>5.2529332632512746</v>
      </c>
      <c r="Y214" s="10">
        <v>12.566061955363274</v>
      </c>
      <c r="Z214" s="11">
        <v>181.41331649852026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87">
        <v>0.25186122496598584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6">
        <v>0.25186122496598584</v>
      </c>
    </row>
    <row r="218" spans="1:26" x14ac:dyDescent="0.15">
      <c r="A218" s="38">
        <v>317</v>
      </c>
      <c r="B218" s="28" t="s">
        <v>176</v>
      </c>
      <c r="C218" s="76">
        <v>5.727495341666973E-2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2">
        <v>5.727495341666973E-2</v>
      </c>
    </row>
    <row r="219" spans="1:26" x14ac:dyDescent="0.15">
      <c r="A219" s="38">
        <v>318</v>
      </c>
      <c r="B219" s="28" t="s">
        <v>104</v>
      </c>
      <c r="C219" s="87">
        <v>0.48490718282176792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5">
        <v>6.6152211842397599E-3</v>
      </c>
      <c r="X219" s="9"/>
      <c r="Y219" s="10"/>
      <c r="Z219" s="86">
        <v>0.49152240400600766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6">
        <v>7.2989627792155514E-3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2">
        <v>7.2989627792155514E-3</v>
      </c>
    </row>
    <row r="222" spans="1:26" x14ac:dyDescent="0.15">
      <c r="A222" s="38">
        <v>321</v>
      </c>
      <c r="B222" s="28" t="s">
        <v>105</v>
      </c>
      <c r="C222" s="87">
        <v>0.41297907705057174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/>
      <c r="W222" s="9">
        <v>22.128177772896848</v>
      </c>
      <c r="X222" s="9"/>
      <c r="Y222" s="88">
        <v>0.88743336996903588</v>
      </c>
      <c r="Z222" s="11">
        <v>23.428590219916455</v>
      </c>
    </row>
    <row r="223" spans="1:26" x14ac:dyDescent="0.15">
      <c r="A223" s="38">
        <v>323</v>
      </c>
      <c r="B223" s="28" t="s">
        <v>415</v>
      </c>
      <c r="C223" s="6"/>
      <c r="D223" s="83">
        <v>9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80">
        <v>9</v>
      </c>
    </row>
    <row r="224" spans="1:26" x14ac:dyDescent="0.15">
      <c r="A224" s="38">
        <v>325</v>
      </c>
      <c r="B224" s="28" t="s">
        <v>416</v>
      </c>
      <c r="C224" s="6"/>
      <c r="D224" s="7">
        <v>1759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1759</v>
      </c>
    </row>
    <row r="225" spans="1:26" x14ac:dyDescent="0.15">
      <c r="A225" s="38">
        <v>328</v>
      </c>
      <c r="B225" s="28" t="s">
        <v>417</v>
      </c>
      <c r="C225" s="87">
        <v>0.44013834925711909</v>
      </c>
      <c r="D225" s="7">
        <v>80</v>
      </c>
      <c r="E225" s="7"/>
      <c r="F225" s="7"/>
      <c r="G225" s="7"/>
      <c r="H225" s="83">
        <v>4.4307692307692301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79">
        <v>0.13626892016065117</v>
      </c>
      <c r="X225" s="9"/>
      <c r="Y225" s="10"/>
      <c r="Z225" s="11">
        <v>85.007176500187001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924.17275384615368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924.17275384615368</v>
      </c>
    </row>
    <row r="227" spans="1:26" x14ac:dyDescent="0.15">
      <c r="A227" s="38">
        <v>331</v>
      </c>
      <c r="B227" s="28" t="s">
        <v>419</v>
      </c>
      <c r="C227" s="6"/>
      <c r="D227" s="7">
        <v>27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27</v>
      </c>
    </row>
    <row r="228" spans="1:26" x14ac:dyDescent="0.15">
      <c r="A228" s="38">
        <v>332</v>
      </c>
      <c r="B228" s="28" t="s">
        <v>106</v>
      </c>
      <c r="C228" s="89">
        <v>2.2007098853702111E-5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/>
      <c r="W228" s="90">
        <v>1.3976343330252516E-6</v>
      </c>
      <c r="X228" s="75">
        <v>2.6365561596902785</v>
      </c>
      <c r="Y228" s="88">
        <v>0.43538514994624433</v>
      </c>
      <c r="Z228" s="80">
        <v>3.0719647143697095</v>
      </c>
    </row>
    <row r="229" spans="1:26" x14ac:dyDescent="0.15">
      <c r="A229" s="38">
        <v>333</v>
      </c>
      <c r="B229" s="28" t="s">
        <v>107</v>
      </c>
      <c r="C229" s="74">
        <v>1.7915269201156623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0">
        <v>1.7915269201156623</v>
      </c>
    </row>
    <row r="230" spans="1:26" x14ac:dyDescent="0.15">
      <c r="A230" s="38">
        <v>336</v>
      </c>
      <c r="B230" s="28" t="s">
        <v>108</v>
      </c>
      <c r="C230" s="74">
        <v>2.2125371804243148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5">
        <v>1.0395373822473577</v>
      </c>
      <c r="X230" s="9"/>
      <c r="Y230" s="10"/>
      <c r="Z230" s="80">
        <v>3.2520745626716723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7">
        <v>0.55829564809935994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5">
        <v>5.6044331979981125E-3</v>
      </c>
      <c r="X234" s="9"/>
      <c r="Y234" s="10"/>
      <c r="Z234" s="86">
        <v>0.56390008129735802</v>
      </c>
    </row>
    <row r="235" spans="1:26" x14ac:dyDescent="0.15">
      <c r="A235" s="38">
        <v>343</v>
      </c>
      <c r="B235" s="28" t="s">
        <v>420</v>
      </c>
      <c r="C235" s="76">
        <v>1.2630336789294302E-3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0">
        <v>1.9996574877886979E-6</v>
      </c>
      <c r="X235" s="9"/>
      <c r="Y235" s="10"/>
      <c r="Z235" s="82">
        <v>1.265033336417219E-3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18.912763780500946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18.912763780500946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27.361170638415064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79">
        <v>0.42266217237822751</v>
      </c>
      <c r="X239" s="75">
        <v>5.5393766569577378</v>
      </c>
      <c r="Y239" s="10"/>
      <c r="Z239" s="11">
        <v>33.323209467751028</v>
      </c>
    </row>
    <row r="240" spans="1:26" x14ac:dyDescent="0.15">
      <c r="A240" s="38">
        <v>350</v>
      </c>
      <c r="B240" s="28" t="s">
        <v>421</v>
      </c>
      <c r="C240" s="6"/>
      <c r="D240" s="7">
        <v>121.12000000000002</v>
      </c>
      <c r="E240" s="7">
        <v>139.40439267270727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260.52439267270728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180.33971831467065</v>
      </c>
      <c r="L241" s="7">
        <v>220.84279733929353</v>
      </c>
      <c r="M241" s="7">
        <v>6085.8400200413544</v>
      </c>
      <c r="N241" s="7">
        <v>174.08847409334405</v>
      </c>
      <c r="O241" s="7">
        <v>291.28739088871487</v>
      </c>
      <c r="P241" s="7">
        <v>2970.2075074196396</v>
      </c>
      <c r="Q241" s="83">
        <v>2.1352800000000003</v>
      </c>
      <c r="R241" s="7">
        <v>70.372863469152804</v>
      </c>
      <c r="S241" s="7"/>
      <c r="T241" s="7"/>
      <c r="U241" s="8"/>
      <c r="V241" s="8"/>
      <c r="W241" s="9"/>
      <c r="X241" s="9"/>
      <c r="Y241" s="10"/>
      <c r="Z241" s="11">
        <v>9995.11405156617</v>
      </c>
    </row>
    <row r="242" spans="1:26" x14ac:dyDescent="0.15">
      <c r="A242" s="38">
        <v>354</v>
      </c>
      <c r="B242" s="28" t="s">
        <v>181</v>
      </c>
      <c r="C242" s="74">
        <v>7.4212579815564483</v>
      </c>
      <c r="D242" s="7">
        <v>34.199999999999996</v>
      </c>
      <c r="E242" s="7"/>
      <c r="F242" s="7"/>
      <c r="G242" s="7">
        <v>247.87487843006329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289.49613641161972</v>
      </c>
    </row>
    <row r="243" spans="1:26" x14ac:dyDescent="0.15">
      <c r="A243" s="38">
        <v>355</v>
      </c>
      <c r="B243" s="28" t="s">
        <v>115</v>
      </c>
      <c r="C243" s="6">
        <v>113.88251017144707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75">
        <v>2.8996865628755359</v>
      </c>
      <c r="X243" s="9"/>
      <c r="Y243" s="10"/>
      <c r="Z243" s="11">
        <v>116.7821967343226</v>
      </c>
    </row>
    <row r="244" spans="1:26" x14ac:dyDescent="0.15">
      <c r="A244" s="38">
        <v>356</v>
      </c>
      <c r="B244" s="28" t="s">
        <v>182</v>
      </c>
      <c r="C244" s="74">
        <v>3.9972871421983842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80">
        <v>3.9972871421983842</v>
      </c>
    </row>
    <row r="245" spans="1:26" x14ac:dyDescent="0.15">
      <c r="A245" s="38">
        <v>357</v>
      </c>
      <c r="B245" s="28" t="s">
        <v>422</v>
      </c>
      <c r="C245" s="6"/>
      <c r="D245" s="7">
        <v>5621.0000000000018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5621.0000000000018</v>
      </c>
    </row>
    <row r="246" spans="1:26" x14ac:dyDescent="0.15">
      <c r="A246" s="38">
        <v>358</v>
      </c>
      <c r="B246" s="28" t="s">
        <v>423</v>
      </c>
      <c r="C246" s="6"/>
      <c r="D246" s="7">
        <v>10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10</v>
      </c>
    </row>
    <row r="247" spans="1:26" x14ac:dyDescent="0.15">
      <c r="A247" s="38">
        <v>360</v>
      </c>
      <c r="B247" s="28" t="s">
        <v>424</v>
      </c>
      <c r="C247" s="6"/>
      <c r="D247" s="7">
        <v>5050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5050</v>
      </c>
    </row>
    <row r="248" spans="1:26" x14ac:dyDescent="0.15">
      <c r="A248" s="38">
        <v>361</v>
      </c>
      <c r="B248" s="28" t="s">
        <v>425</v>
      </c>
      <c r="C248" s="6"/>
      <c r="D248" s="7">
        <v>95.4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95.4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104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104</v>
      </c>
    </row>
    <row r="251" spans="1:26" x14ac:dyDescent="0.15">
      <c r="A251" s="38">
        <v>369</v>
      </c>
      <c r="B251" s="28" t="s">
        <v>428</v>
      </c>
      <c r="C251" s="6"/>
      <c r="D251" s="7">
        <v>150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150</v>
      </c>
    </row>
    <row r="252" spans="1:26" x14ac:dyDescent="0.15">
      <c r="A252" s="38">
        <v>374</v>
      </c>
      <c r="B252" s="28" t="s">
        <v>116</v>
      </c>
      <c r="C252" s="6">
        <v>392.84969017920139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/>
      <c r="W252" s="9"/>
      <c r="X252" s="9">
        <v>1055.5517588028931</v>
      </c>
      <c r="Y252" s="10"/>
      <c r="Z252" s="11">
        <v>1448.4014489820945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316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316</v>
      </c>
    </row>
    <row r="255" spans="1:26" x14ac:dyDescent="0.15">
      <c r="A255" s="38">
        <v>378</v>
      </c>
      <c r="B255" s="28" t="s">
        <v>430</v>
      </c>
      <c r="C255" s="6"/>
      <c r="D255" s="7">
        <v>140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140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461.36835240959545</v>
      </c>
      <c r="T257" s="7"/>
      <c r="U257" s="8"/>
      <c r="V257" s="8"/>
      <c r="W257" s="9">
        <v>36.906508199823563</v>
      </c>
      <c r="X257" s="9"/>
      <c r="Y257" s="10"/>
      <c r="Z257" s="11">
        <v>498.27486060941902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19</v>
      </c>
      <c r="U258" s="8"/>
      <c r="V258" s="8"/>
      <c r="W258" s="9"/>
      <c r="X258" s="9"/>
      <c r="Y258" s="10"/>
      <c r="Z258" s="11">
        <v>19</v>
      </c>
    </row>
    <row r="259" spans="1:26" x14ac:dyDescent="0.15">
      <c r="A259" s="38">
        <v>383</v>
      </c>
      <c r="B259" s="28" t="s">
        <v>433</v>
      </c>
      <c r="C259" s="6"/>
      <c r="D259" s="7">
        <v>556.6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556.6</v>
      </c>
    </row>
    <row r="260" spans="1:26" x14ac:dyDescent="0.15">
      <c r="A260" s="38">
        <v>384</v>
      </c>
      <c r="B260" s="28" t="s">
        <v>118</v>
      </c>
      <c r="C260" s="6">
        <v>1879.9142285938817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1879.9142285938817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1470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1470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39.067661445869753</v>
      </c>
      <c r="D264" s="7"/>
      <c r="E264" s="7"/>
      <c r="F264" s="7"/>
      <c r="G264" s="7"/>
      <c r="H264" s="7"/>
      <c r="I264" s="7">
        <v>1658.2547975630177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51.437690246497581</v>
      </c>
      <c r="X264" s="9"/>
      <c r="Y264" s="10"/>
      <c r="Z264" s="11">
        <v>1748.7601492553852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7">
        <v>0.39139753034918584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6">
        <v>0.39139753034918584</v>
      </c>
    </row>
    <row r="267" spans="1:26" x14ac:dyDescent="0.15">
      <c r="A267" s="38">
        <v>392</v>
      </c>
      <c r="B267" s="28" t="s">
        <v>184</v>
      </c>
      <c r="C267" s="6">
        <v>16697.688233280624</v>
      </c>
      <c r="D267" s="7"/>
      <c r="E267" s="7"/>
      <c r="F267" s="7">
        <v>500.41631687759809</v>
      </c>
      <c r="G267" s="7"/>
      <c r="H267" s="7"/>
      <c r="I267" s="7"/>
      <c r="J267" s="7"/>
      <c r="K267" s="7">
        <v>2281.651928299626</v>
      </c>
      <c r="L267" s="7"/>
      <c r="M267" s="7">
        <v>37590.567428474184</v>
      </c>
      <c r="N267" s="7"/>
      <c r="O267" s="7">
        <v>687.36829175355285</v>
      </c>
      <c r="P267" s="7"/>
      <c r="Q267" s="7"/>
      <c r="R267" s="7"/>
      <c r="S267" s="7"/>
      <c r="T267" s="7"/>
      <c r="U267" s="8"/>
      <c r="V267" s="8"/>
      <c r="W267" s="85">
        <v>4.6556129337791401E-2</v>
      </c>
      <c r="X267" s="9"/>
      <c r="Y267" s="10">
        <v>22.900284216033242</v>
      </c>
      <c r="Z267" s="11">
        <v>57780.639039030961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/>
      <c r="W269" s="9"/>
      <c r="X269" s="9"/>
      <c r="Y269" s="10"/>
      <c r="Z269" s="11"/>
    </row>
    <row r="270" spans="1:26" x14ac:dyDescent="0.15">
      <c r="A270" s="38">
        <v>395</v>
      </c>
      <c r="B270" s="28" t="s">
        <v>125</v>
      </c>
      <c r="C270" s="6">
        <v>38.544619981191673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38.544619981191673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6">
        <v>5.841898950365655E-3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2">
        <v>5.841898950365655E-3</v>
      </c>
    </row>
    <row r="274" spans="1:26" x14ac:dyDescent="0.15">
      <c r="A274" s="38">
        <v>399</v>
      </c>
      <c r="B274" s="28" t="s">
        <v>126</v>
      </c>
      <c r="C274" s="76">
        <v>3.7976129491805793E-3</v>
      </c>
      <c r="D274" s="7"/>
      <c r="E274" s="7"/>
      <c r="F274" s="7"/>
      <c r="G274" s="7"/>
      <c r="H274" s="7"/>
      <c r="I274" s="7"/>
      <c r="J274" s="7"/>
      <c r="K274" s="7">
        <v>106.02419376836593</v>
      </c>
      <c r="L274" s="7"/>
      <c r="M274" s="7">
        <v>2628.6332009496168</v>
      </c>
      <c r="N274" s="7">
        <v>105.19796788041286</v>
      </c>
      <c r="O274" s="7">
        <v>149.88636761490082</v>
      </c>
      <c r="P274" s="7">
        <v>310.80039841783986</v>
      </c>
      <c r="Q274" s="78">
        <v>0.53382000000000007</v>
      </c>
      <c r="R274" s="7"/>
      <c r="S274" s="7"/>
      <c r="T274" s="7"/>
      <c r="U274" s="8"/>
      <c r="V274" s="8"/>
      <c r="W274" s="77">
        <v>1.6999052408674884E-5</v>
      </c>
      <c r="X274" s="9"/>
      <c r="Y274" s="10"/>
      <c r="Z274" s="11">
        <v>3301.0797632431381</v>
      </c>
    </row>
    <row r="275" spans="1:26" x14ac:dyDescent="0.15">
      <c r="A275" s="38">
        <v>400</v>
      </c>
      <c r="B275" s="28" t="s">
        <v>127</v>
      </c>
      <c r="C275" s="6">
        <v>981.61513233578466</v>
      </c>
      <c r="D275" s="7">
        <v>17.599999999999998</v>
      </c>
      <c r="E275" s="7"/>
      <c r="F275" s="7"/>
      <c r="G275" s="7"/>
      <c r="H275" s="7"/>
      <c r="I275" s="7"/>
      <c r="J275" s="7"/>
      <c r="K275" s="7">
        <v>4104.1318513494134</v>
      </c>
      <c r="L275" s="7">
        <v>180.59179983118605</v>
      </c>
      <c r="M275" s="7">
        <v>38387.036560679902</v>
      </c>
      <c r="N275" s="7">
        <v>1600.9120755502779</v>
      </c>
      <c r="O275" s="7">
        <v>1944.272516467649</v>
      </c>
      <c r="P275" s="7">
        <v>7082.0497506476213</v>
      </c>
      <c r="Q275" s="83">
        <v>2.1352800000000003</v>
      </c>
      <c r="R275" s="7">
        <v>74.279407451783797</v>
      </c>
      <c r="S275" s="7"/>
      <c r="T275" s="7"/>
      <c r="U275" s="8"/>
      <c r="V275" s="8"/>
      <c r="W275" s="79">
        <v>0.25269099908040893</v>
      </c>
      <c r="X275" s="9"/>
      <c r="Y275" s="10">
        <v>63.347282233755365</v>
      </c>
      <c r="Z275" s="11">
        <v>54438.224347546464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19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19</v>
      </c>
    </row>
    <row r="278" spans="1:26" x14ac:dyDescent="0.15">
      <c r="A278" s="38">
        <v>403</v>
      </c>
      <c r="B278" s="28" t="s">
        <v>128</v>
      </c>
      <c r="C278" s="76">
        <v>1.7605831466234833E-3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2">
        <v>1.7605831466234833E-3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277.63029859894004</v>
      </c>
      <c r="D280" s="7">
        <v>12</v>
      </c>
      <c r="E280" s="7">
        <v>26.653652603649846</v>
      </c>
      <c r="F280" s="7"/>
      <c r="G280" s="7"/>
      <c r="H280" s="7">
        <v>10.855386479033426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/>
      <c r="W280" s="9"/>
      <c r="X280" s="9"/>
      <c r="Y280" s="10"/>
      <c r="Z280" s="11">
        <v>327.13933768162332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1510.7533824101206</v>
      </c>
      <c r="D282" s="7">
        <v>17969.798913043483</v>
      </c>
      <c r="E282" s="7">
        <v>17.318736684882545</v>
      </c>
      <c r="F282" s="7"/>
      <c r="G282" s="7"/>
      <c r="H282" s="7"/>
      <c r="I282" s="7">
        <v>315920.31583120185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1627.1334826957923</v>
      </c>
      <c r="X282" s="9"/>
      <c r="Y282" s="10"/>
      <c r="Z282" s="11">
        <v>337045.32034603611</v>
      </c>
    </row>
    <row r="283" spans="1:26" ht="40.5" customHeight="1" x14ac:dyDescent="0.15">
      <c r="A283" s="38">
        <v>408</v>
      </c>
      <c r="B283" s="28" t="s">
        <v>188</v>
      </c>
      <c r="C283" s="6">
        <v>78.258762518212748</v>
      </c>
      <c r="D283" s="7">
        <v>3289.3043478260875</v>
      </c>
      <c r="E283" s="83">
        <v>2.1854155561272299</v>
      </c>
      <c r="F283" s="7"/>
      <c r="G283" s="7"/>
      <c r="H283" s="7"/>
      <c r="I283" s="7">
        <v>101.04451620756895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75">
        <v>4.4795307277454048</v>
      </c>
      <c r="X283" s="9"/>
      <c r="Y283" s="10"/>
      <c r="Z283" s="11">
        <v>3475.2725728357418</v>
      </c>
    </row>
    <row r="284" spans="1:26" ht="27" x14ac:dyDescent="0.15">
      <c r="A284" s="38">
        <v>409</v>
      </c>
      <c r="B284" s="28" t="s">
        <v>131</v>
      </c>
      <c r="C284" s="6">
        <v>243.21900664729952</v>
      </c>
      <c r="D284" s="7">
        <v>23568.704347826086</v>
      </c>
      <c r="E284" s="91">
        <v>2.0425784882941021E-2</v>
      </c>
      <c r="F284" s="7"/>
      <c r="G284" s="7"/>
      <c r="H284" s="7"/>
      <c r="I284" s="7">
        <v>56768.547828224036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2111.3039038320699</v>
      </c>
      <c r="X284" s="9"/>
      <c r="Y284" s="10"/>
      <c r="Z284" s="11">
        <v>82691.795512314377</v>
      </c>
    </row>
    <row r="285" spans="1:26" ht="40.5" customHeight="1" x14ac:dyDescent="0.15">
      <c r="A285" s="38">
        <v>410</v>
      </c>
      <c r="B285" s="28" t="s">
        <v>189</v>
      </c>
      <c r="C285" s="6">
        <v>447.80781347012692</v>
      </c>
      <c r="D285" s="7">
        <v>6564.9186956521744</v>
      </c>
      <c r="E285" s="7">
        <v>23.48821731967173</v>
      </c>
      <c r="F285" s="7"/>
      <c r="G285" s="7"/>
      <c r="H285" s="7"/>
      <c r="I285" s="7">
        <v>1207.1983007235899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21.131179598722149</v>
      </c>
      <c r="X285" s="9"/>
      <c r="Y285" s="10"/>
      <c r="Z285" s="11">
        <v>8264.5442067642853</v>
      </c>
    </row>
    <row r="286" spans="1:26" x14ac:dyDescent="0.15">
      <c r="A286" s="38">
        <v>411</v>
      </c>
      <c r="B286" s="28" t="s">
        <v>132</v>
      </c>
      <c r="C286" s="6">
        <v>21108.173442402163</v>
      </c>
      <c r="D286" s="7"/>
      <c r="E286" s="7"/>
      <c r="F286" s="7">
        <v>106.26414705181894</v>
      </c>
      <c r="G286" s="7"/>
      <c r="H286" s="7"/>
      <c r="I286" s="7"/>
      <c r="J286" s="7"/>
      <c r="K286" s="7">
        <v>745.85393719552019</v>
      </c>
      <c r="L286" s="7">
        <v>271.79081673669089</v>
      </c>
      <c r="M286" s="7">
        <v>15834.614975340064</v>
      </c>
      <c r="N286" s="7">
        <v>328.13572633722936</v>
      </c>
      <c r="O286" s="7">
        <v>4688.2422886717877</v>
      </c>
      <c r="P286" s="7">
        <v>8681.0799281503823</v>
      </c>
      <c r="Q286" s="83">
        <v>6.4058399999999995</v>
      </c>
      <c r="R286" s="7">
        <v>35.474288325973049</v>
      </c>
      <c r="S286" s="7"/>
      <c r="T286" s="7"/>
      <c r="U286" s="8"/>
      <c r="V286" s="8"/>
      <c r="W286" s="9">
        <v>5407.0991458378321</v>
      </c>
      <c r="X286" s="9">
        <v>253.71392249975554</v>
      </c>
      <c r="Y286" s="10">
        <v>22.848314199710519</v>
      </c>
      <c r="Z286" s="11">
        <v>57489.696772748932</v>
      </c>
    </row>
    <row r="287" spans="1:26" x14ac:dyDescent="0.15">
      <c r="A287" s="38">
        <v>412</v>
      </c>
      <c r="B287" s="28" t="s">
        <v>133</v>
      </c>
      <c r="C287" s="74">
        <v>3.2599249117088811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/>
      <c r="W287" s="75">
        <v>6.7991820096164997</v>
      </c>
      <c r="X287" s="75">
        <v>1.9641457346484497</v>
      </c>
      <c r="Y287" s="10">
        <v>16.621791367687919</v>
      </c>
      <c r="Z287" s="11">
        <v>28.645044023661747</v>
      </c>
    </row>
    <row r="288" spans="1:26" x14ac:dyDescent="0.15">
      <c r="A288" s="38">
        <v>413</v>
      </c>
      <c r="B288" s="28" t="s">
        <v>134</v>
      </c>
      <c r="C288" s="87">
        <v>0.65245111951608326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6">
        <v>0.65245111951608326</v>
      </c>
    </row>
    <row r="289" spans="1:26" x14ac:dyDescent="0.15">
      <c r="A289" s="38">
        <v>415</v>
      </c>
      <c r="B289" s="28" t="s">
        <v>135</v>
      </c>
      <c r="C289" s="6">
        <v>48.681896061968423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79">
        <v>0.34238319828301261</v>
      </c>
      <c r="X289" s="9"/>
      <c r="Y289" s="10"/>
      <c r="Z289" s="11">
        <v>49.024279260251433</v>
      </c>
    </row>
    <row r="290" spans="1:26" x14ac:dyDescent="0.15">
      <c r="A290" s="38">
        <v>420</v>
      </c>
      <c r="B290" s="28" t="s">
        <v>136</v>
      </c>
      <c r="C290" s="6">
        <v>484.55957780705654</v>
      </c>
      <c r="D290" s="7"/>
      <c r="E290" s="7"/>
      <c r="F290" s="7">
        <v>54.460423401653898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5">
        <v>1.9801539376585262</v>
      </c>
      <c r="X290" s="9"/>
      <c r="Y290" s="10"/>
      <c r="Z290" s="11">
        <v>541.00015514636902</v>
      </c>
    </row>
    <row r="291" spans="1:26" x14ac:dyDescent="0.15">
      <c r="A291" s="38">
        <v>422</v>
      </c>
      <c r="B291" s="28" t="s">
        <v>440</v>
      </c>
      <c r="C291" s="6"/>
      <c r="D291" s="7">
        <v>1043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1043</v>
      </c>
    </row>
    <row r="292" spans="1:26" x14ac:dyDescent="0.15">
      <c r="A292" s="38">
        <v>424</v>
      </c>
      <c r="B292" s="28" t="s">
        <v>137</v>
      </c>
      <c r="C292" s="6"/>
      <c r="D292" s="7">
        <v>980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980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430</v>
      </c>
      <c r="E294" s="7">
        <v>84.403265447286628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514.40326544728669</v>
      </c>
    </row>
    <row r="295" spans="1:26" x14ac:dyDescent="0.15">
      <c r="A295" s="38">
        <v>428</v>
      </c>
      <c r="B295" s="28" t="s">
        <v>443</v>
      </c>
      <c r="C295" s="6"/>
      <c r="D295" s="7">
        <v>16</v>
      </c>
      <c r="E295" s="7">
        <v>151.96656777792754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167.96656777792754</v>
      </c>
    </row>
    <row r="296" spans="1:26" x14ac:dyDescent="0.15">
      <c r="A296" s="38">
        <v>431</v>
      </c>
      <c r="B296" s="28" t="s">
        <v>444</v>
      </c>
      <c r="C296" s="6"/>
      <c r="D296" s="7">
        <v>414.4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414.4</v>
      </c>
    </row>
    <row r="297" spans="1:26" x14ac:dyDescent="0.15">
      <c r="A297" s="38">
        <v>433</v>
      </c>
      <c r="B297" s="28" t="s">
        <v>445</v>
      </c>
      <c r="C297" s="6"/>
      <c r="D297" s="7">
        <v>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26.762085053071122</v>
      </c>
      <c r="D299" s="7">
        <v>233.5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5">
        <v>1.8009308738969831E-2</v>
      </c>
      <c r="X299" s="9"/>
      <c r="Y299" s="10"/>
      <c r="Z299" s="11">
        <v>260.28009436181009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460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460</v>
      </c>
    </row>
    <row r="302" spans="1:26" x14ac:dyDescent="0.15">
      <c r="A302" s="38">
        <v>443</v>
      </c>
      <c r="B302" s="28" t="s">
        <v>447</v>
      </c>
      <c r="C302" s="6"/>
      <c r="D302" s="7">
        <v>168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168</v>
      </c>
    </row>
    <row r="303" spans="1:26" x14ac:dyDescent="0.15">
      <c r="A303" s="38">
        <v>444</v>
      </c>
      <c r="B303" s="28" t="s">
        <v>448</v>
      </c>
      <c r="C303" s="6"/>
      <c r="D303" s="7">
        <v>1072.2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1072.2</v>
      </c>
    </row>
    <row r="304" spans="1:26" x14ac:dyDescent="0.15">
      <c r="A304" s="38">
        <v>445</v>
      </c>
      <c r="B304" s="28" t="s">
        <v>449</v>
      </c>
      <c r="C304" s="6"/>
      <c r="D304" s="7">
        <v>4844.2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4844.2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89.797909916588921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5">
        <v>2.5026316208484091E-3</v>
      </c>
      <c r="X306" s="9"/>
      <c r="Y306" s="10"/>
      <c r="Z306" s="11">
        <v>89.800412548209763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192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192</v>
      </c>
    </row>
    <row r="309" spans="1:26" x14ac:dyDescent="0.15">
      <c r="A309" s="38">
        <v>453</v>
      </c>
      <c r="B309" s="28" t="s">
        <v>142</v>
      </c>
      <c r="C309" s="74">
        <v>2.694794404088833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29.72301906873308</v>
      </c>
      <c r="X309" s="9"/>
      <c r="Y309" s="88">
        <v>0.23736133285310188</v>
      </c>
      <c r="Z309" s="11">
        <v>32.655174805675017</v>
      </c>
    </row>
    <row r="310" spans="1:26" x14ac:dyDescent="0.15">
      <c r="A310" s="38">
        <v>456</v>
      </c>
      <c r="B310" s="28" t="s">
        <v>143</v>
      </c>
      <c r="C310" s="6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/>
    </row>
    <row r="311" spans="1:26" x14ac:dyDescent="0.15">
      <c r="A311" s="38">
        <v>457</v>
      </c>
      <c r="B311" s="28" t="s">
        <v>452</v>
      </c>
      <c r="C311" s="6"/>
      <c r="D311" s="7"/>
      <c r="E311" s="7">
        <v>209.24129131643556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209.24129131643556</v>
      </c>
    </row>
    <row r="312" spans="1:26" x14ac:dyDescent="0.15">
      <c r="A312" s="38">
        <v>458</v>
      </c>
      <c r="B312" s="28" t="s">
        <v>191</v>
      </c>
      <c r="C312" s="87">
        <v>0.4300424340451518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6">
        <v>0.4300424340451518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79">
        <v>0.85230690179933033</v>
      </c>
      <c r="X313" s="9"/>
      <c r="Y313" s="10"/>
      <c r="Z313" s="86">
        <v>0.85230690179933033</v>
      </c>
    </row>
    <row r="314" spans="1:26" x14ac:dyDescent="0.15">
      <c r="A314" s="38">
        <v>460</v>
      </c>
      <c r="B314" s="28" t="s">
        <v>145</v>
      </c>
      <c r="C314" s="87">
        <v>0.9331402505696561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6">
        <v>0.9331402505696561</v>
      </c>
    </row>
    <row r="315" spans="1:26" x14ac:dyDescent="0.15">
      <c r="A315" s="38">
        <v>461</v>
      </c>
      <c r="B315" s="28" t="s">
        <v>146</v>
      </c>
      <c r="C315" s="6">
        <v>10.501674226141239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5">
        <v>8.3086940766363195</v>
      </c>
      <c r="X315" s="9"/>
      <c r="Y315" s="10"/>
      <c r="Z315" s="11">
        <v>18.810368302777558</v>
      </c>
    </row>
    <row r="316" spans="1:26" x14ac:dyDescent="0.15">
      <c r="A316" s="38">
        <v>462</v>
      </c>
      <c r="B316" s="28" t="s">
        <v>192</v>
      </c>
      <c r="C316" s="76">
        <v>5.3995187979411108E-2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81">
        <v>1.2038639722895825E-4</v>
      </c>
      <c r="X316" s="9"/>
      <c r="Y316" s="10"/>
      <c r="Z316" s="82">
        <v>5.4115574376640066E-2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260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260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6">
        <v>3.26012680534354E-3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2">
        <v>3.26012680534354E-3</v>
      </c>
    </row>
    <row r="323" spans="1:26" x14ac:dyDescent="0.15">
      <c r="A323" s="38">
        <v>522</v>
      </c>
      <c r="B323" s="28" t="s">
        <v>455</v>
      </c>
      <c r="C323" s="74">
        <v>1.3692532582442869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0">
        <v>1.3692532582442869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6">
        <v>1.304050722137416E-2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2">
        <v>1.304050722137416E-2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10.924684924706202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10.924684924706202</v>
      </c>
    </row>
    <row r="330" spans="1:26" x14ac:dyDescent="0.15">
      <c r="A330" s="38">
        <v>565</v>
      </c>
      <c r="B330" s="28" t="s">
        <v>201</v>
      </c>
      <c r="C330" s="6"/>
      <c r="D330" s="7"/>
      <c r="E330" s="91">
        <v>1.3238934646350661E-3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2">
        <v>1.3238934646350661E-3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6">
        <v>5.216202888549664E-2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2">
        <v>5.216202888549664E-2</v>
      </c>
    </row>
    <row r="333" spans="1:26" x14ac:dyDescent="0.15">
      <c r="A333" s="38">
        <v>568</v>
      </c>
      <c r="B333" s="28" t="s">
        <v>203</v>
      </c>
      <c r="C333" s="74">
        <v>2.2299267348549807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0">
        <v>2.2299267348549807</v>
      </c>
    </row>
    <row r="334" spans="1:26" x14ac:dyDescent="0.15">
      <c r="A334" s="38">
        <v>569</v>
      </c>
      <c r="B334" s="28" t="s">
        <v>458</v>
      </c>
      <c r="C334" s="76">
        <v>1.304050722137416E-2</v>
      </c>
      <c r="D334" s="7">
        <v>800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800.01304050722138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6">
        <v>6.5202536106870801E-3</v>
      </c>
      <c r="D336" s="7">
        <v>157.19999999999999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157.20652025361068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74">
        <v>7.7810115467357965</v>
      </c>
      <c r="D339" s="7"/>
      <c r="E339" s="7"/>
      <c r="F339" s="7"/>
      <c r="G339" s="7"/>
      <c r="H339" s="7"/>
      <c r="I339" s="7">
        <v>22594.261473919687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22602.042485466423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2538.8003700134659</v>
      </c>
      <c r="D341" s="7"/>
      <c r="E341" s="7"/>
      <c r="F341" s="7"/>
      <c r="G341" s="7"/>
      <c r="H341" s="7"/>
      <c r="I341" s="7">
        <v>2180.2803890227278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4719.0807590361937</v>
      </c>
    </row>
    <row r="342" spans="1:26" ht="108" x14ac:dyDescent="0.15">
      <c r="A342" s="38">
        <v>577</v>
      </c>
      <c r="B342" s="28" t="s">
        <v>532</v>
      </c>
      <c r="C342" s="6">
        <v>1469.5157065880351</v>
      </c>
      <c r="D342" s="7"/>
      <c r="E342" s="7"/>
      <c r="F342" s="7"/>
      <c r="G342" s="7"/>
      <c r="H342" s="7"/>
      <c r="I342" s="7">
        <v>1381.7211473871748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2851.2368539752097</v>
      </c>
    </row>
    <row r="343" spans="1:26" ht="135" x14ac:dyDescent="0.15">
      <c r="A343" s="38">
        <v>578</v>
      </c>
      <c r="B343" s="28" t="s">
        <v>533</v>
      </c>
      <c r="C343" s="6">
        <v>905.60466404488875</v>
      </c>
      <c r="D343" s="7"/>
      <c r="E343" s="7"/>
      <c r="F343" s="7"/>
      <c r="G343" s="7"/>
      <c r="H343" s="7"/>
      <c r="I343" s="7">
        <v>3615.8803414893619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4521.4850055342504</v>
      </c>
    </row>
    <row r="344" spans="1:26" ht="94.5" x14ac:dyDescent="0.15">
      <c r="A344" s="38">
        <v>579</v>
      </c>
      <c r="B344" s="28" t="s">
        <v>534</v>
      </c>
      <c r="C344" s="6">
        <v>116.27622106416344</v>
      </c>
      <c r="D344" s="7"/>
      <c r="E344" s="7"/>
      <c r="F344" s="7"/>
      <c r="G344" s="7"/>
      <c r="H344" s="7"/>
      <c r="I344" s="7">
        <v>290.20696566243492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406.48318672659838</v>
      </c>
    </row>
    <row r="345" spans="1:26" ht="67.5" customHeight="1" x14ac:dyDescent="0.15">
      <c r="A345" s="38">
        <v>580</v>
      </c>
      <c r="B345" s="28" t="s">
        <v>535</v>
      </c>
      <c r="C345" s="6">
        <v>420.64874870620713</v>
      </c>
      <c r="D345" s="7"/>
      <c r="E345" s="7"/>
      <c r="F345" s="7"/>
      <c r="G345" s="7"/>
      <c r="H345" s="7"/>
      <c r="I345" s="7">
        <v>13562.611000849067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13983.259749555275</v>
      </c>
    </row>
    <row r="346" spans="1:26" ht="40.5" x14ac:dyDescent="0.15">
      <c r="A346" s="38">
        <v>581</v>
      </c>
      <c r="B346" s="28" t="s">
        <v>207</v>
      </c>
      <c r="C346" s="6">
        <v>87.388542814298361</v>
      </c>
      <c r="D346" s="7"/>
      <c r="E346" s="92">
        <v>7.0559080031538544E-4</v>
      </c>
      <c r="F346" s="7"/>
      <c r="G346" s="7"/>
      <c r="H346" s="7"/>
      <c r="I346" s="7">
        <v>1085.7321158136942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1173.1213642187929</v>
      </c>
    </row>
    <row r="347" spans="1:26" x14ac:dyDescent="0.15">
      <c r="A347" s="38">
        <v>582</v>
      </c>
      <c r="B347" s="28" t="s">
        <v>460</v>
      </c>
      <c r="C347" s="6"/>
      <c r="D347" s="7">
        <v>399.40000000000009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399.40000000000009</v>
      </c>
    </row>
    <row r="348" spans="1:26" x14ac:dyDescent="0.15">
      <c r="A348" s="38">
        <v>583</v>
      </c>
      <c r="B348" s="28" t="s">
        <v>208</v>
      </c>
      <c r="C348" s="6"/>
      <c r="D348" s="7"/>
      <c r="E348" s="91">
        <v>3.3868358415138501E-2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2">
        <v>3.3868358415138501E-2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6">
        <v>1.9560760832061239E-2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2">
        <v>1.9560760832061239E-2</v>
      </c>
    </row>
    <row r="351" spans="1:26" x14ac:dyDescent="0.15">
      <c r="A351" s="38">
        <v>586</v>
      </c>
      <c r="B351" s="28" t="s">
        <v>462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/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6">
        <v>2.608101444274832E-2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2">
        <v>2.608101444274832E-2</v>
      </c>
    </row>
    <row r="354" spans="1:26" x14ac:dyDescent="0.15">
      <c r="A354" s="38">
        <v>589</v>
      </c>
      <c r="B354" s="28" t="s">
        <v>463</v>
      </c>
      <c r="C354" s="6"/>
      <c r="D354" s="7">
        <v>1920.7000000000003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1920.7000000000003</v>
      </c>
    </row>
    <row r="355" spans="1:26" x14ac:dyDescent="0.15">
      <c r="A355" s="38">
        <v>590</v>
      </c>
      <c r="B355" s="28" t="s">
        <v>212</v>
      </c>
      <c r="C355" s="74">
        <v>4.4598534697099623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80">
        <v>4.4598534697099623</v>
      </c>
    </row>
    <row r="356" spans="1:26" x14ac:dyDescent="0.15">
      <c r="A356" s="38">
        <v>591</v>
      </c>
      <c r="B356" s="28" t="s">
        <v>213</v>
      </c>
      <c r="C356" s="6">
        <v>10.539989961675662</v>
      </c>
      <c r="D356" s="7"/>
      <c r="E356" s="7"/>
      <c r="F356" s="7"/>
      <c r="G356" s="7">
        <v>146.51317149750145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157.05316145917712</v>
      </c>
    </row>
    <row r="357" spans="1:26" x14ac:dyDescent="0.15">
      <c r="A357" s="38">
        <v>592</v>
      </c>
      <c r="B357" s="28" t="s">
        <v>464</v>
      </c>
      <c r="C357" s="6"/>
      <c r="D357" s="7">
        <v>160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160</v>
      </c>
    </row>
    <row r="358" spans="1:26" ht="27" x14ac:dyDescent="0.15">
      <c r="A358" s="38">
        <v>593</v>
      </c>
      <c r="B358" s="28" t="s">
        <v>214</v>
      </c>
      <c r="C358" s="6">
        <v>21.58689691905165</v>
      </c>
      <c r="D358" s="7"/>
      <c r="E358" s="7"/>
      <c r="F358" s="7"/>
      <c r="G358" s="7"/>
      <c r="H358" s="7"/>
      <c r="I358" s="7">
        <v>849.31348599578882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870.90038291484052</v>
      </c>
    </row>
    <row r="359" spans="1:26" x14ac:dyDescent="0.15">
      <c r="A359" s="38">
        <v>594</v>
      </c>
      <c r="B359" s="28" t="s">
        <v>465</v>
      </c>
      <c r="C359" s="6">
        <v>1024.7648087146381</v>
      </c>
      <c r="D359" s="7"/>
      <c r="E359" s="7"/>
      <c r="F359" s="7"/>
      <c r="G359" s="7">
        <v>1806.5457911167339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2831.3105998313722</v>
      </c>
    </row>
    <row r="360" spans="1:26" ht="27" x14ac:dyDescent="0.15">
      <c r="A360" s="38">
        <v>595</v>
      </c>
      <c r="B360" s="28" t="s">
        <v>215</v>
      </c>
      <c r="C360" s="6">
        <v>351.46032043158527</v>
      </c>
      <c r="D360" s="7"/>
      <c r="E360" s="7"/>
      <c r="F360" s="7"/>
      <c r="G360" s="7"/>
      <c r="H360" s="7"/>
      <c r="I360" s="7">
        <v>10907.792882079593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75">
        <v>9.6082032213496085</v>
      </c>
      <c r="X360" s="9"/>
      <c r="Y360" s="10"/>
      <c r="Z360" s="11">
        <v>11268.861405732527</v>
      </c>
    </row>
    <row r="361" spans="1:26" x14ac:dyDescent="0.15">
      <c r="A361" s="38">
        <v>596</v>
      </c>
      <c r="B361" s="28" t="s">
        <v>466</v>
      </c>
      <c r="C361" s="6"/>
      <c r="D361" s="7"/>
      <c r="E361" s="7">
        <v>22.468777192540387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22.468777192540387</v>
      </c>
    </row>
    <row r="362" spans="1:26" ht="27" x14ac:dyDescent="0.15">
      <c r="A362" s="38">
        <v>597</v>
      </c>
      <c r="B362" s="28" t="s">
        <v>216</v>
      </c>
      <c r="C362" s="87">
        <v>0.34557344136641516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6">
        <v>0.34557344136641516</v>
      </c>
    </row>
    <row r="363" spans="1:26" ht="27" customHeight="1" x14ac:dyDescent="0.15">
      <c r="A363" s="38">
        <v>598</v>
      </c>
      <c r="B363" s="28" t="s">
        <v>217</v>
      </c>
      <c r="C363" s="6">
        <v>15061.785840687149</v>
      </c>
      <c r="D363" s="7">
        <v>359.99999999999994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15421.785840687149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108.00148080742076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108.00148080742076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31.010326172427742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31.010326172427742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73795.58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73795.58</v>
      </c>
    </row>
    <row r="371" spans="1:26" x14ac:dyDescent="0.15">
      <c r="A371" s="38">
        <v>606</v>
      </c>
      <c r="B371" s="28" t="s">
        <v>467</v>
      </c>
      <c r="C371" s="6"/>
      <c r="D371" s="7">
        <v>74.099999999999994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74.099999999999994</v>
      </c>
    </row>
    <row r="372" spans="1:26" x14ac:dyDescent="0.15">
      <c r="A372" s="38">
        <v>607</v>
      </c>
      <c r="B372" s="28" t="s">
        <v>468</v>
      </c>
      <c r="C372" s="6"/>
      <c r="D372" s="7">
        <v>167.4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167.4</v>
      </c>
    </row>
    <row r="373" spans="1:26" x14ac:dyDescent="0.15">
      <c r="A373" s="38">
        <v>608</v>
      </c>
      <c r="B373" s="28" t="s">
        <v>469</v>
      </c>
      <c r="C373" s="6"/>
      <c r="D373" s="7">
        <v>389.14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389.14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4">
        <v>1.2388481860305449</v>
      </c>
      <c r="D375" s="7">
        <v>197.5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198.73884818603054</v>
      </c>
    </row>
    <row r="376" spans="1:26" x14ac:dyDescent="0.15">
      <c r="A376" s="38">
        <v>611</v>
      </c>
      <c r="B376" s="28" t="s">
        <v>472</v>
      </c>
      <c r="C376" s="76">
        <v>1.6300634026717702E-2</v>
      </c>
      <c r="D376" s="7">
        <v>348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348.01630063402672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/>
    </row>
    <row r="379" spans="1:26" x14ac:dyDescent="0.15">
      <c r="A379" s="38">
        <v>614</v>
      </c>
      <c r="B379" s="28" t="s">
        <v>475</v>
      </c>
      <c r="C379" s="6"/>
      <c r="D379" s="7">
        <v>91.500000000000028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91.500000000000028</v>
      </c>
    </row>
    <row r="380" spans="1:26" x14ac:dyDescent="0.15">
      <c r="A380" s="38">
        <v>615</v>
      </c>
      <c r="B380" s="28" t="s">
        <v>476</v>
      </c>
      <c r="C380" s="6"/>
      <c r="D380" s="7">
        <v>212.13000000000002</v>
      </c>
      <c r="E380" s="7">
        <v>16.976096769377648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229.10609676937767</v>
      </c>
    </row>
    <row r="381" spans="1:26" x14ac:dyDescent="0.15">
      <c r="A381" s="38">
        <v>616</v>
      </c>
      <c r="B381" s="28" t="s">
        <v>477</v>
      </c>
      <c r="C381" s="6"/>
      <c r="D381" s="7">
        <v>3789.4500000000007</v>
      </c>
      <c r="E381" s="7">
        <v>50.413484878027703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3839.8634848780284</v>
      </c>
    </row>
    <row r="382" spans="1:26" x14ac:dyDescent="0.15">
      <c r="A382" s="38">
        <v>617</v>
      </c>
      <c r="B382" s="28" t="s">
        <v>478</v>
      </c>
      <c r="C382" s="6"/>
      <c r="D382" s="7">
        <v>2086.8000000000006</v>
      </c>
      <c r="E382" s="83">
        <v>1.934462930527469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2088.734462930528</v>
      </c>
    </row>
    <row r="383" spans="1:26" x14ac:dyDescent="0.15">
      <c r="A383" s="38">
        <v>618</v>
      </c>
      <c r="B383" s="28" t="s">
        <v>479</v>
      </c>
      <c r="C383" s="6"/>
      <c r="D383" s="7">
        <v>1829.9</v>
      </c>
      <c r="E383" s="7">
        <v>321.46213725355256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2151.3621372535526</v>
      </c>
    </row>
    <row r="384" spans="1:26" x14ac:dyDescent="0.15">
      <c r="A384" s="38">
        <v>619</v>
      </c>
      <c r="B384" s="28" t="s">
        <v>480</v>
      </c>
      <c r="C384" s="6"/>
      <c r="D384" s="7">
        <v>69.500000000000014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69.500000000000014</v>
      </c>
    </row>
    <row r="385" spans="1:26" x14ac:dyDescent="0.15">
      <c r="A385" s="38">
        <v>620</v>
      </c>
      <c r="B385" s="28" t="s">
        <v>481</v>
      </c>
      <c r="C385" s="6"/>
      <c r="D385" s="7">
        <v>133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133</v>
      </c>
    </row>
    <row r="386" spans="1:26" x14ac:dyDescent="0.15">
      <c r="A386" s="38">
        <v>621</v>
      </c>
      <c r="B386" s="28" t="s">
        <v>482</v>
      </c>
      <c r="C386" s="6"/>
      <c r="D386" s="7">
        <v>330.7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330.7</v>
      </c>
    </row>
    <row r="387" spans="1:26" x14ac:dyDescent="0.15">
      <c r="A387" s="38">
        <v>622</v>
      </c>
      <c r="B387" s="28" t="s">
        <v>483</v>
      </c>
      <c r="C387" s="76">
        <v>6.5202536106870801E-3</v>
      </c>
      <c r="D387" s="7">
        <v>80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80.006520253610688</v>
      </c>
    </row>
    <row r="388" spans="1:26" x14ac:dyDescent="0.15">
      <c r="A388" s="38">
        <v>623</v>
      </c>
      <c r="B388" s="28" t="s">
        <v>225</v>
      </c>
      <c r="C388" s="76">
        <v>9.7803804160306197E-3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2">
        <v>9.7803804160306197E-3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4">
        <v>4.0490774922366759</v>
      </c>
      <c r="D391" s="7"/>
      <c r="E391" s="83">
        <v>1.522099229054716</v>
      </c>
      <c r="F391" s="7"/>
      <c r="G391" s="7"/>
      <c r="H391" s="7"/>
      <c r="I391" s="7">
        <v>787.23965397225118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792.81083069354258</v>
      </c>
    </row>
    <row r="392" spans="1:26" x14ac:dyDescent="0.15">
      <c r="A392" s="38">
        <v>627</v>
      </c>
      <c r="B392" s="28" t="s">
        <v>229</v>
      </c>
      <c r="C392" s="6">
        <v>101.28307508798062</v>
      </c>
      <c r="D392" s="7"/>
      <c r="E392" s="7">
        <v>43.420853720439354</v>
      </c>
      <c r="F392" s="7"/>
      <c r="G392" s="7">
        <v>343.22759828995669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487.93152709837665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22376.567541612771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22376.567541612771</v>
      </c>
    </row>
    <row r="395" spans="1:26" x14ac:dyDescent="0.15">
      <c r="A395" s="38">
        <v>630</v>
      </c>
      <c r="B395" s="28" t="s">
        <v>232</v>
      </c>
      <c r="C395" s="74">
        <v>1.7311273336374198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0">
        <v>1.7311273336374198</v>
      </c>
    </row>
    <row r="396" spans="1:26" x14ac:dyDescent="0.15">
      <c r="A396" s="38">
        <v>631</v>
      </c>
      <c r="B396" s="28" t="s">
        <v>233</v>
      </c>
      <c r="C396" s="6">
        <v>13.291536985385608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13.291536985385608</v>
      </c>
    </row>
    <row r="397" spans="1:26" x14ac:dyDescent="0.15">
      <c r="A397" s="38">
        <v>632</v>
      </c>
      <c r="B397" s="28" t="s">
        <v>234</v>
      </c>
      <c r="C397" s="74">
        <v>2.8819520959236886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0">
        <v>2.8819520959236886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83">
        <v>8.3327023761578722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80">
        <v>8.3327023761578722</v>
      </c>
    </row>
    <row r="399" spans="1:26" x14ac:dyDescent="0.15">
      <c r="A399" s="38">
        <v>634</v>
      </c>
      <c r="B399" s="28" t="s">
        <v>484</v>
      </c>
      <c r="C399" s="6"/>
      <c r="D399" s="7">
        <v>652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652</v>
      </c>
    </row>
    <row r="400" spans="1:26" x14ac:dyDescent="0.15">
      <c r="A400" s="38">
        <v>635</v>
      </c>
      <c r="B400" s="28" t="s">
        <v>485</v>
      </c>
      <c r="C400" s="6"/>
      <c r="D400" s="7">
        <v>37.200000000000003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37.200000000000003</v>
      </c>
    </row>
    <row r="401" spans="1:26" x14ac:dyDescent="0.15">
      <c r="A401" s="38">
        <v>636</v>
      </c>
      <c r="B401" s="28" t="s">
        <v>486</v>
      </c>
      <c r="C401" s="6"/>
      <c r="D401" s="7">
        <v>120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120</v>
      </c>
    </row>
    <row r="402" spans="1:26" x14ac:dyDescent="0.15">
      <c r="A402" s="38">
        <v>637</v>
      </c>
      <c r="B402" s="28" t="s">
        <v>487</v>
      </c>
      <c r="C402" s="6"/>
      <c r="D402" s="7">
        <v>60.7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60.7</v>
      </c>
    </row>
    <row r="403" spans="1:26" x14ac:dyDescent="0.15">
      <c r="A403" s="38">
        <v>638</v>
      </c>
      <c r="B403" s="28" t="s">
        <v>488</v>
      </c>
      <c r="C403" s="6"/>
      <c r="D403" s="7">
        <v>50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50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14.000000000000002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14.000000000000002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3601.5358706340126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3601.5358706340126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196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196</v>
      </c>
    </row>
    <row r="411" spans="1:26" x14ac:dyDescent="0.15">
      <c r="A411" s="38">
        <v>646</v>
      </c>
      <c r="B411" s="28" t="s">
        <v>493</v>
      </c>
      <c r="C411" s="6"/>
      <c r="D411" s="7">
        <v>78.400000000000006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78.400000000000006</v>
      </c>
    </row>
    <row r="412" spans="1:26" x14ac:dyDescent="0.15">
      <c r="A412" s="38">
        <v>647</v>
      </c>
      <c r="B412" s="28" t="s">
        <v>494</v>
      </c>
      <c r="C412" s="6"/>
      <c r="D412" s="7">
        <v>15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15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324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324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6">
        <v>6.5202536106870801E-3</v>
      </c>
      <c r="D418" s="7"/>
      <c r="E418" s="7">
        <v>288.60749909597848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288.61401934958917</v>
      </c>
    </row>
    <row r="419" spans="1:26" x14ac:dyDescent="0.15">
      <c r="A419" s="38">
        <v>654</v>
      </c>
      <c r="B419" s="28" t="s">
        <v>498</v>
      </c>
      <c r="C419" s="6"/>
      <c r="D419" s="7">
        <v>2302.9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2302.9</v>
      </c>
    </row>
    <row r="420" spans="1:26" x14ac:dyDescent="0.15">
      <c r="A420" s="38">
        <v>655</v>
      </c>
      <c r="B420" s="28" t="s">
        <v>499</v>
      </c>
      <c r="C420" s="74">
        <v>7.3483258192443364</v>
      </c>
      <c r="D420" s="7">
        <v>179.16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186.50832581924433</v>
      </c>
    </row>
    <row r="421" spans="1:26" x14ac:dyDescent="0.15">
      <c r="A421" s="38">
        <v>656</v>
      </c>
      <c r="B421" s="28" t="s">
        <v>500</v>
      </c>
      <c r="C421" s="76">
        <v>3.26012680534354E-3</v>
      </c>
      <c r="D421" s="7">
        <v>424</v>
      </c>
      <c r="E421" s="83">
        <v>4.3792504533749934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428.38251058018034</v>
      </c>
    </row>
    <row r="422" spans="1:26" x14ac:dyDescent="0.15">
      <c r="A422" s="38">
        <v>657</v>
      </c>
      <c r="B422" s="28" t="s">
        <v>501</v>
      </c>
      <c r="C422" s="6"/>
      <c r="D422" s="7">
        <v>255.00000000000003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255.00000000000003</v>
      </c>
    </row>
    <row r="423" spans="1:26" x14ac:dyDescent="0.15">
      <c r="A423" s="38">
        <v>658</v>
      </c>
      <c r="B423" s="28" t="s">
        <v>502</v>
      </c>
      <c r="C423" s="6"/>
      <c r="D423" s="7">
        <v>47.000000000000007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47.000000000000007</v>
      </c>
    </row>
    <row r="424" spans="1:26" x14ac:dyDescent="0.15">
      <c r="A424" s="38">
        <v>659</v>
      </c>
      <c r="B424" s="28" t="s">
        <v>503</v>
      </c>
      <c r="C424" s="6"/>
      <c r="D424" s="7"/>
      <c r="E424" s="92">
        <v>7.0559080031538544E-4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93">
        <v>7.0559080031538544E-4</v>
      </c>
    </row>
    <row r="425" spans="1:26" x14ac:dyDescent="0.15">
      <c r="A425" s="38">
        <v>660</v>
      </c>
      <c r="B425" s="28" t="s">
        <v>504</v>
      </c>
      <c r="C425" s="76">
        <v>9.7803804160306197E-3</v>
      </c>
      <c r="D425" s="7">
        <v>400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400.00978038041603</v>
      </c>
    </row>
    <row r="426" spans="1:26" x14ac:dyDescent="0.15">
      <c r="A426" s="38">
        <v>661</v>
      </c>
      <c r="B426" s="28" t="s">
        <v>242</v>
      </c>
      <c r="C426" s="6">
        <v>52.621706765050064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52.621706765050064</v>
      </c>
    </row>
    <row r="427" spans="1:26" x14ac:dyDescent="0.15">
      <c r="A427" s="38">
        <v>662</v>
      </c>
      <c r="B427" s="28" t="s">
        <v>505</v>
      </c>
      <c r="C427" s="6"/>
      <c r="D427" s="7">
        <v>44.93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44.93</v>
      </c>
    </row>
    <row r="428" spans="1:26" x14ac:dyDescent="0.15">
      <c r="A428" s="38">
        <v>663</v>
      </c>
      <c r="B428" s="28" t="s">
        <v>506</v>
      </c>
      <c r="C428" s="6"/>
      <c r="D428" s="83">
        <v>6.75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80">
        <v>6.75</v>
      </c>
    </row>
    <row r="429" spans="1:26" ht="27" x14ac:dyDescent="0.15">
      <c r="A429" s="38">
        <v>664</v>
      </c>
      <c r="B429" s="28" t="s">
        <v>243</v>
      </c>
      <c r="C429" s="76">
        <v>4.0985979146917657E-3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2">
        <v>4.0985979146917657E-3</v>
      </c>
    </row>
    <row r="430" spans="1:26" x14ac:dyDescent="0.15">
      <c r="A430" s="38">
        <v>665</v>
      </c>
      <c r="B430" s="28" t="s">
        <v>244</v>
      </c>
      <c r="C430" s="87">
        <v>0.2582116686255812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6">
        <v>0.2582116686255812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87">
        <v>0.12705653535544473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6">
        <v>0.12705653535544473</v>
      </c>
    </row>
    <row r="433" spans="1:26" x14ac:dyDescent="0.15">
      <c r="A433" s="38">
        <v>668</v>
      </c>
      <c r="B433" s="28" t="s">
        <v>247</v>
      </c>
      <c r="C433" s="76">
        <v>2.0492989573458832E-2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2">
        <v>2.0492989573458832E-2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/>
    </row>
    <row r="436" spans="1:26" x14ac:dyDescent="0.15">
      <c r="A436" s="38">
        <v>671</v>
      </c>
      <c r="B436" s="28" t="s">
        <v>508</v>
      </c>
      <c r="C436" s="6"/>
      <c r="D436" s="7">
        <v>224.99999999999997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224.99999999999997</v>
      </c>
    </row>
    <row r="437" spans="1:26" x14ac:dyDescent="0.15">
      <c r="A437" s="38">
        <v>672</v>
      </c>
      <c r="B437" s="28" t="s">
        <v>509</v>
      </c>
      <c r="C437" s="6"/>
      <c r="D437" s="7">
        <v>32.5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32.5</v>
      </c>
    </row>
    <row r="438" spans="1:26" x14ac:dyDescent="0.15">
      <c r="A438" s="38">
        <v>673</v>
      </c>
      <c r="B438" s="28" t="s">
        <v>510</v>
      </c>
      <c r="C438" s="87">
        <v>0.13692532582442868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6">
        <v>0.13692532582442868</v>
      </c>
    </row>
    <row r="439" spans="1:26" x14ac:dyDescent="0.15">
      <c r="A439" s="38">
        <v>674</v>
      </c>
      <c r="B439" s="28" t="s">
        <v>249</v>
      </c>
      <c r="C439" s="6">
        <v>730.70384222283565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730.70384222283565</v>
      </c>
    </row>
    <row r="440" spans="1:26" x14ac:dyDescent="0.15">
      <c r="A440" s="38">
        <v>675</v>
      </c>
      <c r="B440" s="28" t="s">
        <v>250</v>
      </c>
      <c r="C440" s="6">
        <v>607.23121876328764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607.23121876328764</v>
      </c>
    </row>
    <row r="441" spans="1:26" x14ac:dyDescent="0.15">
      <c r="A441" s="38">
        <v>676</v>
      </c>
      <c r="B441" s="28" t="s">
        <v>511</v>
      </c>
      <c r="C441" s="6"/>
      <c r="D441" s="7">
        <v>247.6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247.6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6">
        <v>9.0169154123218812E-2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2">
        <v>9.0169154123218812E-2</v>
      </c>
    </row>
    <row r="445" spans="1:26" x14ac:dyDescent="0.15">
      <c r="A445" s="38">
        <v>680</v>
      </c>
      <c r="B445" s="28" t="s">
        <v>254</v>
      </c>
      <c r="C445" s="76">
        <v>6.5202536106870801E-3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2">
        <v>6.5202536106870801E-3</v>
      </c>
    </row>
    <row r="446" spans="1:26" ht="27" x14ac:dyDescent="0.15">
      <c r="A446" s="38">
        <v>681</v>
      </c>
      <c r="B446" s="28" t="s">
        <v>255</v>
      </c>
      <c r="C446" s="6">
        <v>14.69013501685164</v>
      </c>
      <c r="D446" s="7"/>
      <c r="E446" s="7"/>
      <c r="F446" s="7"/>
      <c r="G446" s="7"/>
      <c r="H446" s="7"/>
      <c r="I446" s="7">
        <v>1803.6660327445834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1818.356167761435</v>
      </c>
    </row>
    <row r="447" spans="1:26" x14ac:dyDescent="0.15">
      <c r="A447" s="38">
        <v>682</v>
      </c>
      <c r="B447" s="28" t="s">
        <v>512</v>
      </c>
      <c r="C447" s="87">
        <v>0.29993166609160565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6">
        <v>0.29993166609160565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6">
        <v>3.26012680534354E-3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2">
        <v>3.26012680534354E-3</v>
      </c>
    </row>
    <row r="450" spans="1:26" x14ac:dyDescent="0.15">
      <c r="A450" s="38">
        <v>685</v>
      </c>
      <c r="B450" s="28" t="s">
        <v>513</v>
      </c>
      <c r="C450" s="6"/>
      <c r="D450" s="7">
        <v>14910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14910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38.728821570612304</v>
      </c>
      <c r="D453" s="7"/>
      <c r="E453" s="7"/>
      <c r="F453" s="7"/>
      <c r="G453" s="7"/>
      <c r="H453" s="7"/>
      <c r="I453" s="7">
        <v>1622.6333314359947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1661.3621530066071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188.11464815499792</v>
      </c>
      <c r="D455" s="7"/>
      <c r="E455" s="7"/>
      <c r="F455" s="7"/>
      <c r="G455" s="7"/>
      <c r="H455" s="7"/>
      <c r="I455" s="7">
        <v>657.41994944641226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845.53459760141016</v>
      </c>
    </row>
    <row r="456" spans="1:26" x14ac:dyDescent="0.15">
      <c r="A456" s="38">
        <v>691</v>
      </c>
      <c r="B456" s="28" t="s">
        <v>263</v>
      </c>
      <c r="C456" s="6">
        <v>2710.4773569767713</v>
      </c>
      <c r="D456" s="7">
        <v>655</v>
      </c>
      <c r="E456" s="7">
        <v>348.84166528380638</v>
      </c>
      <c r="F456" s="7"/>
      <c r="G456" s="7">
        <v>29286.84663838688</v>
      </c>
      <c r="H456" s="7"/>
      <c r="I456" s="7"/>
      <c r="J456" s="7"/>
      <c r="K456" s="7">
        <v>934.38287381623115</v>
      </c>
      <c r="L456" s="7"/>
      <c r="M456" s="7">
        <v>24107.120607255838</v>
      </c>
      <c r="N456" s="7">
        <v>471.62037581832573</v>
      </c>
      <c r="O456" s="7">
        <v>418.41098333815228</v>
      </c>
      <c r="P456" s="7">
        <v>1488.3909936853763</v>
      </c>
      <c r="Q456" s="7"/>
      <c r="R456" s="7"/>
      <c r="S456" s="7"/>
      <c r="T456" s="7"/>
      <c r="U456" s="8"/>
      <c r="V456" s="8"/>
      <c r="W456" s="9">
        <v>220.85597622818202</v>
      </c>
      <c r="X456" s="9"/>
      <c r="Y456" s="10">
        <v>228.09696574665838</v>
      </c>
      <c r="Z456" s="11">
        <v>60870.044436536213</v>
      </c>
    </row>
    <row r="457" spans="1:26" ht="40.5" customHeight="1" x14ac:dyDescent="0.15">
      <c r="A457" s="38">
        <v>692</v>
      </c>
      <c r="B457" s="28" t="s">
        <v>264</v>
      </c>
      <c r="C457" s="6">
        <v>39.802888166439274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39.802888166439274</v>
      </c>
    </row>
    <row r="458" spans="1:26" ht="27" x14ac:dyDescent="0.15">
      <c r="A458" s="38">
        <v>693</v>
      </c>
      <c r="B458" s="28" t="s">
        <v>265</v>
      </c>
      <c r="C458" s="74">
        <v>2.024538746118338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0">
        <v>2.024538746118338</v>
      </c>
    </row>
    <row r="459" spans="1:26" ht="81" x14ac:dyDescent="0.15">
      <c r="A459" s="38">
        <v>694</v>
      </c>
      <c r="B459" s="28" t="s">
        <v>536</v>
      </c>
      <c r="C459" s="6">
        <v>39.176268433613124</v>
      </c>
      <c r="D459" s="7"/>
      <c r="E459" s="83">
        <v>6.0215118898914994</v>
      </c>
      <c r="F459" s="7"/>
      <c r="G459" s="7"/>
      <c r="H459" s="7"/>
      <c r="I459" s="7">
        <v>4082.1553694226109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4127.3531497461154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6">
        <v>2.2820887637404776E-2</v>
      </c>
      <c r="D461" s="7"/>
      <c r="E461" s="7"/>
      <c r="F461" s="7"/>
      <c r="G461" s="7"/>
      <c r="H461" s="7"/>
      <c r="I461" s="7">
        <v>1099.0975791758099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1099.1204000634473</v>
      </c>
    </row>
    <row r="462" spans="1:26" x14ac:dyDescent="0.15">
      <c r="A462" s="38">
        <v>697</v>
      </c>
      <c r="B462" s="28" t="s">
        <v>268</v>
      </c>
      <c r="C462" s="87">
        <v>0.16394391658767066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/>
      <c r="W462" s="9">
        <v>37.561563017792842</v>
      </c>
      <c r="X462" s="9">
        <v>23.115370702799218</v>
      </c>
      <c r="Y462" s="10">
        <v>15.196491557164471</v>
      </c>
      <c r="Z462" s="11">
        <v>76.037369194344194</v>
      </c>
    </row>
    <row r="463" spans="1:26" x14ac:dyDescent="0.15">
      <c r="A463" s="38">
        <v>698</v>
      </c>
      <c r="B463" s="28" t="s">
        <v>269</v>
      </c>
      <c r="C463" s="74">
        <v>7.0400964918663167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80">
        <v>7.0400964918663167</v>
      </c>
    </row>
    <row r="464" spans="1:26" x14ac:dyDescent="0.15">
      <c r="A464" s="38">
        <v>699</v>
      </c>
      <c r="B464" s="28" t="s">
        <v>270</v>
      </c>
      <c r="C464" s="87">
        <v>0.82807220855725905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6">
        <v>0.82807220855725905</v>
      </c>
    </row>
    <row r="465" spans="1:26" ht="67.5" customHeight="1" x14ac:dyDescent="0.15">
      <c r="A465" s="38">
        <v>700</v>
      </c>
      <c r="B465" s="28" t="s">
        <v>537</v>
      </c>
      <c r="C465" s="6">
        <v>23.941684352404852</v>
      </c>
      <c r="D465" s="7"/>
      <c r="E465" s="7"/>
      <c r="F465" s="7"/>
      <c r="G465" s="7"/>
      <c r="H465" s="7"/>
      <c r="I465" s="7">
        <v>736.64189601832004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760.58358037072492</v>
      </c>
    </row>
    <row r="466" spans="1:26" x14ac:dyDescent="0.15">
      <c r="A466" s="38">
        <v>701</v>
      </c>
      <c r="B466" s="28" t="s">
        <v>514</v>
      </c>
      <c r="C466" s="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/>
    </row>
    <row r="467" spans="1:26" ht="27" x14ac:dyDescent="0.15">
      <c r="A467" s="38">
        <v>702</v>
      </c>
      <c r="B467" s="28" t="s">
        <v>271</v>
      </c>
      <c r="C467" s="76">
        <v>3.5861394858778921E-2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2">
        <v>3.5861394858778921E-2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3">
        <v>1.1076923076923075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0">
        <v>1.1076923076923075</v>
      </c>
    </row>
    <row r="470" spans="1:26" ht="27" x14ac:dyDescent="0.15">
      <c r="A470" s="38">
        <v>705</v>
      </c>
      <c r="B470" s="28" t="s">
        <v>274</v>
      </c>
      <c r="C470" s="76">
        <v>6.8462662912214339E-2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2">
        <v>6.8462662912214339E-2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687.93046808473855</v>
      </c>
      <c r="D472" s="7"/>
      <c r="E472" s="7"/>
      <c r="F472" s="7"/>
      <c r="G472" s="7"/>
      <c r="H472" s="7"/>
      <c r="I472" s="7">
        <v>4510.0589833885924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5197.9894514733314</v>
      </c>
    </row>
    <row r="473" spans="1:26" ht="40.5" customHeight="1" x14ac:dyDescent="0.15">
      <c r="A473" s="38">
        <v>708</v>
      </c>
      <c r="B473" s="28" t="s">
        <v>276</v>
      </c>
      <c r="C473" s="6">
        <v>15.153069391236773</v>
      </c>
      <c r="D473" s="7"/>
      <c r="E473" s="7"/>
      <c r="F473" s="7"/>
      <c r="G473" s="7"/>
      <c r="H473" s="7"/>
      <c r="I473" s="7">
        <v>1192.2991452434449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1207.4522146346817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6">
        <v>1.304050722137416E-2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2">
        <v>1.304050722137416E-2</v>
      </c>
    </row>
    <row r="477" spans="1:26" ht="27" x14ac:dyDescent="0.15">
      <c r="A477" s="38">
        <v>712</v>
      </c>
      <c r="B477" s="28" t="s">
        <v>279</v>
      </c>
      <c r="C477" s="76">
        <v>3.5861394858778921E-2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2">
        <v>3.5861394858778921E-2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156.19999999999999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156.19999999999999</v>
      </c>
    </row>
    <row r="481" spans="1:26" x14ac:dyDescent="0.15">
      <c r="A481" s="38">
        <v>716</v>
      </c>
      <c r="B481" s="28" t="s">
        <v>517</v>
      </c>
      <c r="C481" s="6"/>
      <c r="D481" s="7">
        <v>120.00000000000003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120.00000000000003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4">
        <v>3.6154806271259856</v>
      </c>
      <c r="D485" s="7"/>
      <c r="E485" s="7"/>
      <c r="F485" s="7"/>
      <c r="G485" s="7">
        <v>237.16271379668655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240.77819442381252</v>
      </c>
    </row>
    <row r="486" spans="1:26" x14ac:dyDescent="0.15">
      <c r="A486" s="38">
        <v>721</v>
      </c>
      <c r="B486" s="28" t="s">
        <v>286</v>
      </c>
      <c r="C486" s="76">
        <v>6.5202536106870809E-2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2">
        <v>6.5202536106870809E-2</v>
      </c>
    </row>
    <row r="487" spans="1:26" x14ac:dyDescent="0.15">
      <c r="A487" s="38">
        <v>722</v>
      </c>
      <c r="B487" s="28" t="s">
        <v>518</v>
      </c>
      <c r="C487" s="6"/>
      <c r="D487" s="7">
        <v>420</v>
      </c>
      <c r="E487" s="83">
        <v>5.6795029632844338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425.67950296328445</v>
      </c>
    </row>
    <row r="488" spans="1:26" x14ac:dyDescent="0.15">
      <c r="A488" s="38">
        <v>723</v>
      </c>
      <c r="B488" s="28" t="s">
        <v>519</v>
      </c>
      <c r="C488" s="6"/>
      <c r="D488" s="7">
        <v>300.5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300.5</v>
      </c>
    </row>
    <row r="489" spans="1:26" x14ac:dyDescent="0.15">
      <c r="A489" s="38">
        <v>724</v>
      </c>
      <c r="B489" s="28" t="s">
        <v>520</v>
      </c>
      <c r="C489" s="6"/>
      <c r="D489" s="7">
        <v>58.2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58.2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6">
        <v>7.1722789717557842E-2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2">
        <v>7.1722789717557842E-2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983.49223374840142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983.49223374840142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2501.8654201518239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2501.8654201518239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6">
        <v>3.26012680534354E-3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2">
        <v>3.26012680534354E-3</v>
      </c>
    </row>
    <row r="501" spans="1:26" x14ac:dyDescent="0.15">
      <c r="A501" s="38">
        <v>736</v>
      </c>
      <c r="B501" s="28" t="s">
        <v>296</v>
      </c>
      <c r="C501" s="74">
        <v>3.6024401199046108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0">
        <v>3.6024401199046108</v>
      </c>
    </row>
    <row r="502" spans="1:26" x14ac:dyDescent="0.15">
      <c r="A502" s="38">
        <v>737</v>
      </c>
      <c r="B502" s="28" t="s">
        <v>297</v>
      </c>
      <c r="C502" s="6">
        <v>18106.177562444856</v>
      </c>
      <c r="D502" s="7"/>
      <c r="E502" s="92">
        <v>5.6447264025230842E-4</v>
      </c>
      <c r="F502" s="7"/>
      <c r="G502" s="7">
        <v>4257.492524023437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22363.670650940934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1056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1056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32.5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32.5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4866.6000000000013</v>
      </c>
      <c r="E510" s="7">
        <v>246.86445000854931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5113.4644500085506</v>
      </c>
    </row>
    <row r="511" spans="1:26" x14ac:dyDescent="0.15">
      <c r="A511" s="38">
        <v>746</v>
      </c>
      <c r="B511" s="28" t="s">
        <v>302</v>
      </c>
      <c r="C511" s="6">
        <v>2606.0800247186144</v>
      </c>
      <c r="D511" s="7"/>
      <c r="E511" s="7">
        <v>70.149963446884612</v>
      </c>
      <c r="F511" s="7"/>
      <c r="G511" s="7">
        <v>133.88216468221898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2810.1121528477179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848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848</v>
      </c>
    </row>
    <row r="516" spans="1:26" x14ac:dyDescent="0.15">
      <c r="A516" s="38">
        <v>751</v>
      </c>
      <c r="B516" s="28" t="s">
        <v>305</v>
      </c>
      <c r="C516" s="6">
        <v>61.600095986966167</v>
      </c>
      <c r="D516" s="7"/>
      <c r="E516" s="7">
        <v>277.58829268056968</v>
      </c>
      <c r="F516" s="7"/>
      <c r="G516" s="7">
        <v>377.49124495912315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716.67963362665898</v>
      </c>
    </row>
    <row r="517" spans="1:26" ht="27" customHeight="1" x14ac:dyDescent="0.15">
      <c r="A517" s="38">
        <v>752</v>
      </c>
      <c r="B517" s="28" t="s">
        <v>306</v>
      </c>
      <c r="C517" s="87">
        <v>0.163006340267177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6">
        <v>0.163006340267177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4">
        <v>1.5616007397595553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0">
        <v>1.5616007397595553</v>
      </c>
    </row>
    <row r="520" spans="1:26" x14ac:dyDescent="0.15">
      <c r="A520" s="39" t="s">
        <v>24</v>
      </c>
      <c r="B520" s="40"/>
      <c r="C520" s="12">
        <f>SUM(C5:C170)+C171/10^6+SUM(C172:C519)</f>
        <v>323098.16644538229</v>
      </c>
      <c r="D520" s="13">
        <f>SUM(D5:D170)+D171/10^6+SUM(D172:D519)</f>
        <v>707111.07530434802</v>
      </c>
      <c r="E520" s="13">
        <f>SUM(E5:E170)+E171/10^6+SUM(E172:E519)</f>
        <v>3820.6727020916669</v>
      </c>
      <c r="F520" s="13">
        <f>SUM(F5:F170)+F171/10^6+SUM(F172:F519)</f>
        <v>5106.6194387170835</v>
      </c>
      <c r="G520" s="13">
        <f>SUM(G5:G170)+G171/10^6+SUM(G172:G519)</f>
        <v>129850.01796134186</v>
      </c>
      <c r="H520" s="13">
        <f>SUM(H5:H170)+H171/10^6+SUM(H172:H519)</f>
        <v>25331.626974428182</v>
      </c>
      <c r="I520" s="13">
        <f>SUM(I5:I170)+I171/10^6+SUM(I172:I519)</f>
        <v>664687.73121101363</v>
      </c>
      <c r="J520" s="13">
        <f>SUM(J5:J170)+J171/10^6+SUM(J172:J519)</f>
        <v>37706.419503501595</v>
      </c>
      <c r="K520" s="13">
        <f>SUM(K5:K170)+K171/10^6+SUM(K172:K519)</f>
        <v>17042.262248547133</v>
      </c>
      <c r="L520" s="13">
        <f>SUM(L5:L170)+L171/10^6+SUM(L172:L519)</f>
        <v>4040.4734500674244</v>
      </c>
      <c r="M520" s="13">
        <f>SUM(M5:M170)+M171/10^6+SUM(M172:M519)</f>
        <v>485465.71849215898</v>
      </c>
      <c r="N520" s="13">
        <f>SUM(N5:N170)+N171/10^6+SUM(N172:N519)</f>
        <v>14724.331037642347</v>
      </c>
      <c r="O520" s="13">
        <f>SUM(O5:O170)+O171/10^6+SUM(O172:O519)</f>
        <v>13109.790402031842</v>
      </c>
      <c r="P520" s="13">
        <f>SUM(P5:P170)+P171/10^6+SUM(P172:P519)</f>
        <v>59811.253488793773</v>
      </c>
      <c r="Q520" s="13">
        <f>SUM(Q5:Q170)+Q171/10^6+SUM(Q172:Q519)</f>
        <v>19.21752</v>
      </c>
      <c r="R520" s="13">
        <f>SUM(R5:R170)+R171/10^6+SUM(R172:R519)</f>
        <v>288.32929303653134</v>
      </c>
      <c r="S520" s="13">
        <f>SUM(S5:S170)+S171/10^6+SUM(S172:S519)</f>
        <v>1743.0377712502413</v>
      </c>
      <c r="T520" s="13">
        <f>SUM(T5:T170)+T171/10^6+SUM(T172:T519)</f>
        <v>25367.245618860488</v>
      </c>
      <c r="U520" s="14">
        <f>SUM(U5:U519)</f>
        <v>416.55918690077976</v>
      </c>
      <c r="V520" s="14">
        <f>SUM(V5:V170)+V171/10^6+SUM(V172:V519)</f>
        <v>0</v>
      </c>
      <c r="W520" s="15">
        <f>SUM(W5:W170)+W171/10^6+SUM(W172:W519)</f>
        <v>19305.07261333015</v>
      </c>
      <c r="X520" s="15">
        <f>SUM(X5:X170)+X171/10^6+SUM(X172:X519)</f>
        <v>1399.8127878503178</v>
      </c>
      <c r="Y520" s="16">
        <f>SUM(Y5:Y170)+Y171/10^6+SUM(Y172:Y519)</f>
        <v>963.30698172298241</v>
      </c>
      <c r="Z520" s="17">
        <f>SUM(Z5:Z170)+Z171/10^6+SUM(Z172:Z519)</f>
        <v>2539992.181662675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総括表30</vt:lpstr>
      <vt:lpstr>総括表30!Print_Titles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2025-02-25T02:58:45Z</dcterms:modified>
</cp:coreProperties>
</file>