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9B9A6761-6980-43CA-BE10-3C6B29E0C57A}" xr6:coauthVersionLast="47" xr6:coauthVersionMax="47" xr10:uidLastSave="{00000000-0000-0000-0000-000000000000}"/>
  <bookViews>
    <workbookView xWindow="1560" yWindow="1560" windowWidth="13065" windowHeight="11940" tabRatio="897" xr2:uid="{00000000-000D-0000-FFFF-FFFF00000000}"/>
  </bookViews>
  <sheets>
    <sheet name="総括表27" sheetId="21" r:id="rId1"/>
  </sheets>
  <definedNames>
    <definedName name="_xlnm._FilterDatabase" localSheetId="0" hidden="1">総括表27!$A$4:$FZ$520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<sst xmlns="http://schemas.openxmlformats.org/spreadsheetml/2006/main" count="545" uniqueCount="544">
  <si>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</si>
  <si>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</si>
  <si>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</si>
  <si>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</si>
  <si>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</si>
  <si>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</si>
  <si>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</si>
  <si>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</si>
  <si>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</si>
  <si>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</si>
  <si>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</si>
  <si>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</si>
  <si>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</si>
  <si>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</si>
  <si>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</si>
  <si>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</si>
  <si>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</si>
  <si>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</si>
  <si>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</si>
  <si>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</si>
  <si>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</si>
  <si>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</si>
  <si>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</si>
  <si>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</si>
  <si>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</si>
  <si>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</si>
  <si>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</si>
  <si>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</si>
  <si>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</si>
  <si>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</si>
  <si>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</si>
  <si>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</si>
  <si>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</si>
  <si>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</si>
  <si>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</si>
  <si>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</si>
  <si>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</si>
  <si>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</si>
  <si>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</si>
  <si>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</si>
  <si>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</si>
  <si>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</si>
  <si>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</si>
  <si>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</si>
  <si>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</si>
  <si>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</si>
  <si>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</si>
  <si>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</si>
  <si>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</si>
  <si>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</si>
  <si>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</si>
  <si>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</si>
  <si>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</si>
  <si>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</si>
  <si>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</si>
  <si>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</si>
  <si>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</si>
  <si>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</si>
  <si>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</si>
  <si>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</si>
  <si>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</si>
  <si>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</si>
  <si>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</si>
  <si>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</si>
  <si>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</si>
  <si>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</si>
  <si>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</si>
  <si>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</si>
  <si>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</si>
  <si>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</si>
  <si>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</si>
  <si>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</si>
  <si>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</si>
  <si>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</si>
  <si>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</si>
  <si>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</si>
  <si>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</si>
  <si>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</si>
  <si>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</si>
  <si>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</si>
  <si>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</si>
  <si>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</si>
  <si>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</si>
  <si>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</si>
  <si>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</si>
  <si>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</si>
  <si>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</si>
  <si>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</si>
  <si>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</si>
  <si>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</si>
  <si>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</si>
  <si>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</si>
  <si>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</si>
  <si>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</si>
  <si>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</si>
  <si>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</si>
  <si>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</si>
  <si>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</si>
  <si>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</si>
  <si>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</si>
  <si>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</si>
  <si>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</si>
  <si>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</si>
  <si>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</si>
  <si>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</si>
  <si>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</si>
  <si>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</si>
  <si>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</si>
  <si>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</si>
  <si>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</si>
  <si>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</si>
  <si>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</si>
  <si>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</si>
  <si>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</si>
  <si>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</si>
  <si>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</si>
  <si>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</si>
  <si>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</si>
  <si>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</si>
  <si>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</si>
  <si>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</si>
  <si>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</si>
  <si>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</si>
  <si>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</si>
  <si>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</si>
  <si>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</si>
  <si>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</si>
  <si>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</si>
  <si>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</si>
  <si>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</si>
  <si>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</si>
  <si>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</si>
  <si>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</si>
  <si>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</si>
  <si>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</si>
  <si>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</si>
  <si>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</si>
  <si>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</si>
  <si>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</si>
  <si>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</si>
  <si>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</si>
  <si>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</si>
  <si>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</si>
  <si>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</si>
  <si>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</si>
  <si>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</si>
  <si>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</si>
  <si>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</si>
  <si>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</si>
  <si>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</si>
  <si>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</si>
  <si>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</si>
  <si>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</si>
  <si>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</si>
  <si>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</si>
  <si>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</si>
  <si>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</si>
  <si>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</si>
  <si>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</si>
  <si>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</si>
  <si>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</si>
  <si>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</si>
  <si>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</si>
  <si>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</si>
  <si>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</si>
  <si>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</si>
  <si>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</si>
  <si>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</si>
  <si>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</si>
  <si>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</si>
  <si>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</si>
  <si>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</si>
  <si>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</si>
  <si>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</si>
  <si>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</si>
  <si>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</si>
  <si>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</si>
  <si>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</si>
  <si>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</si>
  <si>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</si>
  <si>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</si>
  <si>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</si>
  <si>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</si>
  <si>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</si>
  <si>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</si>
  <si>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</si>
  <si>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</si>
  <si>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</si>
  <si>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</si>
  <si>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</si>
  <si>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</si>
  <si>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</si>
  <si>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</si>
  <si>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</si>
  <si>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</si>
  <si>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</si>
  <si>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</si>
  <si>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</si>
  <si>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</si>
  <si>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</si>
  <si>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</si>
  <si>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</si>
  <si>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</si>
  <si>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</si>
  <si>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</si>
  <si>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</si>
  <si>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</si>
  <si>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</si>
  <si>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</si>
  <si>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</si>
  <si>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</si>
  <si>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</si>
  <si>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</si>
  <si>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</si>
  <si>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</si>
  <si>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</si>
  <si>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</si>
  <si>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</si>
  <si>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</si>
  <si>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</si>
  <si>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</si>
  <si>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</si>
  <si>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</si>
  <si>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</si>
  <si>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</si>
  <si>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</si>
  <si>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</si>
  <si>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</si>
  <si>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</si>
  <si>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</si>
  <si>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</si>
  <si>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</si>
  <si>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</si>
  <si>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</si>
  <si>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</si>
  <si>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</si>
  <si>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</si>
  <si>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</si>
  <si>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</si>
  <si>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</si>
  <si>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</si>
  <si>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</si>
  <si>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</si>
  <si>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</si>
  <si>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</si>
  <si>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</si>
  <si>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</si>
  <si>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</si>
  <si>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</si>
  <si>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</si>
  <si>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</si>
  <si>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</si>
  <si>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</si>
  <si>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</si>
  <si>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</si>
  <si>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</si>
  <si>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</si>
  <si>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</si>
  <si>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</si>
  <si>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</si>
  <si>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</si>
  <si>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</si>
  <si>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</si>
  <si>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</si>
  <si>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</si>
  <si>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</si>
  <si>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</si>
  <si>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</si>
  <si>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</si>
  <si>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</si>
  <si>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</si>
  <si>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</si>
  <si>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</si>
  <si>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</si>
  <si>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</si>
  <si>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</si>
  <si>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</si>
  <si>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</si>
  <si>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</si>
  <si>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</si>
  <si>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</si>
  <si>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</si>
  <si>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</si>
  <si>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</si>
  <si>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</si>
  <si>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</si>
  <si>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</si>
  <si>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</si>
  <si>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</si>
  <si>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</si>
  <si>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</si>
  <si>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</si>
  <si>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</si>
  <si>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</si>
  <si>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</si>
  <si>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</si>
  <si>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</si>
  <si>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</si>
  <si>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</si>
  <si>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</si>
  <si>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</si>
  <si>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</si>
  <si>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</si>
  <si>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</si>
  <si>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</si>
  <si>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</si>
  <si>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</si>
  <si>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</si>
  <si>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</si>
  <si>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</si>
  <si>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</si>
  <si>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</si>
  <si>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</si>
  <si>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</si>
  <si>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</si>
  <si>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</si>
  <si>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</si>
  <si>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</si>
  <si>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</si>
  <si>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</si>
  <si>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</si>
  <si>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</si>
  <si>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</si>
  <si>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</si>
  <si>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</si>
  <si>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</si>
  <si>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</si>
  <si>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</si>
  <si>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</si>
  <si>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</si>
  <si>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</si>
  <si>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</si>
  <si>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</si>
  <si>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</si>
  <si>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</si>
  <si>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</si>
  <si>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</si>
  <si>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</si>
  <si>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</si>
  <si>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</si>
  <si>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</si>
  <si>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</si>
  <si>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</si>
  <si>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</si>
  <si>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</si>
  <si>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</si>
  <si>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</si>
  <si>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</si>
  <si>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</si>
  <si>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</si>
  <si>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</si>
  <si>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</si>
  <si>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</si>
  <si>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</si>
  <si>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</si>
  <si>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</si>
  <si>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</si>
  <si>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</si>
  <si>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</si>
  <si>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</si>
  <si>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</si>
  <si>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</si>
  <si>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</si>
  <si>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</si>
  <si>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</si>
  <si>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</si>
  <si>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</si>
  <si>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</si>
  <si>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</si>
  <si>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</si>
  <si>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</si>
  <si>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</si>
  <si>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</si>
  <si>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</si>
  <si>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</si>
  <si>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</si>
  <si>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</si>
  <si>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</si>
  <si>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</si>
  <si>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</si>
  <si>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</si>
  <si>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</si>
  <si>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</si>
  <si>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</si>
  <si>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</si>
  <si>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</si>
  <si>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</si>
  <si>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</si>
  <si>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</si>
  <si>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</si>
  <si>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</si>
  <si>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</si>
  <si>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</si>
  <si>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</si>
  <si>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</si>
  <si>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</si>
  <si>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</si>
  <si>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</si>
  <si>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</si>
  <si>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</si>
  <si>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</si>
  <si>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</si>
  <si>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</si>
  <si>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</si>
  <si>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</si>
  <si>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</si>
  <si>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</si>
  <si>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</si>
  <si>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</si>
  <si>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</si>
  <si>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</si>
  <si>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</si>
  <si>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</si>
  <si>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</si>
  <si>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</si>
  <si>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</si>
  <si>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</si>
  <si>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</si>
  <si>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</si>
  <si>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</si>
  <si>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</si>
  <si>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</si>
  <si>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</si>
  <si>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</si>
  <si>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</si>
  <si>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</si>
  <si>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</si>
  <si>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</si>
  <si>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</si>
  <si>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</si>
  <si>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</si>
  <si>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</si>
  <si>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</si>
  <si>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</si>
  <si>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</si>
  <si>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</si>
  <si>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</si>
  <si>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</si>
  <si>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</si>
  <si>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</si>
  <si>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</si>
  <si>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</si>
  <si>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</si>
  <si>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</si>
  <si>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</si>
  <si>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</si>
  <si>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</si>
  <si>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</si>
  <si>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</si>
  <si>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</si>
  <si>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</si>
  <si>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</si>
  <si>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</si>
  <si>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</si>
  <si>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</si>
  <si>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</si>
  <si>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</si>
  <si>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</si>
  <si>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</si>
  <si>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</si>
  <si>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</si>
  <si>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</si>
  <si>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</si>
  <si>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</si>
  <si>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</si>
  <si>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</si>
  <si>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</si>
  <si>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</si>
  <si>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</si>
  <si>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</si>
  <si>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</si>
  <si>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</si>
  <si>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</si>
  <si>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</si>
  <si>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</si>
  <si>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</si>
  <si>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</si>
  <si>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</si>
  <si>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</si>
  <si>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</si>
  <si>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</si>
  <si>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</si>
  <si>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</si>
  <si>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</si>
  <si>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</si>
  <si>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</si>
  <si>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</si>
  <si>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</si>
  <si>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</si>
  <si>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</si>
  <si>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</si>
  <si>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</si>
  <si>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</si>
  <si>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</si>
  <si>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</si>
  <si>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</si>
  <si>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</si>
  <si>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</si>
  <si>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</si>
  <si>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</si>
  <si>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</si>
  <si>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</si>
  <si>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</si>
  <si>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</si>
  <si>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</si>
  <si>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</si>
  <si>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</si>
  <si>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</si>
  <si>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</si>
  <si>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</si>
  <si>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</si>
  <si>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</si>
  <si>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</si>
  <si>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</si>
  <si>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</si>
  <si>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</si>
  <si>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</si>
  <si>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</si>
  <si>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</si>
  <si>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</si>
  <si>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</si>
  <si>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</si>
  <si>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</si>
  <si>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</si>
  <si>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</si>
  <si>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</si>
  <si>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</si>
  <si>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</si>
  <si>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</si>
  <si>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</si>
  <si>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</si>
  <si>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</si>
  <si>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</si>
  <si>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</si>
  <si>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</si>
  <si>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</si>
  <si>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</si>
  <si>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</si>
  <si>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</si>
  <si>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</si>
  <si>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総括表27　排出源別・対象化学物質別の排出量推計結果（2023年度：大阪府）［１．対象業種を営む事業者からのすそ切り以下～23.産業廃棄物焼却施設］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</si>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</sst>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314.1955454529309</v>
      </c>
      <c r="D5" s="5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998.51101292506542</v>
      </c>
      <c r="X5" s="3">
        <v>92.92916764316135</v>
      </c>
      <c r="Y5" s="4">
        <v>1001.1833343797264</v>
      </c>
      <c r="Z5" s="5">
        <v>2408.8190604008842</v>
      </c>
    </row>
    <row r="6" spans="1:26" x14ac:dyDescent="0.15">
      <c r="A6" s="37">
        <v>2</v>
      </c>
      <c r="B6" s="29" t="s">
        <v>27</v>
      </c>
      <c r="C6" s="53">
        <v>2.7336432247690654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0.22852240565849274</v>
      </c>
      <c r="X6" s="33"/>
      <c r="Y6" s="34"/>
      <c r="Z6" s="55">
        <v>2.9621656304275583</v>
      </c>
    </row>
    <row r="7" spans="1:26" x14ac:dyDescent="0.15">
      <c r="A7" s="37">
        <v>3</v>
      </c>
      <c r="B7" s="29" t="s">
        <v>28</v>
      </c>
      <c r="C7" s="30">
        <v>49.396494566702614</v>
      </c>
      <c r="D7" s="31"/>
      <c r="E7" s="31"/>
      <c r="F7" s="31">
        <v>1219.3556502719375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0.10604624983903274</v>
      </c>
      <c r="X7" s="33"/>
      <c r="Y7" s="34"/>
      <c r="Z7" s="35">
        <v>1268.8581910884791</v>
      </c>
    </row>
    <row r="8" spans="1:26" x14ac:dyDescent="0.15">
      <c r="A8" s="37">
        <v>4</v>
      </c>
      <c r="B8" s="29" t="s">
        <v>29</v>
      </c>
      <c r="C8" s="30">
        <v>152.03135463823813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0.33713785749629127</v>
      </c>
      <c r="X8" s="33"/>
      <c r="Y8" s="34"/>
      <c r="Z8" s="35">
        <v>152.36849249573442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1219.3556502719375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1219.3556502719375</v>
      </c>
    </row>
    <row r="10" spans="1:26" x14ac:dyDescent="0.15">
      <c r="A10" s="37">
        <v>7</v>
      </c>
      <c r="B10" s="29" t="s">
        <v>147</v>
      </c>
      <c r="C10" s="30">
        <v>351.35985918914804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0.33251193593715322</v>
      </c>
      <c r="X10" s="33"/>
      <c r="Y10" s="34"/>
      <c r="Z10" s="35">
        <v>351.69237112508517</v>
      </c>
    </row>
    <row r="11" spans="1:26" x14ac:dyDescent="0.15">
      <c r="A11" s="37">
        <v>8</v>
      </c>
      <c r="B11" s="29" t="s">
        <v>31</v>
      </c>
      <c r="C11" s="56">
        <v>0.12524625330503242</v>
      </c>
      <c r="D11" s="31"/>
      <c r="E11" s="31"/>
      <c r="F11" s="31">
        <v>1219.3556502719375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4">
        <v>0.42333463431210466</v>
      </c>
      <c r="X11" s="33"/>
      <c r="Y11" s="34"/>
      <c r="Z11" s="35">
        <v>1219.9042311595547</v>
      </c>
    </row>
    <row r="12" spans="1:26" x14ac:dyDescent="0.15">
      <c r="A12" s="37">
        <v>9</v>
      </c>
      <c r="B12" s="29" t="s">
        <v>32</v>
      </c>
      <c r="C12" s="53">
        <v>5.079006863223662</v>
      </c>
      <c r="D12" s="31"/>
      <c r="E12" s="31"/>
      <c r="F12" s="31"/>
      <c r="G12" s="31"/>
      <c r="H12" s="31"/>
      <c r="I12" s="31"/>
      <c r="J12" s="31"/>
      <c r="K12" s="31"/>
      <c r="L12" s="31">
        <v>616.46921019631043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1.4756110156023163</v>
      </c>
      <c r="X12" s="33"/>
      <c r="Y12" s="34"/>
      <c r="Z12" s="35">
        <v>623.02382807513641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770.19652593296769</v>
      </c>
      <c r="L13" s="31">
        <v>1994.4397292534375</v>
      </c>
      <c r="M13" s="31">
        <v>7416.5906605069868</v>
      </c>
      <c r="N13" s="31">
        <v>110.60134651607301</v>
      </c>
      <c r="O13" s="31">
        <v>2283.5272159465803</v>
      </c>
      <c r="P13" s="31">
        <v>39.782053268360315</v>
      </c>
      <c r="Q13" s="31">
        <v>45.300532499999996</v>
      </c>
      <c r="R13" s="31"/>
      <c r="S13" s="31"/>
      <c r="T13" s="31"/>
      <c r="U13" s="32"/>
      <c r="V13" s="32"/>
      <c r="W13" s="33"/>
      <c r="X13" s="33"/>
      <c r="Y13" s="34"/>
      <c r="Z13" s="35">
        <v>12660.438063924403</v>
      </c>
    </row>
    <row r="14" spans="1:26" x14ac:dyDescent="0.15">
      <c r="A14" s="37">
        <v>12</v>
      </c>
      <c r="B14" s="29" t="s">
        <v>34</v>
      </c>
      <c r="C14" s="53">
        <v>4.4028151560197344</v>
      </c>
      <c r="D14" s="31"/>
      <c r="E14" s="31"/>
      <c r="F14" s="31"/>
      <c r="G14" s="31"/>
      <c r="H14" s="31"/>
      <c r="I14" s="31"/>
      <c r="J14" s="31"/>
      <c r="K14" s="31">
        <v>3414.4989209375376</v>
      </c>
      <c r="L14" s="31">
        <v>10955.16823693353</v>
      </c>
      <c r="M14" s="31">
        <v>48496.629617561368</v>
      </c>
      <c r="N14" s="31">
        <v>574.63540250319227</v>
      </c>
      <c r="O14" s="31">
        <v>9627.0961839968077</v>
      </c>
      <c r="P14" s="31">
        <v>5370.7692151077226</v>
      </c>
      <c r="Q14" s="31">
        <v>60.400710000000004</v>
      </c>
      <c r="R14" s="31">
        <v>1736.99987114911</v>
      </c>
      <c r="S14" s="31"/>
      <c r="T14" s="31"/>
      <c r="U14" s="32"/>
      <c r="V14" s="32"/>
      <c r="W14" s="54">
        <v>0.56758937378220842</v>
      </c>
      <c r="X14" s="33"/>
      <c r="Y14" s="34">
        <v>432.79222564252291</v>
      </c>
      <c r="Z14" s="35">
        <v>80673.960788361583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6">
        <v>0.49813975091264018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33">
        <v>82.480824258896817</v>
      </c>
      <c r="X17" s="33"/>
      <c r="Y17" s="34"/>
      <c r="Z17" s="35">
        <v>82.978964009809459</v>
      </c>
    </row>
    <row r="18" spans="1:26" x14ac:dyDescent="0.15">
      <c r="A18" s="37">
        <v>20</v>
      </c>
      <c r="B18" s="29" t="s">
        <v>36</v>
      </c>
      <c r="C18" s="30">
        <v>1614.4967623981468</v>
      </c>
      <c r="D18" s="31"/>
      <c r="E18" s="58">
        <v>6.8977551330884165E-2</v>
      </c>
      <c r="F18" s="31"/>
      <c r="G18" s="31"/>
      <c r="H18" s="31"/>
      <c r="I18" s="31">
        <v>42995.353969384683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182057.82478290054</v>
      </c>
      <c r="X18" s="33"/>
      <c r="Y18" s="34"/>
      <c r="Z18" s="35">
        <v>226667.74449223472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20</v>
      </c>
      <c r="E20" s="31">
        <v>264.9609639118911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284.9609639118911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59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5">
        <v>4</v>
      </c>
    </row>
    <row r="26" spans="1:26" ht="40.5" x14ac:dyDescent="0.15">
      <c r="A26" s="37">
        <v>30</v>
      </c>
      <c r="B26" s="29" t="s">
        <v>40</v>
      </c>
      <c r="C26" s="30">
        <v>21171.015787293207</v>
      </c>
      <c r="D26" s="31">
        <v>183.38799999999998</v>
      </c>
      <c r="E26" s="31">
        <v>74.548694227107873</v>
      </c>
      <c r="F26" s="31"/>
      <c r="G26" s="31"/>
      <c r="H26" s="31"/>
      <c r="I26" s="31">
        <v>117455.33930031105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158650.10879230103</v>
      </c>
      <c r="X26" s="33"/>
      <c r="Y26" s="34"/>
      <c r="Z26" s="35">
        <v>297534.40057413239</v>
      </c>
    </row>
    <row r="27" spans="1:26" x14ac:dyDescent="0.15">
      <c r="A27" s="37">
        <v>31</v>
      </c>
      <c r="B27" s="29" t="s">
        <v>41</v>
      </c>
      <c r="C27" s="30">
        <v>275.25326271193342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1284.3376448221152</v>
      </c>
      <c r="X27" s="33"/>
      <c r="Y27" s="34">
        <v>21.445298132784252</v>
      </c>
      <c r="Z27" s="35">
        <v>1581.036205666833</v>
      </c>
    </row>
    <row r="28" spans="1:26" x14ac:dyDescent="0.15">
      <c r="A28" s="37">
        <v>32</v>
      </c>
      <c r="B28" s="29" t="s">
        <v>150</v>
      </c>
      <c r="C28" s="60">
        <v>1.6791457686721415E-3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1">
        <v>1.6791457686721415E-3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59">
        <v>6.4211576441472662</v>
      </c>
      <c r="R29" s="31"/>
      <c r="S29" s="31"/>
      <c r="T29" s="31"/>
      <c r="U29" s="32"/>
      <c r="V29" s="32"/>
      <c r="W29" s="33"/>
      <c r="X29" s="33"/>
      <c r="Y29" s="34"/>
      <c r="Z29" s="55">
        <v>6.4211576441472662</v>
      </c>
    </row>
    <row r="30" spans="1:26" ht="27" x14ac:dyDescent="0.15">
      <c r="A30" s="37">
        <v>34</v>
      </c>
      <c r="B30" s="29" t="s">
        <v>151</v>
      </c>
      <c r="C30" s="53">
        <v>4.7289196938883737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2">
        <v>5.351112469931885E-3</v>
      </c>
      <c r="X30" s="33"/>
      <c r="Y30" s="34"/>
      <c r="Z30" s="55">
        <v>4.7342708063583059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17318.363844118441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57">
        <v>1.9385046853153838</v>
      </c>
      <c r="X31" s="33"/>
      <c r="Y31" s="34"/>
      <c r="Z31" s="35">
        <v>17320.302348803758</v>
      </c>
    </row>
    <row r="32" spans="1:26" x14ac:dyDescent="0.15">
      <c r="A32" s="37">
        <v>37</v>
      </c>
      <c r="B32" s="29" t="s">
        <v>313</v>
      </c>
      <c r="C32" s="56">
        <v>0.43652301944518201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3">
        <v>13.367483873937505</v>
      </c>
      <c r="X32" s="33"/>
      <c r="Y32" s="34"/>
      <c r="Z32" s="35">
        <v>13.804006893382688</v>
      </c>
    </row>
    <row r="33" spans="1:26" x14ac:dyDescent="0.15">
      <c r="A33" s="37">
        <v>40</v>
      </c>
      <c r="B33" s="29" t="s">
        <v>314</v>
      </c>
      <c r="C33" s="30"/>
      <c r="D33" s="31">
        <v>40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40</v>
      </c>
    </row>
    <row r="34" spans="1:26" x14ac:dyDescent="0.15">
      <c r="A34" s="37">
        <v>41</v>
      </c>
      <c r="B34" s="29" t="s">
        <v>315</v>
      </c>
      <c r="C34" s="30"/>
      <c r="D34" s="31">
        <v>100.00000000000001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100.00000000000001</v>
      </c>
    </row>
    <row r="35" spans="1:26" x14ac:dyDescent="0.15">
      <c r="A35" s="37">
        <v>44</v>
      </c>
      <c r="B35" s="29" t="s">
        <v>152</v>
      </c>
      <c r="C35" s="60">
        <v>1.5011795379542682E-3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3">
        <v>9.7016770555632639E-2</v>
      </c>
      <c r="Z35" s="61">
        <v>9.8517950093586909E-2</v>
      </c>
    </row>
    <row r="36" spans="1:26" x14ac:dyDescent="0.15">
      <c r="A36" s="37">
        <v>46</v>
      </c>
      <c r="B36" s="29" t="s">
        <v>316</v>
      </c>
      <c r="C36" s="30"/>
      <c r="D36" s="59">
        <v>7.0000000000000009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55">
        <v>7.0000000000000009</v>
      </c>
    </row>
    <row r="37" spans="1:26" x14ac:dyDescent="0.15">
      <c r="A37" s="37">
        <v>47</v>
      </c>
      <c r="B37" s="29" t="s">
        <v>317</v>
      </c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/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1303.9000000000001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1303.9000000000001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/>
    </row>
    <row r="42" spans="1:26" x14ac:dyDescent="0.15">
      <c r="A42" s="37">
        <v>53</v>
      </c>
      <c r="B42" s="29" t="s">
        <v>44</v>
      </c>
      <c r="C42" s="30">
        <v>283595.57977689331</v>
      </c>
      <c r="D42" s="31">
        <v>2211.3999999999996</v>
      </c>
      <c r="E42" s="31">
        <v>256.98079598926677</v>
      </c>
      <c r="F42" s="31"/>
      <c r="G42" s="31">
        <v>312024.14716959186</v>
      </c>
      <c r="H42" s="31"/>
      <c r="I42" s="31"/>
      <c r="J42" s="31"/>
      <c r="K42" s="31">
        <v>3117.5297808936957</v>
      </c>
      <c r="L42" s="31"/>
      <c r="M42" s="31">
        <v>92625.586691859178</v>
      </c>
      <c r="N42" s="31">
        <v>6682.8007255660559</v>
      </c>
      <c r="O42" s="31">
        <v>1868.5856945741925</v>
      </c>
      <c r="P42" s="31">
        <v>3960.3766250202566</v>
      </c>
      <c r="Q42" s="31">
        <v>15.100177500000001</v>
      </c>
      <c r="R42" s="31"/>
      <c r="S42" s="31"/>
      <c r="T42" s="31"/>
      <c r="U42" s="32"/>
      <c r="V42" s="32"/>
      <c r="W42" s="33">
        <v>305.23753412530175</v>
      </c>
      <c r="X42" s="33"/>
      <c r="Y42" s="34">
        <v>61.158849628225767</v>
      </c>
      <c r="Z42" s="35">
        <v>706724.48382164142</v>
      </c>
    </row>
    <row r="43" spans="1:26" x14ac:dyDescent="0.15">
      <c r="A43" s="37">
        <v>54</v>
      </c>
      <c r="B43" s="29" t="s">
        <v>322</v>
      </c>
      <c r="C43" s="30"/>
      <c r="D43" s="31">
        <v>87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87</v>
      </c>
    </row>
    <row r="44" spans="1:26" x14ac:dyDescent="0.15">
      <c r="A44" s="37">
        <v>56</v>
      </c>
      <c r="B44" s="29" t="s">
        <v>45</v>
      </c>
      <c r="C44" s="30">
        <v>960.91434037883926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631.34416958179713</v>
      </c>
      <c r="X44" s="33"/>
      <c r="Y44" s="34"/>
      <c r="Z44" s="35">
        <v>1592.2585099606363</v>
      </c>
    </row>
    <row r="45" spans="1:26" x14ac:dyDescent="0.15">
      <c r="A45" s="37">
        <v>57</v>
      </c>
      <c r="B45" s="29" t="s">
        <v>46</v>
      </c>
      <c r="C45" s="30">
        <v>4858.7212084748553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2.6251633685484634</v>
      </c>
      <c r="X45" s="33"/>
      <c r="Y45" s="34"/>
      <c r="Z45" s="35">
        <v>4861.3463718434041</v>
      </c>
    </row>
    <row r="46" spans="1:26" x14ac:dyDescent="0.15">
      <c r="A46" s="37">
        <v>58</v>
      </c>
      <c r="B46" s="29" t="s">
        <v>47</v>
      </c>
      <c r="C46" s="30">
        <v>1298.1125545132429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1.8652776503966426</v>
      </c>
      <c r="X46" s="33"/>
      <c r="Y46" s="34"/>
      <c r="Z46" s="35">
        <v>1299.9778321636395</v>
      </c>
    </row>
    <row r="47" spans="1:26" x14ac:dyDescent="0.15">
      <c r="A47" s="37">
        <v>59</v>
      </c>
      <c r="B47" s="29" t="s">
        <v>48</v>
      </c>
      <c r="C47" s="53">
        <v>6.3463478963348967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4">
        <v>0.31746641927379765</v>
      </c>
      <c r="X47" s="33"/>
      <c r="Y47" s="34"/>
      <c r="Z47" s="55">
        <v>6.6638143156086942</v>
      </c>
    </row>
    <row r="48" spans="1:26" x14ac:dyDescent="0.15">
      <c r="A48" s="37">
        <v>61</v>
      </c>
      <c r="B48" s="29" t="s">
        <v>323</v>
      </c>
      <c r="C48" s="30"/>
      <c r="D48" s="31">
        <v>150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150</v>
      </c>
    </row>
    <row r="49" spans="1:26" x14ac:dyDescent="0.15">
      <c r="A49" s="37">
        <v>62</v>
      </c>
      <c r="B49" s="29" t="s">
        <v>324</v>
      </c>
      <c r="C49" s="30"/>
      <c r="D49" s="31">
        <v>3164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3164</v>
      </c>
    </row>
    <row r="50" spans="1:26" x14ac:dyDescent="0.15">
      <c r="A50" s="37">
        <v>63</v>
      </c>
      <c r="B50" s="29" t="s">
        <v>325</v>
      </c>
      <c r="C50" s="30"/>
      <c r="D50" s="31">
        <v>199.8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199.8</v>
      </c>
    </row>
    <row r="51" spans="1:26" x14ac:dyDescent="0.15">
      <c r="A51" s="37">
        <v>64</v>
      </c>
      <c r="B51" s="29" t="s">
        <v>326</v>
      </c>
      <c r="C51" s="30"/>
      <c r="D51" s="31">
        <v>606.64</v>
      </c>
      <c r="E51" s="31">
        <v>289.86949772994905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896.50949772994909</v>
      </c>
    </row>
    <row r="52" spans="1:26" x14ac:dyDescent="0.15">
      <c r="A52" s="37">
        <v>65</v>
      </c>
      <c r="B52" s="29" t="s">
        <v>153</v>
      </c>
      <c r="C52" s="56">
        <v>0.43570761169342875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4">
        <v>0.43570761169342875</v>
      </c>
    </row>
    <row r="53" spans="1:26" x14ac:dyDescent="0.15">
      <c r="A53" s="37">
        <v>66</v>
      </c>
      <c r="B53" s="29" t="s">
        <v>154</v>
      </c>
      <c r="C53" s="30">
        <v>82.825507329065275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82.825507329065275</v>
      </c>
    </row>
    <row r="54" spans="1:26" x14ac:dyDescent="0.15">
      <c r="A54" s="37">
        <v>68</v>
      </c>
      <c r="B54" s="29" t="s">
        <v>327</v>
      </c>
      <c r="C54" s="56">
        <v>0.16667644862073286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4">
        <v>0.16667644862073286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6">
        <v>0.69567889494030588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2">
        <v>1.4265469858603598E-3</v>
      </c>
      <c r="X56" s="33"/>
      <c r="Y56" s="34"/>
      <c r="Z56" s="64">
        <v>0.69710544192616619</v>
      </c>
    </row>
    <row r="57" spans="1:26" ht="27" x14ac:dyDescent="0.15">
      <c r="A57" s="37">
        <v>74</v>
      </c>
      <c r="B57" s="29" t="s">
        <v>156</v>
      </c>
      <c r="C57" s="53">
        <v>1.6695599901815685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1.6695599901815685</v>
      </c>
    </row>
    <row r="58" spans="1:26" x14ac:dyDescent="0.15">
      <c r="A58" s="37">
        <v>75</v>
      </c>
      <c r="B58" s="29" t="s">
        <v>50</v>
      </c>
      <c r="C58" s="56">
        <v>0.10004937574179182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62">
        <v>4.9595980147135579E-2</v>
      </c>
      <c r="X58" s="33">
        <v>65.457238474610051</v>
      </c>
      <c r="Y58" s="34">
        <v>19.332778717387704</v>
      </c>
      <c r="Z58" s="35">
        <v>84.939662547886684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388013.83562196704</v>
      </c>
      <c r="D61" s="31">
        <v>2680.5000000000005</v>
      </c>
      <c r="E61" s="31">
        <v>665.38405694735548</v>
      </c>
      <c r="F61" s="31">
        <v>3019.5482039234057</v>
      </c>
      <c r="G61" s="31">
        <v>692179.41469220258</v>
      </c>
      <c r="H61" s="31">
        <v>1374.6720450303524</v>
      </c>
      <c r="I61" s="31"/>
      <c r="J61" s="31"/>
      <c r="K61" s="31">
        <v>15660.731921892802</v>
      </c>
      <c r="L61" s="31"/>
      <c r="M61" s="31">
        <v>369787.11253970291</v>
      </c>
      <c r="N61" s="31">
        <v>20826.262282829837</v>
      </c>
      <c r="O61" s="31">
        <v>9794.7767361847746</v>
      </c>
      <c r="P61" s="31">
        <v>11478.305287298903</v>
      </c>
      <c r="Q61" s="31">
        <v>60.400710000000004</v>
      </c>
      <c r="R61" s="31">
        <v>1058.3612271898196</v>
      </c>
      <c r="S61" s="31"/>
      <c r="T61" s="31"/>
      <c r="U61" s="32"/>
      <c r="V61" s="32"/>
      <c r="W61" s="33">
        <v>73.95864458447349</v>
      </c>
      <c r="X61" s="33"/>
      <c r="Y61" s="34">
        <v>316.23694036655257</v>
      </c>
      <c r="Z61" s="35">
        <v>1516989.500910121</v>
      </c>
    </row>
    <row r="62" spans="1:26" x14ac:dyDescent="0.15">
      <c r="A62" s="37">
        <v>81</v>
      </c>
      <c r="B62" s="29" t="s">
        <v>53</v>
      </c>
      <c r="C62" s="65">
        <v>4.8187137919898843E-4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6">
        <v>4.8187137919898843E-4</v>
      </c>
    </row>
    <row r="63" spans="1:26" x14ac:dyDescent="0.15">
      <c r="A63" s="37">
        <v>82</v>
      </c>
      <c r="B63" s="29" t="s">
        <v>54</v>
      </c>
      <c r="C63" s="30">
        <v>178.32234257951055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130.72161743706363</v>
      </c>
      <c r="X63" s="33"/>
      <c r="Y63" s="34">
        <v>18.838127802665948</v>
      </c>
      <c r="Z63" s="35">
        <v>327.8820878192401</v>
      </c>
    </row>
    <row r="64" spans="1:26" x14ac:dyDescent="0.15">
      <c r="A64" s="37">
        <v>83</v>
      </c>
      <c r="B64" s="29" t="s">
        <v>55</v>
      </c>
      <c r="C64" s="30">
        <v>4909.9180505851064</v>
      </c>
      <c r="D64" s="31"/>
      <c r="E64" s="31">
        <v>34.826388424498212</v>
      </c>
      <c r="F64" s="31"/>
      <c r="G64" s="31"/>
      <c r="H64" s="31"/>
      <c r="I64" s="31"/>
      <c r="J64" s="31"/>
      <c r="K64" s="31"/>
      <c r="L64" s="31"/>
      <c r="M64" s="31">
        <v>1866.6684492550003</v>
      </c>
      <c r="N64" s="31"/>
      <c r="O64" s="31"/>
      <c r="P64" s="31"/>
      <c r="Q64" s="31"/>
      <c r="R64" s="31"/>
      <c r="S64" s="31"/>
      <c r="T64" s="31"/>
      <c r="U64" s="32"/>
      <c r="V64" s="32"/>
      <c r="W64" s="57">
        <v>9.0081918228155047</v>
      </c>
      <c r="X64" s="33"/>
      <c r="Y64" s="34"/>
      <c r="Z64" s="35">
        <v>6820.4210800874198</v>
      </c>
    </row>
    <row r="65" spans="1:26" x14ac:dyDescent="0.15">
      <c r="A65" s="37">
        <v>84</v>
      </c>
      <c r="B65" s="29" t="s">
        <v>56</v>
      </c>
      <c r="C65" s="56">
        <v>0.24808087410617252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0.19208799912621163</v>
      </c>
      <c r="X65" s="33"/>
      <c r="Y65" s="34"/>
      <c r="Z65" s="64">
        <v>0.44016887323238418</v>
      </c>
    </row>
    <row r="66" spans="1:26" x14ac:dyDescent="0.15">
      <c r="A66" s="37">
        <v>85</v>
      </c>
      <c r="B66" s="29" t="s">
        <v>57</v>
      </c>
      <c r="C66" s="30">
        <v>17.79905521137432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2.662749003791133</v>
      </c>
      <c r="X66" s="33"/>
      <c r="Y66" s="34"/>
      <c r="Z66" s="35">
        <v>20.461804215165454</v>
      </c>
    </row>
    <row r="67" spans="1:26" x14ac:dyDescent="0.15">
      <c r="A67" s="37">
        <v>86</v>
      </c>
      <c r="B67" s="29" t="s">
        <v>58</v>
      </c>
      <c r="C67" s="30">
        <v>44.843663161611438</v>
      </c>
      <c r="D67" s="31"/>
      <c r="E67" s="31">
        <v>40.929480671662745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7">
        <v>9.3961756832389742</v>
      </c>
      <c r="X67" s="33"/>
      <c r="Y67" s="34"/>
      <c r="Z67" s="35">
        <v>95.16931951651317</v>
      </c>
    </row>
    <row r="68" spans="1:26" x14ac:dyDescent="0.15">
      <c r="A68" s="37">
        <v>87</v>
      </c>
      <c r="B68" s="29" t="s">
        <v>59</v>
      </c>
      <c r="C68" s="30">
        <v>20.971930409574586</v>
      </c>
      <c r="D68" s="31"/>
      <c r="E68" s="67">
        <v>0.10246665233935691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33">
        <v>101.70711794258335</v>
      </c>
      <c r="X68" s="33">
        <v>250.41856032802573</v>
      </c>
      <c r="Y68" s="34">
        <v>23.244556011660762</v>
      </c>
      <c r="Z68" s="35">
        <v>396.44463134418379</v>
      </c>
    </row>
    <row r="69" spans="1:26" x14ac:dyDescent="0.15">
      <c r="A69" s="37">
        <v>88</v>
      </c>
      <c r="B69" s="29" t="s">
        <v>60</v>
      </c>
      <c r="C69" s="53">
        <v>5.9565688587421999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5.9565688587421999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482.9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482.9</v>
      </c>
    </row>
    <row r="72" spans="1:26" x14ac:dyDescent="0.15">
      <c r="A72" s="37">
        <v>91</v>
      </c>
      <c r="B72" s="29" t="s">
        <v>329</v>
      </c>
      <c r="C72" s="30"/>
      <c r="D72" s="31">
        <v>148.00000000000003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148.00000000000003</v>
      </c>
    </row>
    <row r="73" spans="1:26" x14ac:dyDescent="0.15">
      <c r="A73" s="37">
        <v>92</v>
      </c>
      <c r="B73" s="29" t="s">
        <v>330</v>
      </c>
      <c r="C73" s="30"/>
      <c r="D73" s="31">
        <v>36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36</v>
      </c>
    </row>
    <row r="74" spans="1:26" x14ac:dyDescent="0.15">
      <c r="A74" s="37">
        <v>93</v>
      </c>
      <c r="B74" s="29" t="s">
        <v>331</v>
      </c>
      <c r="C74" s="30"/>
      <c r="D74" s="31">
        <v>3766.5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3766.5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7">
        <v>1.4750818688125005</v>
      </c>
      <c r="Y75" s="34"/>
      <c r="Z75" s="55">
        <v>1.4750818688125005</v>
      </c>
    </row>
    <row r="76" spans="1:26" x14ac:dyDescent="0.15">
      <c r="A76" s="37">
        <v>95</v>
      </c>
      <c r="B76" s="29" t="s">
        <v>333</v>
      </c>
      <c r="C76" s="30"/>
      <c r="D76" s="31">
        <v>15.5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15.5</v>
      </c>
    </row>
    <row r="77" spans="1:26" x14ac:dyDescent="0.15">
      <c r="A77" s="37">
        <v>96</v>
      </c>
      <c r="B77" s="29" t="s">
        <v>334</v>
      </c>
      <c r="C77" s="30"/>
      <c r="D77" s="31">
        <v>220.22500000000002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220.22500000000002</v>
      </c>
    </row>
    <row r="78" spans="1:26" x14ac:dyDescent="0.15">
      <c r="A78" s="37">
        <v>98</v>
      </c>
      <c r="B78" s="29" t="s">
        <v>158</v>
      </c>
      <c r="C78" s="56">
        <v>0.52749624999479416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4">
        <v>0.52749624999479416</v>
      </c>
    </row>
    <row r="79" spans="1:26" x14ac:dyDescent="0.15">
      <c r="A79" s="37">
        <v>100</v>
      </c>
      <c r="B79" s="29" t="s">
        <v>335</v>
      </c>
      <c r="C79" s="30"/>
      <c r="D79" s="31">
        <v>246.5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246.5</v>
      </c>
    </row>
    <row r="80" spans="1:26" x14ac:dyDescent="0.15">
      <c r="A80" s="37">
        <v>101</v>
      </c>
      <c r="B80" s="29" t="s">
        <v>336</v>
      </c>
      <c r="C80" s="30"/>
      <c r="D80" s="31">
        <v>731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731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17171.881785230013</v>
      </c>
      <c r="U81" s="32"/>
      <c r="V81" s="32"/>
      <c r="W81" s="33"/>
      <c r="X81" s="33"/>
      <c r="Y81" s="34"/>
      <c r="Z81" s="35">
        <v>17171.881785230013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39104.917168436878</v>
      </c>
      <c r="U82" s="32"/>
      <c r="V82" s="32"/>
      <c r="W82" s="33"/>
      <c r="X82" s="33"/>
      <c r="Y82" s="34"/>
      <c r="Z82" s="35">
        <v>39104.917168436878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1851.9499999999998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1851.9499999999998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229.2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229.2</v>
      </c>
    </row>
    <row r="88" spans="1:26" x14ac:dyDescent="0.15">
      <c r="A88" s="37">
        <v>117</v>
      </c>
      <c r="B88" s="29" t="s">
        <v>344</v>
      </c>
      <c r="C88" s="30"/>
      <c r="D88" s="31">
        <v>192.8</v>
      </c>
      <c r="E88" s="31">
        <v>15.389491506714439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208.18949150671446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1641.683728522343</v>
      </c>
      <c r="D92" s="31">
        <v>833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206.0560987511285</v>
      </c>
      <c r="X92" s="33"/>
      <c r="Y92" s="34">
        <v>25.985594582696379</v>
      </c>
      <c r="Z92" s="35">
        <v>2706.7254218561675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1245.3325002115125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2380.074834170332</v>
      </c>
      <c r="T94" s="31"/>
      <c r="U94" s="32"/>
      <c r="V94" s="32"/>
      <c r="W94" s="33">
        <v>615.21086584696354</v>
      </c>
      <c r="X94" s="33"/>
      <c r="Y94" s="34">
        <v>27.024961134745062</v>
      </c>
      <c r="Z94" s="35">
        <v>4267.6431613635532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307.9770038848655</v>
      </c>
      <c r="D96" s="31"/>
      <c r="E96" s="58">
        <v>3.4988612993926749E-2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1680.0174222725425</v>
      </c>
      <c r="X96" s="33"/>
      <c r="Y96" s="68">
        <v>1.4501228816880682</v>
      </c>
      <c r="Z96" s="35">
        <v>1989.4795376520899</v>
      </c>
    </row>
    <row r="97" spans="1:26" ht="27" x14ac:dyDescent="0.15">
      <c r="A97" s="37">
        <v>133</v>
      </c>
      <c r="B97" s="29" t="s">
        <v>349</v>
      </c>
      <c r="C97" s="30">
        <v>3253.8765279125896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62">
        <v>3.7348720573399101E-2</v>
      </c>
      <c r="X97" s="33"/>
      <c r="Y97" s="34"/>
      <c r="Z97" s="35">
        <v>3253.913876633163</v>
      </c>
    </row>
    <row r="98" spans="1:26" x14ac:dyDescent="0.15">
      <c r="A98" s="37">
        <v>134</v>
      </c>
      <c r="B98" s="29" t="s">
        <v>66</v>
      </c>
      <c r="C98" s="30">
        <v>1519.1114100074465</v>
      </c>
      <c r="D98" s="31"/>
      <c r="E98" s="67">
        <v>0.1561792321099815</v>
      </c>
      <c r="F98" s="31">
        <v>908.17759781712084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56.900930465516701</v>
      </c>
      <c r="X98" s="33"/>
      <c r="Y98" s="34"/>
      <c r="Z98" s="35">
        <v>2484.3461175221942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/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279.35169419281414</v>
      </c>
      <c r="D102" s="31"/>
      <c r="E102" s="31"/>
      <c r="F102" s="31"/>
      <c r="G102" s="31"/>
      <c r="H102" s="31"/>
      <c r="I102" s="31"/>
      <c r="J102" s="31"/>
      <c r="K102" s="31"/>
      <c r="L102" s="31">
        <v>793.38601597000218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1072.7377101628163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/>
    </row>
    <row r="105" spans="1:26" x14ac:dyDescent="0.15">
      <c r="A105" s="37">
        <v>148</v>
      </c>
      <c r="B105" s="29" t="s">
        <v>354</v>
      </c>
      <c r="C105" s="30"/>
      <c r="D105" s="31">
        <v>591.1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591.1</v>
      </c>
    </row>
    <row r="106" spans="1:26" x14ac:dyDescent="0.15">
      <c r="A106" s="37">
        <v>149</v>
      </c>
      <c r="B106" s="29" t="s">
        <v>160</v>
      </c>
      <c r="C106" s="56">
        <v>0.67577335264906446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4">
        <v>0.67577335264906446</v>
      </c>
    </row>
    <row r="107" spans="1:26" x14ac:dyDescent="0.15">
      <c r="A107" s="37">
        <v>150</v>
      </c>
      <c r="B107" s="29" t="s">
        <v>68</v>
      </c>
      <c r="C107" s="30">
        <v>239.16380252656836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37.022724774716856</v>
      </c>
      <c r="Z107" s="35">
        <v>276.1865273012852</v>
      </c>
    </row>
    <row r="108" spans="1:26" x14ac:dyDescent="0.15">
      <c r="A108" s="37">
        <v>152</v>
      </c>
      <c r="B108" s="29" t="s">
        <v>355</v>
      </c>
      <c r="C108" s="30"/>
      <c r="D108" s="31">
        <v>1631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1631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2777.293012566236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2777.293012566236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1029.7508319478488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8.2198960949509896</v>
      </c>
      <c r="X112" s="33"/>
      <c r="Y112" s="34"/>
      <c r="Z112" s="35">
        <v>1037.9707280427999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30">
        <v>32.221603889629137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35">
        <v>32.221603889629137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19993.135753007384</v>
      </c>
      <c r="U115" s="32"/>
      <c r="V115" s="32"/>
      <c r="W115" s="33"/>
      <c r="X115" s="33"/>
      <c r="Y115" s="34"/>
      <c r="Z115" s="35">
        <v>19993.135753007384</v>
      </c>
    </row>
    <row r="116" spans="1:26" x14ac:dyDescent="0.15">
      <c r="A116" s="37">
        <v>162</v>
      </c>
      <c r="B116" s="29" t="s">
        <v>359</v>
      </c>
      <c r="C116" s="30"/>
      <c r="D116" s="31">
        <v>1964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1964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3450.4703770395695</v>
      </c>
      <c r="U118" s="32"/>
      <c r="V118" s="32"/>
      <c r="W118" s="33"/>
      <c r="X118" s="33"/>
      <c r="Y118" s="34"/>
      <c r="Z118" s="35">
        <v>3450.4703770395695</v>
      </c>
    </row>
    <row r="119" spans="1:26" x14ac:dyDescent="0.15">
      <c r="A119" s="37">
        <v>168</v>
      </c>
      <c r="B119" s="29" t="s">
        <v>362</v>
      </c>
      <c r="C119" s="30"/>
      <c r="D119" s="31">
        <v>92.4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92.4</v>
      </c>
    </row>
    <row r="120" spans="1:26" x14ac:dyDescent="0.15">
      <c r="A120" s="37">
        <v>169</v>
      </c>
      <c r="B120" s="29" t="s">
        <v>363</v>
      </c>
      <c r="C120" s="53">
        <v>2.1703367648476606</v>
      </c>
      <c r="D120" s="31">
        <v>5208.8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9.8085415628014641</v>
      </c>
      <c r="X120" s="33"/>
      <c r="Y120" s="34"/>
      <c r="Z120" s="35">
        <v>5220.7788783276492</v>
      </c>
    </row>
    <row r="121" spans="1:26" x14ac:dyDescent="0.15">
      <c r="A121" s="37">
        <v>171</v>
      </c>
      <c r="B121" s="29" t="s">
        <v>364</v>
      </c>
      <c r="C121" s="30"/>
      <c r="D121" s="31">
        <v>171.6</v>
      </c>
      <c r="E121" s="31">
        <v>93.277642892494782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264.8776428924948</v>
      </c>
    </row>
    <row r="122" spans="1:26" x14ac:dyDescent="0.15">
      <c r="A122" s="37">
        <v>172</v>
      </c>
      <c r="B122" s="29" t="s">
        <v>365</v>
      </c>
      <c r="C122" s="30"/>
      <c r="D122" s="31">
        <v>151.15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151.15</v>
      </c>
    </row>
    <row r="123" spans="1:26" x14ac:dyDescent="0.15">
      <c r="A123" s="37">
        <v>174</v>
      </c>
      <c r="B123" s="29" t="s">
        <v>366</v>
      </c>
      <c r="C123" s="30"/>
      <c r="D123" s="31">
        <v>22.8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22.8</v>
      </c>
    </row>
    <row r="124" spans="1:26" x14ac:dyDescent="0.15">
      <c r="A124" s="37">
        <v>175</v>
      </c>
      <c r="B124" s="29" t="s">
        <v>367</v>
      </c>
      <c r="C124" s="30"/>
      <c r="D124" s="31">
        <v>299.8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299.8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48322.380309060027</v>
      </c>
      <c r="U125" s="32"/>
      <c r="V125" s="32"/>
      <c r="W125" s="33"/>
      <c r="X125" s="33"/>
      <c r="Y125" s="34"/>
      <c r="Z125" s="35">
        <v>48322.380309060027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40.88069625291088</v>
      </c>
      <c r="Z127" s="35">
        <v>40.88069625291088</v>
      </c>
    </row>
    <row r="128" spans="1:26" x14ac:dyDescent="0.15">
      <c r="A128" s="37">
        <v>179</v>
      </c>
      <c r="B128" s="29" t="s">
        <v>370</v>
      </c>
      <c r="C128" s="30"/>
      <c r="D128" s="31">
        <v>7352.5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7352.5</v>
      </c>
    </row>
    <row r="129" spans="1:26" x14ac:dyDescent="0.15">
      <c r="A129" s="37">
        <v>181</v>
      </c>
      <c r="B129" s="29" t="s">
        <v>72</v>
      </c>
      <c r="C129" s="53">
        <v>2.5522345588996287</v>
      </c>
      <c r="D129" s="31"/>
      <c r="E129" s="31">
        <v>3038.7126298102098</v>
      </c>
      <c r="F129" s="31"/>
      <c r="G129" s="31"/>
      <c r="H129" s="31"/>
      <c r="I129" s="31"/>
      <c r="J129" s="31">
        <v>354203.03624179983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62">
        <v>2.1835607813116362E-2</v>
      </c>
      <c r="X129" s="33"/>
      <c r="Y129" s="34">
        <v>100.91585005121547</v>
      </c>
      <c r="Z129" s="35">
        <v>357345.23879182799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31">
        <v>511.8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511.8</v>
      </c>
    </row>
    <row r="132" spans="1:26" x14ac:dyDescent="0.15">
      <c r="A132" s="37">
        <v>184</v>
      </c>
      <c r="B132" s="29" t="s">
        <v>373</v>
      </c>
      <c r="C132" s="30"/>
      <c r="D132" s="31">
        <v>555.20000000000005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555.20000000000005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7">
        <v>0.56479948182412576</v>
      </c>
      <c r="U133" s="32"/>
      <c r="V133" s="32"/>
      <c r="W133" s="33"/>
      <c r="X133" s="33"/>
      <c r="Y133" s="34"/>
      <c r="Z133" s="64">
        <v>0.56479948182412576</v>
      </c>
    </row>
    <row r="134" spans="1:26" x14ac:dyDescent="0.15">
      <c r="A134" s="37">
        <v>186</v>
      </c>
      <c r="B134" s="29" t="s">
        <v>375</v>
      </c>
      <c r="C134" s="30">
        <v>241055.22457161843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236.39920958517803</v>
      </c>
      <c r="X134" s="33"/>
      <c r="Y134" s="34"/>
      <c r="Z134" s="35">
        <v>241291.62378120361</v>
      </c>
    </row>
    <row r="135" spans="1:26" x14ac:dyDescent="0.15">
      <c r="A135" s="37">
        <v>187</v>
      </c>
      <c r="B135" s="29" t="s">
        <v>376</v>
      </c>
      <c r="C135" s="30"/>
      <c r="D135" s="31">
        <v>1344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1344</v>
      </c>
    </row>
    <row r="136" spans="1:26" x14ac:dyDescent="0.15">
      <c r="A136" s="37">
        <v>188</v>
      </c>
      <c r="B136" s="29" t="s">
        <v>73</v>
      </c>
      <c r="C136" s="60">
        <v>5.850758149225423E-3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1">
        <v>5.850758149225423E-3</v>
      </c>
    </row>
    <row r="137" spans="1:26" x14ac:dyDescent="0.15">
      <c r="A137" s="37">
        <v>190</v>
      </c>
      <c r="B137" s="29" t="s">
        <v>74</v>
      </c>
      <c r="C137" s="60">
        <v>2.8337841551871676E-3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1">
        <v>2.8337841551871676E-3</v>
      </c>
    </row>
    <row r="138" spans="1:26" x14ac:dyDescent="0.15">
      <c r="A138" s="37">
        <v>191</v>
      </c>
      <c r="B138" s="29" t="s">
        <v>377</v>
      </c>
      <c r="C138" s="30"/>
      <c r="D138" s="31">
        <v>252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252</v>
      </c>
    </row>
    <row r="139" spans="1:26" x14ac:dyDescent="0.15">
      <c r="A139" s="37">
        <v>195</v>
      </c>
      <c r="B139" s="29" t="s">
        <v>378</v>
      </c>
      <c r="C139" s="30"/>
      <c r="D139" s="31">
        <v>45.000000000000014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45.000000000000014</v>
      </c>
    </row>
    <row r="140" spans="1:26" x14ac:dyDescent="0.15">
      <c r="A140" s="37">
        <v>196</v>
      </c>
      <c r="B140" s="29" t="s">
        <v>379</v>
      </c>
      <c r="C140" s="30"/>
      <c r="D140" s="31">
        <v>40.000000000000007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>
        <v>40.000000000000007</v>
      </c>
    </row>
    <row r="141" spans="1:26" x14ac:dyDescent="0.15">
      <c r="A141" s="37">
        <v>197</v>
      </c>
      <c r="B141" s="29" t="s">
        <v>380</v>
      </c>
      <c r="C141" s="30"/>
      <c r="D141" s="31">
        <v>785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785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9.7071380696965868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9.7071380696965868</v>
      </c>
    </row>
    <row r="147" spans="1:26" x14ac:dyDescent="0.15">
      <c r="A147" s="37">
        <v>206</v>
      </c>
      <c r="B147" s="29" t="s">
        <v>383</v>
      </c>
      <c r="C147" s="30"/>
      <c r="D147" s="31">
        <v>14.999999999999998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14.999999999999998</v>
      </c>
    </row>
    <row r="148" spans="1:26" ht="27" x14ac:dyDescent="0.15">
      <c r="A148" s="37">
        <v>207</v>
      </c>
      <c r="B148" s="29" t="s">
        <v>77</v>
      </c>
      <c r="C148" s="30">
        <v>68.736251085548048</v>
      </c>
      <c r="D148" s="59">
        <v>4</v>
      </c>
      <c r="E148" s="31">
        <v>80.650932795113775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2.5775442253405552</v>
      </c>
      <c r="X148" s="33"/>
      <c r="Y148" s="34"/>
      <c r="Z148" s="35">
        <v>155.96472810600238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2204.5994879158961</v>
      </c>
      <c r="T149" s="31"/>
      <c r="U149" s="32"/>
      <c r="V149" s="32"/>
      <c r="W149" s="33">
        <v>1880.4245202762258</v>
      </c>
      <c r="X149" s="33"/>
      <c r="Y149" s="34"/>
      <c r="Z149" s="35">
        <v>4085.024008192122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>
        <v>1399.6105314970887</v>
      </c>
      <c r="X150" s="33"/>
      <c r="Y150" s="34"/>
      <c r="Z150" s="35">
        <v>1399.6105314970887</v>
      </c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6955.86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6955.86</v>
      </c>
    </row>
    <row r="153" spans="1:26" x14ac:dyDescent="0.15">
      <c r="A153" s="37">
        <v>213</v>
      </c>
      <c r="B153" s="29" t="s">
        <v>80</v>
      </c>
      <c r="C153" s="30">
        <v>1442.4435097286093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33">
        <v>11.932266590610604</v>
      </c>
      <c r="X153" s="33"/>
      <c r="Y153" s="34"/>
      <c r="Z153" s="35">
        <v>1454.37577631922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3">
        <v>2.7660203576195892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0.22457874319686325</v>
      </c>
      <c r="X155" s="33"/>
      <c r="Y155" s="34"/>
      <c r="Z155" s="55">
        <v>2.9905991008164525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15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15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469.88827468195888</v>
      </c>
      <c r="D159" s="31"/>
      <c r="E159" s="31"/>
      <c r="F159" s="31"/>
      <c r="G159" s="31"/>
      <c r="H159" s="31"/>
      <c r="I159" s="31">
        <v>18567.959735616598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943.52831202700406</v>
      </c>
      <c r="X159" s="33"/>
      <c r="Y159" s="34"/>
      <c r="Z159" s="35">
        <v>19981.376322325559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120.00000000000001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120.00000000000001</v>
      </c>
    </row>
    <row r="162" spans="1:26" x14ac:dyDescent="0.15">
      <c r="A162" s="37">
        <v>229</v>
      </c>
      <c r="B162" s="29" t="s">
        <v>390</v>
      </c>
      <c r="C162" s="30"/>
      <c r="D162" s="31">
        <v>325.2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325.2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72120.254268854274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72120.254268854274</v>
      </c>
    </row>
    <row r="164" spans="1:26" x14ac:dyDescent="0.15">
      <c r="A164" s="37">
        <v>232</v>
      </c>
      <c r="B164" s="29" t="s">
        <v>84</v>
      </c>
      <c r="C164" s="30">
        <v>49499.432742540324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49499.432742540324</v>
      </c>
    </row>
    <row r="165" spans="1:26" x14ac:dyDescent="0.15">
      <c r="A165" s="37">
        <v>233</v>
      </c>
      <c r="B165" s="29" t="s">
        <v>391</v>
      </c>
      <c r="C165" s="30"/>
      <c r="D165" s="31">
        <v>202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202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4.5169726254980471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55">
        <v>4.5169726254980471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17770.770623332162</v>
      </c>
      <c r="D169" s="31"/>
      <c r="E169" s="31"/>
      <c r="F169" s="67">
        <v>0.29696727698076553</v>
      </c>
      <c r="G169" s="31">
        <v>983.14685734362786</v>
      </c>
      <c r="H169" s="31"/>
      <c r="I169" s="31"/>
      <c r="J169" s="31"/>
      <c r="K169" s="31">
        <v>2230.2396654601325</v>
      </c>
      <c r="L169" s="31"/>
      <c r="M169" s="31">
        <v>17402.744395036512</v>
      </c>
      <c r="N169" s="31">
        <v>3471.6518949937054</v>
      </c>
      <c r="O169" s="31">
        <v>2112.6194723883186</v>
      </c>
      <c r="P169" s="31">
        <v>1509.8892987254139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45481.359174556856</v>
      </c>
    </row>
    <row r="170" spans="1:26" x14ac:dyDescent="0.15">
      <c r="A170" s="37">
        <v>242</v>
      </c>
      <c r="B170" s="29" t="s">
        <v>87</v>
      </c>
      <c r="C170" s="60">
        <v>2.3443479690184413E-2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62">
        <v>4.2611090727936859E-3</v>
      </c>
      <c r="X170" s="33"/>
      <c r="Y170" s="34"/>
      <c r="Z170" s="61">
        <v>2.77045887629781E-2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3300.1552287959726</v>
      </c>
      <c r="V171" s="32"/>
      <c r="W171" s="33"/>
      <c r="X171" s="33"/>
      <c r="Y171" s="34"/>
      <c r="Z171" s="35">
        <v>3300.1552287959726</v>
      </c>
    </row>
    <row r="172" spans="1:26" x14ac:dyDescent="0.15">
      <c r="A172" s="37">
        <v>244</v>
      </c>
      <c r="B172" s="29" t="s">
        <v>393</v>
      </c>
      <c r="C172" s="30"/>
      <c r="D172" s="31">
        <v>13413.5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13413.5</v>
      </c>
    </row>
    <row r="173" spans="1:26" x14ac:dyDescent="0.15">
      <c r="A173" s="37">
        <v>245</v>
      </c>
      <c r="B173" s="29" t="s">
        <v>88</v>
      </c>
      <c r="C173" s="65">
        <v>8.2587031388346222E-4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7">
        <v>6.3026263093669836</v>
      </c>
      <c r="X173" s="33"/>
      <c r="Y173" s="34"/>
      <c r="Z173" s="55">
        <v>6.3034521796808667</v>
      </c>
    </row>
    <row r="174" spans="1:26" x14ac:dyDescent="0.15">
      <c r="A174" s="37">
        <v>248</v>
      </c>
      <c r="B174" s="29" t="s">
        <v>394</v>
      </c>
      <c r="C174" s="30"/>
      <c r="D174" s="31">
        <v>788</v>
      </c>
      <c r="E174" s="67">
        <v>0.82353955394906497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788.8235395539491</v>
      </c>
    </row>
    <row r="175" spans="1:26" x14ac:dyDescent="0.15">
      <c r="A175" s="37">
        <v>249</v>
      </c>
      <c r="B175" s="29" t="s">
        <v>395</v>
      </c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/>
    </row>
    <row r="176" spans="1:26" x14ac:dyDescent="0.15">
      <c r="A176" s="37">
        <v>250</v>
      </c>
      <c r="B176" s="29" t="s">
        <v>396</v>
      </c>
      <c r="C176" s="30"/>
      <c r="D176" s="31">
        <v>139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139</v>
      </c>
    </row>
    <row r="177" spans="1:26" x14ac:dyDescent="0.15">
      <c r="A177" s="37">
        <v>251</v>
      </c>
      <c r="B177" s="29" t="s">
        <v>397</v>
      </c>
      <c r="C177" s="60">
        <v>7.3589561215540431E-2</v>
      </c>
      <c r="D177" s="31">
        <v>3407.1799999999994</v>
      </c>
      <c r="E177" s="31">
        <v>556.09460026049112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3963.348189821706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251.08274388440051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251.08274388440051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1.105257767088653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5">
        <v>1.105257767088653</v>
      </c>
    </row>
    <row r="182" spans="1:26" x14ac:dyDescent="0.15">
      <c r="A182" s="37">
        <v>258</v>
      </c>
      <c r="B182" s="29" t="s">
        <v>401</v>
      </c>
      <c r="C182" s="53">
        <v>7.3071663029141423</v>
      </c>
      <c r="D182" s="31">
        <v>142.69999999999999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27.565720113152814</v>
      </c>
      <c r="X182" s="33"/>
      <c r="Y182" s="34"/>
      <c r="Z182" s="35">
        <v>177.57288641606695</v>
      </c>
    </row>
    <row r="183" spans="1:26" x14ac:dyDescent="0.15">
      <c r="A183" s="37">
        <v>259</v>
      </c>
      <c r="B183" s="29" t="s">
        <v>402</v>
      </c>
      <c r="C183" s="30">
        <v>79.563973331711423</v>
      </c>
      <c r="D183" s="31"/>
      <c r="E183" s="31"/>
      <c r="F183" s="31"/>
      <c r="G183" s="31"/>
      <c r="H183" s="31">
        <v>64.723595113438037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144.28756844514947</v>
      </c>
    </row>
    <row r="184" spans="1:26" x14ac:dyDescent="0.15">
      <c r="A184" s="37">
        <v>260</v>
      </c>
      <c r="B184" s="29" t="s">
        <v>403</v>
      </c>
      <c r="C184" s="56">
        <v>0.10313806496778431</v>
      </c>
      <c r="D184" s="31">
        <v>1840.8000000000002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1840.9031380649681</v>
      </c>
    </row>
    <row r="185" spans="1:26" x14ac:dyDescent="0.15">
      <c r="A185" s="37">
        <v>261</v>
      </c>
      <c r="B185" s="29" t="s">
        <v>404</v>
      </c>
      <c r="C185" s="30"/>
      <c r="D185" s="31">
        <v>55.5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55.5</v>
      </c>
    </row>
    <row r="186" spans="1:26" x14ac:dyDescent="0.15">
      <c r="A186" s="37">
        <v>262</v>
      </c>
      <c r="B186" s="29" t="s">
        <v>90</v>
      </c>
      <c r="C186" s="30">
        <v>7450.1691806144408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31.401366383731201</v>
      </c>
      <c r="X186" s="33"/>
      <c r="Y186" s="34">
        <v>45.826975427637962</v>
      </c>
      <c r="Z186" s="35">
        <v>7527.3975224258102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22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22</v>
      </c>
    </row>
    <row r="189" spans="1:26" x14ac:dyDescent="0.15">
      <c r="A189" s="37">
        <v>267</v>
      </c>
      <c r="B189" s="29" t="s">
        <v>406</v>
      </c>
      <c r="C189" s="30"/>
      <c r="D189" s="31">
        <v>400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400</v>
      </c>
    </row>
    <row r="190" spans="1:26" x14ac:dyDescent="0.15">
      <c r="A190" s="37">
        <v>268</v>
      </c>
      <c r="B190" s="29" t="s">
        <v>407</v>
      </c>
      <c r="C190" s="30">
        <v>78.853566186861656</v>
      </c>
      <c r="D190" s="31">
        <v>580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658.8535661868616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9">
        <v>4.6644538991854408E-4</v>
      </c>
      <c r="X191" s="33"/>
      <c r="Y191" s="34"/>
      <c r="Z191" s="66">
        <v>4.6644538991854408E-4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6">
        <v>17.071280209287217</v>
      </c>
      <c r="D193" s="7">
        <v>1200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534.8885218610427</v>
      </c>
      <c r="X193" s="9">
        <v>83.99365745082325</v>
      </c>
      <c r="Y193" s="10">
        <v>85.898506411488924</v>
      </c>
      <c r="Z193" s="11">
        <v>1921.8519659326419</v>
      </c>
    </row>
    <row r="194" spans="1:26" x14ac:dyDescent="0.15">
      <c r="A194" s="38">
        <v>273</v>
      </c>
      <c r="B194" s="28" t="s">
        <v>408</v>
      </c>
      <c r="C194" s="70">
        <v>0.53695489991759404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1">
        <v>0.1504278930629962</v>
      </c>
      <c r="X194" s="9"/>
      <c r="Y194" s="10"/>
      <c r="Z194" s="72">
        <v>0.68738279298059024</v>
      </c>
    </row>
    <row r="195" spans="1:26" x14ac:dyDescent="0.15">
      <c r="A195" s="38">
        <v>275</v>
      </c>
      <c r="B195" s="28" t="s">
        <v>93</v>
      </c>
      <c r="C195" s="6">
        <v>15461.522634411123</v>
      </c>
      <c r="D195" s="7">
        <v>26.999999999999996</v>
      </c>
      <c r="E195" s="73">
        <v>6.2398788902905959</v>
      </c>
      <c r="F195" s="7"/>
      <c r="G195" s="7"/>
      <c r="H195" s="7"/>
      <c r="I195" s="7">
        <v>15772.605361354204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39782.022706976211</v>
      </c>
      <c r="X195" s="9"/>
      <c r="Y195" s="10"/>
      <c r="Z195" s="11">
        <v>71049.390581631829</v>
      </c>
    </row>
    <row r="196" spans="1:26" x14ac:dyDescent="0.15">
      <c r="A196" s="38">
        <v>277</v>
      </c>
      <c r="B196" s="28" t="s">
        <v>94</v>
      </c>
      <c r="C196" s="6">
        <v>744.92549782224626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945.94341557197072</v>
      </c>
      <c r="X196" s="9"/>
      <c r="Y196" s="10"/>
      <c r="Z196" s="11">
        <v>1690.8689133942171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19979.545976239031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37.486279073480972</v>
      </c>
      <c r="X199" s="9"/>
      <c r="Y199" s="10">
        <v>64.250440369574392</v>
      </c>
      <c r="Z199" s="11">
        <v>20081.282695682086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4">
        <v>2.7552916608313913E-2</v>
      </c>
      <c r="D201" s="7">
        <v>251.5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251.5275529166083</v>
      </c>
    </row>
    <row r="202" spans="1:26" x14ac:dyDescent="0.15">
      <c r="A202" s="38">
        <v>286</v>
      </c>
      <c r="B202" s="28" t="s">
        <v>411</v>
      </c>
      <c r="C202" s="6"/>
      <c r="D202" s="7">
        <v>370.99999999999989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370.99999999999989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40131.5594188049</v>
      </c>
      <c r="U204" s="8"/>
      <c r="V204" s="8"/>
      <c r="W204" s="9"/>
      <c r="X204" s="9"/>
      <c r="Y204" s="10"/>
      <c r="Z204" s="11">
        <v>40131.5594188049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>
        <v>441.79403551179797</v>
      </c>
      <c r="X207" s="9"/>
      <c r="Y207" s="10"/>
      <c r="Z207" s="11">
        <v>441.79403551179797</v>
      </c>
    </row>
    <row r="208" spans="1:26" x14ac:dyDescent="0.15">
      <c r="A208" s="38">
        <v>293</v>
      </c>
      <c r="B208" s="28" t="s">
        <v>413</v>
      </c>
      <c r="C208" s="6"/>
      <c r="D208" s="7">
        <v>189.8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189.8</v>
      </c>
    </row>
    <row r="209" spans="1:26" x14ac:dyDescent="0.15">
      <c r="A209" s="38">
        <v>298</v>
      </c>
      <c r="B209" s="28" t="s">
        <v>97</v>
      </c>
      <c r="C209" s="6">
        <v>27.781735481606354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11">
        <v>27.781735481606354</v>
      </c>
    </row>
    <row r="210" spans="1:26" x14ac:dyDescent="0.15">
      <c r="A210" s="38">
        <v>299</v>
      </c>
      <c r="B210" s="28" t="s">
        <v>98</v>
      </c>
      <c r="C210" s="74">
        <v>9.6833776241625938E-2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9">
        <v>52.776778014749084</v>
      </c>
      <c r="X210" s="9"/>
      <c r="Y210" s="10"/>
      <c r="Z210" s="11">
        <v>52.873611790990708</v>
      </c>
    </row>
    <row r="211" spans="1:26" x14ac:dyDescent="0.15">
      <c r="A211" s="38">
        <v>300</v>
      </c>
      <c r="B211" s="28" t="s">
        <v>99</v>
      </c>
      <c r="C211" s="6">
        <v>659153.17325137008</v>
      </c>
      <c r="D211" s="73">
        <v>4.3999999999999995</v>
      </c>
      <c r="E211" s="73">
        <v>9.7542396827332905</v>
      </c>
      <c r="F211" s="7">
        <v>30905.411260793197</v>
      </c>
      <c r="G211" s="7">
        <v>348897.33013984119</v>
      </c>
      <c r="H211" s="7"/>
      <c r="I211" s="7"/>
      <c r="J211" s="7"/>
      <c r="K211" s="7">
        <v>28559.037634082761</v>
      </c>
      <c r="L211" s="7">
        <v>3816.4681640196159</v>
      </c>
      <c r="M211" s="7">
        <v>673759.53905037534</v>
      </c>
      <c r="N211" s="7">
        <v>30908.50913003492</v>
      </c>
      <c r="O211" s="7">
        <v>14599.309917989387</v>
      </c>
      <c r="P211" s="7">
        <v>13296.562830575862</v>
      </c>
      <c r="Q211" s="7">
        <v>45.300532499999996</v>
      </c>
      <c r="R211" s="7">
        <v>917.87641093662751</v>
      </c>
      <c r="S211" s="7"/>
      <c r="T211" s="7"/>
      <c r="U211" s="8"/>
      <c r="V211" s="8"/>
      <c r="W211" s="9">
        <v>1973.6326638565497</v>
      </c>
      <c r="X211" s="9"/>
      <c r="Y211" s="10">
        <v>14.20495855468215</v>
      </c>
      <c r="Z211" s="11">
        <v>1806860.5101846128</v>
      </c>
    </row>
    <row r="212" spans="1:26" x14ac:dyDescent="0.15">
      <c r="A212" s="38">
        <v>302</v>
      </c>
      <c r="B212" s="28" t="s">
        <v>100</v>
      </c>
      <c r="C212" s="6">
        <v>7667.5040332557164</v>
      </c>
      <c r="D212" s="7">
        <v>31.999999999999996</v>
      </c>
      <c r="E212" s="73">
        <v>3.8757386450701148</v>
      </c>
      <c r="F212" s="7"/>
      <c r="G212" s="7"/>
      <c r="H212" s="7"/>
      <c r="I212" s="7"/>
      <c r="J212" s="7">
        <v>9536.014845028305</v>
      </c>
      <c r="K212" s="7"/>
      <c r="L212" s="7"/>
      <c r="M212" s="7">
        <v>1333.3925611812551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89.320224890460025</v>
      </c>
      <c r="X212" s="9"/>
      <c r="Y212" s="10"/>
      <c r="Z212" s="11">
        <v>18662.107403000806</v>
      </c>
    </row>
    <row r="213" spans="1:26" x14ac:dyDescent="0.15">
      <c r="A213" s="38">
        <v>308</v>
      </c>
      <c r="B213" s="28" t="s">
        <v>101</v>
      </c>
      <c r="C213" s="70">
        <v>0.37120915360441714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9">
        <v>38.9370233992462</v>
      </c>
      <c r="X213" s="9"/>
      <c r="Y213" s="10"/>
      <c r="Z213" s="11">
        <v>39.308232552850619</v>
      </c>
    </row>
    <row r="214" spans="1:26" x14ac:dyDescent="0.15">
      <c r="A214" s="38">
        <v>309</v>
      </c>
      <c r="B214" s="28" t="s">
        <v>102</v>
      </c>
      <c r="C214" s="6">
        <v>110.49654681971622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11051.375647891993</v>
      </c>
      <c r="X214" s="9">
        <v>28.682147449131943</v>
      </c>
      <c r="Y214" s="10">
        <v>67.17320792381841</v>
      </c>
      <c r="Z214" s="11">
        <v>11257.727550084661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5">
        <v>1.7952842952568064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6">
        <v>1.7952842952568064</v>
      </c>
    </row>
    <row r="218" spans="1:26" x14ac:dyDescent="0.15">
      <c r="A218" s="38">
        <v>317</v>
      </c>
      <c r="B218" s="28" t="s">
        <v>176</v>
      </c>
      <c r="C218" s="70">
        <v>0.41324677172574709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2">
        <v>0.41324677172574709</v>
      </c>
    </row>
    <row r="219" spans="1:26" x14ac:dyDescent="0.15">
      <c r="A219" s="38">
        <v>318</v>
      </c>
      <c r="B219" s="28" t="s">
        <v>104</v>
      </c>
      <c r="C219" s="75">
        <v>4.2210950812814785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1">
        <v>0.15530435702297532</v>
      </c>
      <c r="X219" s="9"/>
      <c r="Y219" s="10"/>
      <c r="Z219" s="76">
        <v>4.3763994383044542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4">
        <v>7.6842504079340387E-2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7">
        <v>7.6842504079340387E-2</v>
      </c>
    </row>
    <row r="222" spans="1:26" x14ac:dyDescent="0.15">
      <c r="A222" s="38">
        <v>321</v>
      </c>
      <c r="B222" s="28" t="s">
        <v>105</v>
      </c>
      <c r="C222" s="75">
        <v>1.5871113543741568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611.8426810349996</v>
      </c>
      <c r="X222" s="9"/>
      <c r="Y222" s="78">
        <v>2.9639975275150192</v>
      </c>
      <c r="Z222" s="11">
        <v>616.39378991688886</v>
      </c>
    </row>
    <row r="223" spans="1:26" x14ac:dyDescent="0.15">
      <c r="A223" s="38">
        <v>323</v>
      </c>
      <c r="B223" s="28" t="s">
        <v>415</v>
      </c>
      <c r="C223" s="6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/>
    </row>
    <row r="224" spans="1:26" x14ac:dyDescent="0.15">
      <c r="A224" s="38">
        <v>325</v>
      </c>
      <c r="B224" s="28" t="s">
        <v>416</v>
      </c>
      <c r="C224" s="6"/>
      <c r="D224" s="7">
        <v>795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795</v>
      </c>
    </row>
    <row r="225" spans="1:26" x14ac:dyDescent="0.15">
      <c r="A225" s="38">
        <v>328</v>
      </c>
      <c r="B225" s="28" t="s">
        <v>417</v>
      </c>
      <c r="C225" s="6">
        <v>11.208633325827229</v>
      </c>
      <c r="D225" s="7">
        <v>1128</v>
      </c>
      <c r="E225" s="7"/>
      <c r="F225" s="7"/>
      <c r="G225" s="7"/>
      <c r="H225" s="79">
        <v>0.16410256410256407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0">
        <v>6.3232107304863536</v>
      </c>
      <c r="X225" s="9"/>
      <c r="Y225" s="10"/>
      <c r="Z225" s="11">
        <v>1145.6959466204162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34.228620512820505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34.228620512820505</v>
      </c>
    </row>
    <row r="227" spans="1:26" x14ac:dyDescent="0.15">
      <c r="A227" s="38">
        <v>331</v>
      </c>
      <c r="B227" s="28" t="s">
        <v>419</v>
      </c>
      <c r="C227" s="6"/>
      <c r="D227" s="73">
        <v>9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76">
        <v>9</v>
      </c>
    </row>
    <row r="228" spans="1:26" x14ac:dyDescent="0.15">
      <c r="A228" s="38">
        <v>332</v>
      </c>
      <c r="B228" s="28" t="s">
        <v>106</v>
      </c>
      <c r="C228" s="81">
        <v>1.7576117428721649E-4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2">
        <v>6.0028218790047314E-2</v>
      </c>
      <c r="X228" s="9">
        <v>25.106946660463862</v>
      </c>
      <c r="Y228" s="78">
        <v>5.4289153838828419</v>
      </c>
      <c r="Z228" s="11">
        <v>30.596066024311039</v>
      </c>
    </row>
    <row r="229" spans="1:26" x14ac:dyDescent="0.15">
      <c r="A229" s="38">
        <v>333</v>
      </c>
      <c r="B229" s="28" t="s">
        <v>107</v>
      </c>
      <c r="C229" s="75">
        <v>9.2632956118618583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6">
        <v>9.2632956118618583</v>
      </c>
    </row>
    <row r="230" spans="1:26" x14ac:dyDescent="0.15">
      <c r="A230" s="38">
        <v>336</v>
      </c>
      <c r="B230" s="28" t="s">
        <v>108</v>
      </c>
      <c r="C230" s="75">
        <v>8.9064950379264882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">
        <v>12.389327262834369</v>
      </c>
      <c r="X230" s="9"/>
      <c r="Y230" s="10"/>
      <c r="Z230" s="11">
        <v>21.295822300760857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5">
        <v>3.9510048651877772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1">
        <v>0.18555081573398902</v>
      </c>
      <c r="X234" s="9"/>
      <c r="Y234" s="10"/>
      <c r="Z234" s="76">
        <v>4.1365556809217665</v>
      </c>
    </row>
    <row r="235" spans="1:26" x14ac:dyDescent="0.15">
      <c r="A235" s="38">
        <v>343</v>
      </c>
      <c r="B235" s="28" t="s">
        <v>420</v>
      </c>
      <c r="C235" s="74">
        <v>7.069272240934673E-3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3">
        <v>6.0826972076220337E-5</v>
      </c>
      <c r="X235" s="9"/>
      <c r="Y235" s="10"/>
      <c r="Z235" s="77">
        <v>7.1300992130108936E-3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49.983732848466786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49.983732848466786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302.58890258811647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1">
        <v>0.60851131097933708</v>
      </c>
      <c r="X239" s="9">
        <v>32.797368812843274</v>
      </c>
      <c r="Y239" s="10"/>
      <c r="Z239" s="11">
        <v>335.99478271193908</v>
      </c>
    </row>
    <row r="240" spans="1:26" x14ac:dyDescent="0.15">
      <c r="A240" s="38">
        <v>350</v>
      </c>
      <c r="B240" s="28" t="s">
        <v>421</v>
      </c>
      <c r="C240" s="6"/>
      <c r="D240" s="7">
        <v>111.10000000000001</v>
      </c>
      <c r="E240" s="7">
        <v>851.49852589807927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962.59852589807929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1522.5979788425409</v>
      </c>
      <c r="L241" s="7">
        <v>2327.9126923485446</v>
      </c>
      <c r="M241" s="7">
        <v>19167.287764611054</v>
      </c>
      <c r="N241" s="7">
        <v>895.95812179163102</v>
      </c>
      <c r="O241" s="7">
        <v>2596.2365472476858</v>
      </c>
      <c r="P241" s="7">
        <v>5428.7104353460209</v>
      </c>
      <c r="Q241" s="7">
        <v>60.400710000000004</v>
      </c>
      <c r="R241" s="7">
        <v>2438.1969022916269</v>
      </c>
      <c r="S241" s="7"/>
      <c r="T241" s="7"/>
      <c r="U241" s="8"/>
      <c r="V241" s="8"/>
      <c r="W241" s="9">
        <v>239.01544104621934</v>
      </c>
      <c r="X241" s="9"/>
      <c r="Y241" s="10"/>
      <c r="Z241" s="11">
        <v>34676.31659352532</v>
      </c>
    </row>
    <row r="242" spans="1:26" x14ac:dyDescent="0.15">
      <c r="A242" s="38">
        <v>354</v>
      </c>
      <c r="B242" s="28" t="s">
        <v>181</v>
      </c>
      <c r="C242" s="6">
        <v>98.710763171366281</v>
      </c>
      <c r="D242" s="7"/>
      <c r="E242" s="7"/>
      <c r="F242" s="7"/>
      <c r="G242" s="7">
        <v>389.99091908029595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488.70168225166225</v>
      </c>
    </row>
    <row r="243" spans="1:26" x14ac:dyDescent="0.15">
      <c r="A243" s="38">
        <v>355</v>
      </c>
      <c r="B243" s="28" t="s">
        <v>115</v>
      </c>
      <c r="C243" s="6">
        <v>1519.4361657191494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108.7025680741708</v>
      </c>
      <c r="X243" s="9"/>
      <c r="Y243" s="10"/>
      <c r="Z243" s="11">
        <v>1628.1387337933202</v>
      </c>
    </row>
    <row r="244" spans="1:26" x14ac:dyDescent="0.15">
      <c r="A244" s="38">
        <v>356</v>
      </c>
      <c r="B244" s="28" t="s">
        <v>182</v>
      </c>
      <c r="C244" s="6">
        <v>23.999712761250859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23.999712761250859</v>
      </c>
    </row>
    <row r="245" spans="1:26" x14ac:dyDescent="0.15">
      <c r="A245" s="38">
        <v>357</v>
      </c>
      <c r="B245" s="28" t="s">
        <v>422</v>
      </c>
      <c r="C245" s="6"/>
      <c r="D245" s="7">
        <v>484.5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484.5</v>
      </c>
    </row>
    <row r="246" spans="1:26" x14ac:dyDescent="0.15">
      <c r="A246" s="38">
        <v>358</v>
      </c>
      <c r="B246" s="28" t="s">
        <v>423</v>
      </c>
      <c r="C246" s="6"/>
      <c r="D246" s="79">
        <v>0.75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72">
        <v>0.75</v>
      </c>
    </row>
    <row r="247" spans="1:26" x14ac:dyDescent="0.15">
      <c r="A247" s="38">
        <v>360</v>
      </c>
      <c r="B247" s="28" t="s">
        <v>424</v>
      </c>
      <c r="C247" s="6"/>
      <c r="D247" s="7">
        <v>150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150</v>
      </c>
    </row>
    <row r="248" spans="1:26" x14ac:dyDescent="0.15">
      <c r="A248" s="38">
        <v>361</v>
      </c>
      <c r="B248" s="28" t="s">
        <v>425</v>
      </c>
      <c r="C248" s="6"/>
      <c r="D248" s="7">
        <v>41.4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41.4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24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24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2822.4834241174353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10051.62799518606</v>
      </c>
      <c r="Y252" s="10"/>
      <c r="Z252" s="11">
        <v>12874.111419303495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300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300</v>
      </c>
    </row>
    <row r="255" spans="1:26" x14ac:dyDescent="0.15">
      <c r="A255" s="38">
        <v>378</v>
      </c>
      <c r="B255" s="28" t="s">
        <v>430</v>
      </c>
      <c r="C255" s="6"/>
      <c r="D255" s="7">
        <v>1470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1470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2712.6107053402407</v>
      </c>
      <c r="T257" s="7"/>
      <c r="U257" s="8"/>
      <c r="V257" s="8"/>
      <c r="W257" s="9">
        <v>965.1076745755197</v>
      </c>
      <c r="X257" s="9"/>
      <c r="Y257" s="10"/>
      <c r="Z257" s="11">
        <v>3677.7183799157601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1463.0000000000002</v>
      </c>
      <c r="U258" s="8"/>
      <c r="V258" s="8"/>
      <c r="W258" s="9"/>
      <c r="X258" s="9"/>
      <c r="Y258" s="10"/>
      <c r="Z258" s="11">
        <v>1463.0000000000002</v>
      </c>
    </row>
    <row r="259" spans="1:26" x14ac:dyDescent="0.15">
      <c r="A259" s="38">
        <v>383</v>
      </c>
      <c r="B259" s="28" t="s">
        <v>433</v>
      </c>
      <c r="C259" s="6"/>
      <c r="D259" s="7">
        <v>3557.3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3557.3</v>
      </c>
    </row>
    <row r="260" spans="1:26" x14ac:dyDescent="0.15">
      <c r="A260" s="38">
        <v>384</v>
      </c>
      <c r="B260" s="28" t="s">
        <v>118</v>
      </c>
      <c r="C260" s="6">
        <v>37525.918062029275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37525.918062029275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4780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4780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363.0632121989641</v>
      </c>
      <c r="D264" s="7"/>
      <c r="E264" s="7"/>
      <c r="F264" s="7"/>
      <c r="G264" s="7"/>
      <c r="H264" s="7"/>
      <c r="I264" s="7">
        <v>1796.2702810620488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2485.8067443034829</v>
      </c>
      <c r="X264" s="9"/>
      <c r="Y264" s="10"/>
      <c r="Z264" s="11">
        <v>4645.1402375644957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82">
        <v>9.9990725220295267E-3</v>
      </c>
      <c r="X265" s="9"/>
      <c r="Y265" s="10"/>
      <c r="Z265" s="77">
        <v>9.9990725220295267E-3</v>
      </c>
    </row>
    <row r="266" spans="1:26" x14ac:dyDescent="0.15">
      <c r="A266" s="38">
        <v>391</v>
      </c>
      <c r="B266" s="28" t="s">
        <v>122</v>
      </c>
      <c r="C266" s="75">
        <v>3.4200593336996952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6">
        <v>3.4200593336996952</v>
      </c>
    </row>
    <row r="267" spans="1:26" x14ac:dyDescent="0.15">
      <c r="A267" s="38">
        <v>392</v>
      </c>
      <c r="B267" s="28" t="s">
        <v>184</v>
      </c>
      <c r="C267" s="6">
        <v>106000.95591628773</v>
      </c>
      <c r="D267" s="7"/>
      <c r="E267" s="7"/>
      <c r="F267" s="7">
        <v>5705.7994766511893</v>
      </c>
      <c r="G267" s="7"/>
      <c r="H267" s="7"/>
      <c r="I267" s="7"/>
      <c r="J267" s="7"/>
      <c r="K267" s="7">
        <v>12708.695122232053</v>
      </c>
      <c r="L267" s="7"/>
      <c r="M267" s="7">
        <v>132849.16623406226</v>
      </c>
      <c r="N267" s="7"/>
      <c r="O267" s="7">
        <v>4821.2656843806835</v>
      </c>
      <c r="P267" s="7"/>
      <c r="Q267" s="7"/>
      <c r="R267" s="7"/>
      <c r="S267" s="7"/>
      <c r="T267" s="7"/>
      <c r="U267" s="8"/>
      <c r="V267" s="8"/>
      <c r="W267" s="71">
        <v>0.90603651910597971</v>
      </c>
      <c r="X267" s="9"/>
      <c r="Y267" s="10">
        <v>125.62207272429571</v>
      </c>
      <c r="Z267" s="11">
        <v>262212.41054285731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83.691215986953281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83.691215986953281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4">
        <v>4.1452812126954876E-2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7">
        <v>4.1452812126954876E-2</v>
      </c>
    </row>
    <row r="274" spans="1:26" x14ac:dyDescent="0.15">
      <c r="A274" s="38">
        <v>399</v>
      </c>
      <c r="B274" s="28" t="s">
        <v>126</v>
      </c>
      <c r="C274" s="74">
        <v>1.6755599525832179E-2</v>
      </c>
      <c r="D274" s="7"/>
      <c r="E274" s="7"/>
      <c r="F274" s="7"/>
      <c r="G274" s="7"/>
      <c r="H274" s="7"/>
      <c r="I274" s="7"/>
      <c r="J274" s="7"/>
      <c r="K274" s="7">
        <v>847.4553256505078</v>
      </c>
      <c r="L274" s="7"/>
      <c r="M274" s="7">
        <v>8243.1728831617002</v>
      </c>
      <c r="N274" s="7">
        <v>543.63776478988211</v>
      </c>
      <c r="O274" s="7">
        <v>1325.6043443063068</v>
      </c>
      <c r="P274" s="7">
        <v>200.78587505674517</v>
      </c>
      <c r="Q274" s="7">
        <v>15.100177500000001</v>
      </c>
      <c r="R274" s="7"/>
      <c r="S274" s="7"/>
      <c r="T274" s="7"/>
      <c r="U274" s="8"/>
      <c r="V274" s="8"/>
      <c r="W274" s="84">
        <v>4.7078891468874421E-4</v>
      </c>
      <c r="X274" s="9"/>
      <c r="Y274" s="10"/>
      <c r="Z274" s="11">
        <v>11175.773596853584</v>
      </c>
    </row>
    <row r="275" spans="1:26" x14ac:dyDescent="0.15">
      <c r="A275" s="38">
        <v>400</v>
      </c>
      <c r="B275" s="28" t="s">
        <v>127</v>
      </c>
      <c r="C275" s="6">
        <v>5522.0559673175467</v>
      </c>
      <c r="D275" s="73">
        <v>1.04</v>
      </c>
      <c r="E275" s="7"/>
      <c r="F275" s="7"/>
      <c r="G275" s="7"/>
      <c r="H275" s="7"/>
      <c r="I275" s="7"/>
      <c r="J275" s="7"/>
      <c r="K275" s="7">
        <v>24203.552607868023</v>
      </c>
      <c r="L275" s="7">
        <v>1903.6253299907173</v>
      </c>
      <c r="M275" s="7">
        <v>136691.97102818362</v>
      </c>
      <c r="N275" s="7">
        <v>8699.2465577508119</v>
      </c>
      <c r="O275" s="7">
        <v>15076.902224830927</v>
      </c>
      <c r="P275" s="7">
        <v>8070.661531789523</v>
      </c>
      <c r="Q275" s="7">
        <v>60.400710000000004</v>
      </c>
      <c r="R275" s="7">
        <v>2573.5289103745567</v>
      </c>
      <c r="S275" s="7"/>
      <c r="T275" s="7"/>
      <c r="U275" s="8"/>
      <c r="V275" s="8"/>
      <c r="W275" s="80">
        <v>3.5677415479113859</v>
      </c>
      <c r="X275" s="9"/>
      <c r="Y275" s="10">
        <v>347.49860833970666</v>
      </c>
      <c r="Z275" s="11">
        <v>203154.05121799331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/>
    </row>
    <row r="278" spans="1:26" x14ac:dyDescent="0.15">
      <c r="A278" s="38">
        <v>403</v>
      </c>
      <c r="B278" s="28" t="s">
        <v>128</v>
      </c>
      <c r="C278" s="74">
        <v>1.634893880051478E-2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7">
        <v>1.634893880051478E-2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1306.2319144352887</v>
      </c>
      <c r="D280" s="73">
        <v>8</v>
      </c>
      <c r="E280" s="7">
        <v>283.45825514672163</v>
      </c>
      <c r="F280" s="7"/>
      <c r="G280" s="7"/>
      <c r="H280" s="79">
        <v>0.54234899027950056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1598.2325185722898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7014.2736041859762</v>
      </c>
      <c r="D282" s="7">
        <v>1057.9065217391305</v>
      </c>
      <c r="E282" s="7">
        <v>58.828276008838159</v>
      </c>
      <c r="F282" s="7"/>
      <c r="G282" s="7"/>
      <c r="H282" s="7"/>
      <c r="I282" s="7">
        <v>317729.9033273668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64578.239410348651</v>
      </c>
      <c r="X282" s="9"/>
      <c r="Y282" s="10"/>
      <c r="Z282" s="11">
        <v>390439.15113964939</v>
      </c>
    </row>
    <row r="283" spans="1:26" ht="40.5" customHeight="1" x14ac:dyDescent="0.15">
      <c r="A283" s="38">
        <v>408</v>
      </c>
      <c r="B283" s="28" t="s">
        <v>188</v>
      </c>
      <c r="C283" s="6">
        <v>486.37432683655879</v>
      </c>
      <c r="D283" s="7">
        <v>253.17391304347828</v>
      </c>
      <c r="E283" s="73">
        <v>7.0213002393490962</v>
      </c>
      <c r="F283" s="7"/>
      <c r="G283" s="7"/>
      <c r="H283" s="7"/>
      <c r="I283" s="7">
        <v>122.81984034526101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159.99675895380912</v>
      </c>
      <c r="X283" s="9"/>
      <c r="Y283" s="10"/>
      <c r="Z283" s="11">
        <v>1029.3861394184562</v>
      </c>
    </row>
    <row r="284" spans="1:26" ht="27" x14ac:dyDescent="0.15">
      <c r="A284" s="38">
        <v>409</v>
      </c>
      <c r="B284" s="28" t="s">
        <v>131</v>
      </c>
      <c r="C284" s="6">
        <v>1198.5086181400941</v>
      </c>
      <c r="D284" s="7">
        <v>10059.773913043477</v>
      </c>
      <c r="E284" s="85">
        <v>5.3982431476344135E-2</v>
      </c>
      <c r="F284" s="7"/>
      <c r="G284" s="7"/>
      <c r="H284" s="7"/>
      <c r="I284" s="7">
        <v>55724.865694015854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86922.647953647363</v>
      </c>
      <c r="X284" s="9"/>
      <c r="Y284" s="10"/>
      <c r="Z284" s="11">
        <v>153905.85016127827</v>
      </c>
    </row>
    <row r="285" spans="1:26" ht="40.5" customHeight="1" x14ac:dyDescent="0.15">
      <c r="A285" s="38">
        <v>410</v>
      </c>
      <c r="B285" s="28" t="s">
        <v>189</v>
      </c>
      <c r="C285" s="6">
        <v>4152.1122573646644</v>
      </c>
      <c r="D285" s="7">
        <v>894.54782608695666</v>
      </c>
      <c r="E285" s="7">
        <v>189.5438642151064</v>
      </c>
      <c r="F285" s="7"/>
      <c r="G285" s="7"/>
      <c r="H285" s="7"/>
      <c r="I285" s="7">
        <v>1103.2581861479939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607.09051045251897</v>
      </c>
      <c r="X285" s="9"/>
      <c r="Y285" s="10"/>
      <c r="Z285" s="11">
        <v>6946.5526442672408</v>
      </c>
    </row>
    <row r="286" spans="1:26" x14ac:dyDescent="0.15">
      <c r="A286" s="38">
        <v>411</v>
      </c>
      <c r="B286" s="28" t="s">
        <v>132</v>
      </c>
      <c r="C286" s="6">
        <v>72454.516833047164</v>
      </c>
      <c r="D286" s="7"/>
      <c r="E286" s="7"/>
      <c r="F286" s="7">
        <v>1529.2800702013476</v>
      </c>
      <c r="G286" s="7"/>
      <c r="H286" s="7"/>
      <c r="I286" s="7"/>
      <c r="J286" s="7"/>
      <c r="K286" s="7">
        <v>14074.580276899131</v>
      </c>
      <c r="L286" s="7">
        <v>2864.9577870228586</v>
      </c>
      <c r="M286" s="7">
        <v>110453.65407083809</v>
      </c>
      <c r="N286" s="7">
        <v>1710.3305228783852</v>
      </c>
      <c r="O286" s="7">
        <v>43470.22275484186</v>
      </c>
      <c r="P286" s="7">
        <v>16144.406754899643</v>
      </c>
      <c r="Q286" s="7">
        <v>181.20212999999998</v>
      </c>
      <c r="R286" s="7">
        <v>1229.1195016057845</v>
      </c>
      <c r="S286" s="7"/>
      <c r="T286" s="7"/>
      <c r="U286" s="8"/>
      <c r="V286" s="8"/>
      <c r="W286" s="9">
        <v>58167.920137332876</v>
      </c>
      <c r="X286" s="9">
        <v>2416.0236055683786</v>
      </c>
      <c r="Y286" s="10">
        <v>125.33698538178115</v>
      </c>
      <c r="Z286" s="11">
        <v>324821.55143051734</v>
      </c>
    </row>
    <row r="287" spans="1:26" x14ac:dyDescent="0.15">
      <c r="A287" s="38">
        <v>412</v>
      </c>
      <c r="B287" s="28" t="s">
        <v>133</v>
      </c>
      <c r="C287" s="6">
        <v>14.14759381253862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9">
        <v>143.56710021825384</v>
      </c>
      <c r="X287" s="9">
        <v>18.703831515953446</v>
      </c>
      <c r="Y287" s="10">
        <v>28.764297534652886</v>
      </c>
      <c r="Z287" s="11">
        <v>205.18282308139879</v>
      </c>
    </row>
    <row r="288" spans="1:26" x14ac:dyDescent="0.15">
      <c r="A288" s="38">
        <v>413</v>
      </c>
      <c r="B288" s="28" t="s">
        <v>134</v>
      </c>
      <c r="C288" s="75">
        <v>9.9166905795494262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71">
        <v>0.38934665777535205</v>
      </c>
      <c r="X288" s="9"/>
      <c r="Y288" s="10"/>
      <c r="Z288" s="11">
        <v>10.306037237324778</v>
      </c>
    </row>
    <row r="289" spans="1:26" x14ac:dyDescent="0.15">
      <c r="A289" s="38">
        <v>415</v>
      </c>
      <c r="B289" s="28" t="s">
        <v>135</v>
      </c>
      <c r="C289" s="6">
        <v>191.7471856863045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0">
        <v>3.5065329034904185</v>
      </c>
      <c r="X289" s="9"/>
      <c r="Y289" s="10"/>
      <c r="Z289" s="11">
        <v>195.25371858979491</v>
      </c>
    </row>
    <row r="290" spans="1:26" x14ac:dyDescent="0.15">
      <c r="A290" s="38">
        <v>420</v>
      </c>
      <c r="B290" s="28" t="s">
        <v>136</v>
      </c>
      <c r="C290" s="6">
        <v>4680.0369325423626</v>
      </c>
      <c r="D290" s="7"/>
      <c r="E290" s="7"/>
      <c r="F290" s="7">
        <v>664.73287482375633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51.392512916372652</v>
      </c>
      <c r="X290" s="9"/>
      <c r="Y290" s="10"/>
      <c r="Z290" s="11">
        <v>5396.1623202824912</v>
      </c>
    </row>
    <row r="291" spans="1:26" x14ac:dyDescent="0.15">
      <c r="A291" s="38">
        <v>422</v>
      </c>
      <c r="B291" s="28" t="s">
        <v>440</v>
      </c>
      <c r="C291" s="6"/>
      <c r="D291" s="7">
        <v>119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119</v>
      </c>
    </row>
    <row r="292" spans="1:26" x14ac:dyDescent="0.15">
      <c r="A292" s="38">
        <v>424</v>
      </c>
      <c r="B292" s="28" t="s">
        <v>137</v>
      </c>
      <c r="C292" s="6"/>
      <c r="D292" s="7">
        <v>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40</v>
      </c>
      <c r="E294" s="7">
        <v>983.27731949781389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1023.2773194978139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793.01692019957977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793.01692019957977</v>
      </c>
    </row>
    <row r="296" spans="1:26" x14ac:dyDescent="0.15">
      <c r="A296" s="38">
        <v>431</v>
      </c>
      <c r="B296" s="28" t="s">
        <v>444</v>
      </c>
      <c r="C296" s="6"/>
      <c r="D296" s="7">
        <v>8173.2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8173.2</v>
      </c>
    </row>
    <row r="297" spans="1:26" x14ac:dyDescent="0.15">
      <c r="A297" s="38">
        <v>433</v>
      </c>
      <c r="B297" s="28" t="s">
        <v>445</v>
      </c>
      <c r="C297" s="6"/>
      <c r="D297" s="7">
        <v>150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233.45578955400237</v>
      </c>
      <c r="D299" s="7">
        <v>136.5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1">
        <v>0.36121864145201787</v>
      </c>
      <c r="X299" s="9"/>
      <c r="Y299" s="10"/>
      <c r="Z299" s="11">
        <v>370.31700819545438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93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93</v>
      </c>
    </row>
    <row r="303" spans="1:26" x14ac:dyDescent="0.15">
      <c r="A303" s="38">
        <v>444</v>
      </c>
      <c r="B303" s="28" t="s">
        <v>448</v>
      </c>
      <c r="C303" s="6"/>
      <c r="D303" s="7">
        <v>40.799999999999997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40.799999999999997</v>
      </c>
    </row>
    <row r="304" spans="1:26" x14ac:dyDescent="0.15">
      <c r="A304" s="38">
        <v>445</v>
      </c>
      <c r="B304" s="28" t="s">
        <v>449</v>
      </c>
      <c r="C304" s="6"/>
      <c r="D304" s="7">
        <v>200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200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583.80545654279285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2">
        <v>4.5847944634801421E-2</v>
      </c>
      <c r="X306" s="9"/>
      <c r="Y306" s="10"/>
      <c r="Z306" s="11">
        <v>583.85130448742768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240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240</v>
      </c>
    </row>
    <row r="309" spans="1:26" x14ac:dyDescent="0.15">
      <c r="A309" s="38">
        <v>453</v>
      </c>
      <c r="B309" s="28" t="s">
        <v>142</v>
      </c>
      <c r="C309" s="6">
        <v>16.916067604587479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1142.7877023178341</v>
      </c>
      <c r="X309" s="9"/>
      <c r="Y309" s="78">
        <v>4.8332398614335723</v>
      </c>
      <c r="Z309" s="11">
        <v>1164.5370097838552</v>
      </c>
    </row>
    <row r="310" spans="1:26" x14ac:dyDescent="0.15">
      <c r="A310" s="38">
        <v>456</v>
      </c>
      <c r="B310" s="28" t="s">
        <v>143</v>
      </c>
      <c r="C310" s="6"/>
      <c r="D310" s="7">
        <v>55.000000000000007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55.000000000000007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993.73207885954685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993.73207885954685</v>
      </c>
    </row>
    <row r="312" spans="1:26" x14ac:dyDescent="0.15">
      <c r="A312" s="38">
        <v>458</v>
      </c>
      <c r="B312" s="28" t="s">
        <v>191</v>
      </c>
      <c r="C312" s="75">
        <v>4.0495662539251791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6">
        <v>4.0495662539251791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9">
        <v>17.94787198707246</v>
      </c>
      <c r="X313" s="9"/>
      <c r="Y313" s="10"/>
      <c r="Z313" s="11">
        <v>17.94787198707246</v>
      </c>
    </row>
    <row r="314" spans="1:26" x14ac:dyDescent="0.15">
      <c r="A314" s="38">
        <v>460</v>
      </c>
      <c r="B314" s="28" t="s">
        <v>145</v>
      </c>
      <c r="C314" s="6">
        <v>10.365521692282236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11">
        <v>10.365521692282236</v>
      </c>
    </row>
    <row r="315" spans="1:26" x14ac:dyDescent="0.15">
      <c r="A315" s="38">
        <v>461</v>
      </c>
      <c r="B315" s="28" t="s">
        <v>146</v>
      </c>
      <c r="C315" s="6">
        <v>27.512908770634251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49.565972773597878</v>
      </c>
      <c r="X315" s="9"/>
      <c r="Y315" s="10"/>
      <c r="Z315" s="11">
        <v>77.078881544232132</v>
      </c>
    </row>
    <row r="316" spans="1:26" x14ac:dyDescent="0.15">
      <c r="A316" s="38">
        <v>462</v>
      </c>
      <c r="B316" s="28" t="s">
        <v>192</v>
      </c>
      <c r="C316" s="70">
        <v>0.74436388013000587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2">
        <v>2.0702188452657276E-3</v>
      </c>
      <c r="X316" s="9"/>
      <c r="Y316" s="10"/>
      <c r="Z316" s="72">
        <v>0.74643409897527158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180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180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4">
        <v>3.0447267009464426E-2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7">
        <v>3.0447267009464426E-2</v>
      </c>
    </row>
    <row r="323" spans="1:26" x14ac:dyDescent="0.15">
      <c r="A323" s="38">
        <v>522</v>
      </c>
      <c r="B323" s="28" t="s">
        <v>455</v>
      </c>
      <c r="C323" s="6">
        <v>12.787852143975059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11">
        <v>12.787852143975059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0">
        <v>0.1217890680378577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2">
        <v>0.1217890680378577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102.02879174871528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102.02879174871528</v>
      </c>
    </row>
    <row r="330" spans="1:26" x14ac:dyDescent="0.15">
      <c r="A330" s="38">
        <v>565</v>
      </c>
      <c r="B330" s="28" t="s">
        <v>201</v>
      </c>
      <c r="C330" s="6"/>
      <c r="D330" s="7"/>
      <c r="E330" s="85">
        <v>3.4988612993926754E-3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7">
        <v>3.4988612993926754E-3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0">
        <v>0.48715627215143081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2">
        <v>0.48715627215143081</v>
      </c>
    </row>
    <row r="333" spans="1:26" x14ac:dyDescent="0.15">
      <c r="A333" s="38">
        <v>568</v>
      </c>
      <c r="B333" s="28" t="s">
        <v>203</v>
      </c>
      <c r="C333" s="6">
        <v>20.825930634473654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11">
        <v>20.825930634473654</v>
      </c>
    </row>
    <row r="334" spans="1:26" x14ac:dyDescent="0.15">
      <c r="A334" s="38">
        <v>569</v>
      </c>
      <c r="B334" s="28" t="s">
        <v>458</v>
      </c>
      <c r="C334" s="70">
        <v>0.1217890680378577</v>
      </c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72">
        <v>0.1217890680378577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4">
        <v>6.0894534018928852E-2</v>
      </c>
      <c r="D336" s="7">
        <v>16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16.060894534018928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60.689031559635801</v>
      </c>
      <c r="D339" s="7"/>
      <c r="E339" s="7"/>
      <c r="F339" s="7"/>
      <c r="G339" s="7"/>
      <c r="H339" s="7"/>
      <c r="I339" s="7">
        <v>21537.836471309172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21598.525502868808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38852.111904163932</v>
      </c>
      <c r="D341" s="7"/>
      <c r="E341" s="7"/>
      <c r="F341" s="7"/>
      <c r="G341" s="7"/>
      <c r="H341" s="7"/>
      <c r="I341" s="7">
        <v>2435.432355286076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41287.544259450005</v>
      </c>
    </row>
    <row r="342" spans="1:26" ht="108" x14ac:dyDescent="0.15">
      <c r="A342" s="38">
        <v>577</v>
      </c>
      <c r="B342" s="28" t="s">
        <v>532</v>
      </c>
      <c r="C342" s="6">
        <v>14252.505283497272</v>
      </c>
      <c r="D342" s="7"/>
      <c r="E342" s="7"/>
      <c r="F342" s="7"/>
      <c r="G342" s="7"/>
      <c r="H342" s="7"/>
      <c r="I342" s="7">
        <v>1232.6549029720077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15485.16018646928</v>
      </c>
    </row>
    <row r="343" spans="1:26" ht="135" x14ac:dyDescent="0.15">
      <c r="A343" s="38">
        <v>578</v>
      </c>
      <c r="B343" s="28" t="s">
        <v>533</v>
      </c>
      <c r="C343" s="6">
        <v>6286.5162708748367</v>
      </c>
      <c r="D343" s="7"/>
      <c r="E343" s="7"/>
      <c r="F343" s="7"/>
      <c r="G343" s="7"/>
      <c r="H343" s="7"/>
      <c r="I343" s="7">
        <v>3118.1676106486266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9404.6838815234623</v>
      </c>
    </row>
    <row r="344" spans="1:26" ht="94.5" x14ac:dyDescent="0.15">
      <c r="A344" s="38">
        <v>579</v>
      </c>
      <c r="B344" s="28" t="s">
        <v>534</v>
      </c>
      <c r="C344" s="6">
        <v>1623.4098858002947</v>
      </c>
      <c r="D344" s="7"/>
      <c r="E344" s="7"/>
      <c r="F344" s="7"/>
      <c r="G344" s="7"/>
      <c r="H344" s="7"/>
      <c r="I344" s="7">
        <v>288.53828322040306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1911.9481690206976</v>
      </c>
    </row>
    <row r="345" spans="1:26" ht="67.5" customHeight="1" x14ac:dyDescent="0.15">
      <c r="A345" s="38">
        <v>580</v>
      </c>
      <c r="B345" s="28" t="s">
        <v>535</v>
      </c>
      <c r="C345" s="6">
        <v>4371.7313045661595</v>
      </c>
      <c r="D345" s="7"/>
      <c r="E345" s="7"/>
      <c r="F345" s="7"/>
      <c r="G345" s="7"/>
      <c r="H345" s="7"/>
      <c r="I345" s="7">
        <v>14371.208200051416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18742.939504617578</v>
      </c>
    </row>
    <row r="346" spans="1:26" ht="40.5" x14ac:dyDescent="0.15">
      <c r="A346" s="38">
        <v>581</v>
      </c>
      <c r="B346" s="28" t="s">
        <v>207</v>
      </c>
      <c r="C346" s="6">
        <v>1178.1810107024219</v>
      </c>
      <c r="D346" s="7"/>
      <c r="E346" s="85">
        <v>8.219959584735868E-3</v>
      </c>
      <c r="F346" s="7"/>
      <c r="G346" s="7"/>
      <c r="H346" s="7"/>
      <c r="I346" s="7">
        <v>1162.4948891468496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2340.6841198088559</v>
      </c>
    </row>
    <row r="347" spans="1:26" x14ac:dyDescent="0.15">
      <c r="A347" s="38">
        <v>582</v>
      </c>
      <c r="B347" s="28" t="s">
        <v>460</v>
      </c>
      <c r="C347" s="6"/>
      <c r="D347" s="7">
        <v>1111.6000000000001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1111.6000000000001</v>
      </c>
    </row>
    <row r="348" spans="1:26" x14ac:dyDescent="0.15">
      <c r="A348" s="38">
        <v>583</v>
      </c>
      <c r="B348" s="28" t="s">
        <v>208</v>
      </c>
      <c r="C348" s="6"/>
      <c r="D348" s="7"/>
      <c r="E348" s="79">
        <v>0.39455806006732169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2">
        <v>0.39455806006732169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0">
        <v>0.18268360205678655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2">
        <v>0.18268360205678655</v>
      </c>
    </row>
    <row r="351" spans="1:26" x14ac:dyDescent="0.15">
      <c r="A351" s="38">
        <v>586</v>
      </c>
      <c r="B351" s="28" t="s">
        <v>462</v>
      </c>
      <c r="C351" s="6"/>
      <c r="D351" s="7">
        <v>45.800000000000004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45.800000000000004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0">
        <v>0.24357813607571541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2">
        <v>0.24357813607571541</v>
      </c>
    </row>
    <row r="354" spans="1:26" x14ac:dyDescent="0.15">
      <c r="A354" s="38">
        <v>589</v>
      </c>
      <c r="B354" s="28" t="s">
        <v>463</v>
      </c>
      <c r="C354" s="6"/>
      <c r="D354" s="7">
        <v>75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75</v>
      </c>
    </row>
    <row r="355" spans="1:26" x14ac:dyDescent="0.15">
      <c r="A355" s="38">
        <v>590</v>
      </c>
      <c r="B355" s="28" t="s">
        <v>212</v>
      </c>
      <c r="C355" s="6">
        <v>41.651861268947322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41.651861268947322</v>
      </c>
    </row>
    <row r="356" spans="1:26" x14ac:dyDescent="0.15">
      <c r="A356" s="38">
        <v>591</v>
      </c>
      <c r="B356" s="28" t="s">
        <v>213</v>
      </c>
      <c r="C356" s="6">
        <v>98.436014241598457</v>
      </c>
      <c r="D356" s="7"/>
      <c r="E356" s="7"/>
      <c r="F356" s="7"/>
      <c r="G356" s="7">
        <v>1490.6424286535832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1589.0784428951818</v>
      </c>
    </row>
    <row r="357" spans="1:26" x14ac:dyDescent="0.15">
      <c r="A357" s="38">
        <v>592</v>
      </c>
      <c r="B357" s="28" t="s">
        <v>464</v>
      </c>
      <c r="C357" s="6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/>
    </row>
    <row r="358" spans="1:26" ht="27" x14ac:dyDescent="0.15">
      <c r="A358" s="38">
        <v>593</v>
      </c>
      <c r="B358" s="28" t="s">
        <v>214</v>
      </c>
      <c r="C358" s="6">
        <v>73.136646499216539</v>
      </c>
      <c r="D358" s="7"/>
      <c r="E358" s="7"/>
      <c r="F358" s="7"/>
      <c r="G358" s="7"/>
      <c r="H358" s="7"/>
      <c r="I358" s="7">
        <v>833.19971922116747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906.33636572038404</v>
      </c>
    </row>
    <row r="359" spans="1:26" x14ac:dyDescent="0.15">
      <c r="A359" s="38">
        <v>594</v>
      </c>
      <c r="B359" s="28" t="s">
        <v>465</v>
      </c>
      <c r="C359" s="6">
        <v>6431.1394997885691</v>
      </c>
      <c r="D359" s="7"/>
      <c r="E359" s="7"/>
      <c r="F359" s="7"/>
      <c r="G359" s="7">
        <v>24930.664808186739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31361.804307975308</v>
      </c>
    </row>
    <row r="360" spans="1:26" ht="27" x14ac:dyDescent="0.15">
      <c r="A360" s="38">
        <v>595</v>
      </c>
      <c r="B360" s="28" t="s">
        <v>215</v>
      </c>
      <c r="C360" s="6">
        <v>6048.0354354295068</v>
      </c>
      <c r="D360" s="7"/>
      <c r="E360" s="7"/>
      <c r="F360" s="7"/>
      <c r="G360" s="7"/>
      <c r="H360" s="7"/>
      <c r="I360" s="7">
        <v>7963.0637247665163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365.16998928539522</v>
      </c>
      <c r="X360" s="9"/>
      <c r="Y360" s="10"/>
      <c r="Z360" s="11">
        <v>14376.269149481419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66.010225100381192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66.010225100381192</v>
      </c>
    </row>
    <row r="362" spans="1:26" ht="27" x14ac:dyDescent="0.15">
      <c r="A362" s="38">
        <v>597</v>
      </c>
      <c r="B362" s="28" t="s">
        <v>216</v>
      </c>
      <c r="C362" s="75">
        <v>3.2274103030032277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6">
        <v>3.2274103030032277</v>
      </c>
    </row>
    <row r="363" spans="1:26" ht="27" customHeight="1" x14ac:dyDescent="0.15">
      <c r="A363" s="38">
        <v>598</v>
      </c>
      <c r="B363" s="28" t="s">
        <v>217</v>
      </c>
      <c r="C363" s="6">
        <v>140666.37358372557</v>
      </c>
      <c r="D363" s="7">
        <v>780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141446.37358372557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1008.6570614895372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1008.6570614895372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289.61440379402552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289.61440379402552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83977.88499999998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83977.88499999998</v>
      </c>
    </row>
    <row r="371" spans="1:26" x14ac:dyDescent="0.15">
      <c r="A371" s="38">
        <v>606</v>
      </c>
      <c r="B371" s="28" t="s">
        <v>467</v>
      </c>
      <c r="C371" s="6"/>
      <c r="D371" s="7">
        <v>113.15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113.15</v>
      </c>
    </row>
    <row r="372" spans="1:26" x14ac:dyDescent="0.15">
      <c r="A372" s="38">
        <v>607</v>
      </c>
      <c r="B372" s="28" t="s">
        <v>468</v>
      </c>
      <c r="C372" s="6"/>
      <c r="D372" s="7">
        <v>3766.5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3766.5</v>
      </c>
    </row>
    <row r="373" spans="1:26" x14ac:dyDescent="0.15">
      <c r="A373" s="38">
        <v>608</v>
      </c>
      <c r="B373" s="28" t="s">
        <v>469</v>
      </c>
      <c r="C373" s="6"/>
      <c r="D373" s="7">
        <v>166.70000000000002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166.70000000000002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6">
        <v>11.56996146359648</v>
      </c>
      <c r="D375" s="7">
        <v>16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27.569961463596478</v>
      </c>
    </row>
    <row r="376" spans="1:26" x14ac:dyDescent="0.15">
      <c r="A376" s="38">
        <v>611</v>
      </c>
      <c r="B376" s="28" t="s">
        <v>472</v>
      </c>
      <c r="C376" s="70">
        <v>0.15223633504732215</v>
      </c>
      <c r="D376" s="7">
        <v>390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390.15223633504735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33.1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33.1</v>
      </c>
    </row>
    <row r="379" spans="1:26" x14ac:dyDescent="0.15">
      <c r="A379" s="38">
        <v>614</v>
      </c>
      <c r="B379" s="28" t="s">
        <v>475</v>
      </c>
      <c r="C379" s="6"/>
      <c r="D379" s="7">
        <v>30.4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30.4</v>
      </c>
    </row>
    <row r="380" spans="1:26" x14ac:dyDescent="0.15">
      <c r="A380" s="38">
        <v>615</v>
      </c>
      <c r="B380" s="28" t="s">
        <v>476</v>
      </c>
      <c r="C380" s="6"/>
      <c r="D380" s="7">
        <v>413.32499999999999</v>
      </c>
      <c r="E380" s="7">
        <v>44.865398604783785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458.19039860478375</v>
      </c>
    </row>
    <row r="381" spans="1:26" x14ac:dyDescent="0.15">
      <c r="A381" s="38">
        <v>616</v>
      </c>
      <c r="B381" s="28" t="s">
        <v>477</v>
      </c>
      <c r="C381" s="6"/>
      <c r="D381" s="7">
        <v>693.46600000000001</v>
      </c>
      <c r="E381" s="7">
        <v>133.2356386062161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826.70163860621608</v>
      </c>
    </row>
    <row r="382" spans="1:26" x14ac:dyDescent="0.15">
      <c r="A382" s="38">
        <v>617</v>
      </c>
      <c r="B382" s="28" t="s">
        <v>478</v>
      </c>
      <c r="C382" s="6"/>
      <c r="D382" s="7">
        <v>83.525000000000006</v>
      </c>
      <c r="E382" s="73">
        <v>5.2459680353988318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88.770968035398838</v>
      </c>
    </row>
    <row r="383" spans="1:26" x14ac:dyDescent="0.15">
      <c r="A383" s="38">
        <v>618</v>
      </c>
      <c r="B383" s="28" t="s">
        <v>479</v>
      </c>
      <c r="C383" s="6"/>
      <c r="D383" s="7">
        <v>46.000000000000007</v>
      </c>
      <c r="E383" s="7">
        <v>849.57850559867472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895.57850559867472</v>
      </c>
    </row>
    <row r="384" spans="1:26" x14ac:dyDescent="0.15">
      <c r="A384" s="38">
        <v>619</v>
      </c>
      <c r="B384" s="28" t="s">
        <v>480</v>
      </c>
      <c r="C384" s="6"/>
      <c r="D384" s="7">
        <v>64.5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64.5</v>
      </c>
    </row>
    <row r="385" spans="1:26" x14ac:dyDescent="0.15">
      <c r="A385" s="38">
        <v>620</v>
      </c>
      <c r="B385" s="28" t="s">
        <v>481</v>
      </c>
      <c r="C385" s="6"/>
      <c r="D385" s="7">
        <v>242.3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242.3</v>
      </c>
    </row>
    <row r="386" spans="1:26" x14ac:dyDescent="0.15">
      <c r="A386" s="38">
        <v>621</v>
      </c>
      <c r="B386" s="28" t="s">
        <v>482</v>
      </c>
      <c r="C386" s="6"/>
      <c r="D386" s="7">
        <v>60.7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60.7</v>
      </c>
    </row>
    <row r="387" spans="1:26" x14ac:dyDescent="0.15">
      <c r="A387" s="38">
        <v>622</v>
      </c>
      <c r="B387" s="28" t="s">
        <v>483</v>
      </c>
      <c r="C387" s="74">
        <v>6.0894534018928852E-2</v>
      </c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77">
        <v>6.0894534018928852E-2</v>
      </c>
    </row>
    <row r="388" spans="1:26" x14ac:dyDescent="0.15">
      <c r="A388" s="38">
        <v>623</v>
      </c>
      <c r="B388" s="28" t="s">
        <v>225</v>
      </c>
      <c r="C388" s="74">
        <v>9.1341801028393274E-2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7">
        <v>9.1341801028393274E-2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37.81550562575481</v>
      </c>
      <c r="D391" s="7"/>
      <c r="E391" s="73">
        <v>4.0226908196446063</v>
      </c>
      <c r="F391" s="7"/>
      <c r="G391" s="7"/>
      <c r="H391" s="7"/>
      <c r="I391" s="7">
        <v>1096.0587877628427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1137.8969842082422</v>
      </c>
    </row>
    <row r="392" spans="1:26" x14ac:dyDescent="0.15">
      <c r="A392" s="38">
        <v>627</v>
      </c>
      <c r="B392" s="28" t="s">
        <v>229</v>
      </c>
      <c r="C392" s="6">
        <v>1130.6467365556186</v>
      </c>
      <c r="D392" s="7"/>
      <c r="E392" s="7">
        <v>502.00951527688761</v>
      </c>
      <c r="F392" s="7"/>
      <c r="G392" s="7">
        <v>3492.0383980944848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5124.6946499269907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102969.09489552873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102969.09489552873</v>
      </c>
    </row>
    <row r="395" spans="1:26" x14ac:dyDescent="0.15">
      <c r="A395" s="38">
        <v>630</v>
      </c>
      <c r="B395" s="28" t="s">
        <v>232</v>
      </c>
      <c r="C395" s="6">
        <v>16.167498782025611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11">
        <v>16.167498782025611</v>
      </c>
    </row>
    <row r="396" spans="1:26" x14ac:dyDescent="0.15">
      <c r="A396" s="38">
        <v>631</v>
      </c>
      <c r="B396" s="28" t="s">
        <v>233</v>
      </c>
      <c r="C396" s="6">
        <v>124.13350759758642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124.13350759758642</v>
      </c>
    </row>
    <row r="397" spans="1:26" x14ac:dyDescent="0.15">
      <c r="A397" s="38">
        <v>632</v>
      </c>
      <c r="B397" s="28" t="s">
        <v>234</v>
      </c>
      <c r="C397" s="6">
        <v>26.91538403636655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11">
        <v>26.91538403636655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9">
        <v>0.31287689622768156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72">
        <v>0.31287689622768156</v>
      </c>
    </row>
    <row r="399" spans="1:26" x14ac:dyDescent="0.15">
      <c r="A399" s="38">
        <v>634</v>
      </c>
      <c r="B399" s="28" t="s">
        <v>484</v>
      </c>
      <c r="C399" s="6"/>
      <c r="D399" s="7">
        <v>132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132</v>
      </c>
    </row>
    <row r="400" spans="1:26" x14ac:dyDescent="0.15">
      <c r="A400" s="38">
        <v>635</v>
      </c>
      <c r="B400" s="28" t="s">
        <v>485</v>
      </c>
      <c r="C400" s="6"/>
      <c r="D400" s="7">
        <v>15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15</v>
      </c>
    </row>
    <row r="401" spans="1:26" x14ac:dyDescent="0.15">
      <c r="A401" s="38">
        <v>636</v>
      </c>
      <c r="B401" s="28" t="s">
        <v>486</v>
      </c>
      <c r="C401" s="6"/>
      <c r="D401" s="7">
        <v>55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55</v>
      </c>
    </row>
    <row r="402" spans="1:26" x14ac:dyDescent="0.15">
      <c r="A402" s="38">
        <v>637</v>
      </c>
      <c r="B402" s="28" t="s">
        <v>487</v>
      </c>
      <c r="C402" s="6"/>
      <c r="D402" s="7">
        <v>179.60000000000002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179.60000000000002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3">
        <v>7.0000000000000009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76">
        <v>7.0000000000000009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2936.3992177803525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2936.3992177803525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1150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1150</v>
      </c>
    </row>
    <row r="411" spans="1:26" x14ac:dyDescent="0.15">
      <c r="A411" s="38">
        <v>646</v>
      </c>
      <c r="B411" s="28" t="s">
        <v>493</v>
      </c>
      <c r="C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/>
    </row>
    <row r="412" spans="1:26" x14ac:dyDescent="0.15">
      <c r="A412" s="38">
        <v>647</v>
      </c>
      <c r="B412" s="28" t="s">
        <v>494</v>
      </c>
      <c r="C412" s="6"/>
      <c r="D412" s="7">
        <v>1702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1702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1866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1866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4">
        <v>6.0894534018928852E-2</v>
      </c>
      <c r="D418" s="7"/>
      <c r="E418" s="7">
        <v>771.29674832939588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771.35764286341487</v>
      </c>
    </row>
    <row r="419" spans="1:26" x14ac:dyDescent="0.15">
      <c r="A419" s="38">
        <v>654</v>
      </c>
      <c r="B419" s="28" t="s">
        <v>498</v>
      </c>
      <c r="C419" s="6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/>
    </row>
    <row r="420" spans="1:26" x14ac:dyDescent="0.15">
      <c r="A420" s="38">
        <v>655</v>
      </c>
      <c r="B420" s="28" t="s">
        <v>499</v>
      </c>
      <c r="C420" s="6">
        <v>68.628139839332803</v>
      </c>
      <c r="D420" s="7">
        <v>20.65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89.278139839332795</v>
      </c>
    </row>
    <row r="421" spans="1:26" x14ac:dyDescent="0.15">
      <c r="A421" s="38">
        <v>656</v>
      </c>
      <c r="B421" s="28" t="s">
        <v>500</v>
      </c>
      <c r="C421" s="74">
        <v>3.0447267009464426E-2</v>
      </c>
      <c r="D421" s="7">
        <v>326.3</v>
      </c>
      <c r="E421" s="7">
        <v>11.573733341062486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337.90418060807201</v>
      </c>
    </row>
    <row r="422" spans="1:26" x14ac:dyDescent="0.15">
      <c r="A422" s="38">
        <v>657</v>
      </c>
      <c r="B422" s="28" t="s">
        <v>501</v>
      </c>
      <c r="C422" s="6"/>
      <c r="D422" s="7">
        <v>60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60</v>
      </c>
    </row>
    <row r="423" spans="1:26" x14ac:dyDescent="0.15">
      <c r="A423" s="38">
        <v>658</v>
      </c>
      <c r="B423" s="28" t="s">
        <v>502</v>
      </c>
      <c r="C423" s="6"/>
      <c r="D423" s="73">
        <v>7.0000000000000009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76">
        <v>7.0000000000000009</v>
      </c>
    </row>
    <row r="424" spans="1:26" x14ac:dyDescent="0.15">
      <c r="A424" s="38">
        <v>659</v>
      </c>
      <c r="B424" s="28" t="s">
        <v>503</v>
      </c>
      <c r="C424" s="6"/>
      <c r="D424" s="7"/>
      <c r="E424" s="85">
        <v>8.219959584735868E-3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7">
        <v>8.219959584735868E-3</v>
      </c>
    </row>
    <row r="425" spans="1:26" x14ac:dyDescent="0.15">
      <c r="A425" s="38">
        <v>660</v>
      </c>
      <c r="B425" s="28" t="s">
        <v>504</v>
      </c>
      <c r="C425" s="74">
        <v>9.1341801028393274E-2</v>
      </c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77">
        <v>9.1341801028393274E-2</v>
      </c>
    </row>
    <row r="426" spans="1:26" x14ac:dyDescent="0.15">
      <c r="A426" s="38">
        <v>661</v>
      </c>
      <c r="B426" s="28" t="s">
        <v>242</v>
      </c>
      <c r="C426" s="6">
        <v>491.44933679976515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491.44933679976515</v>
      </c>
    </row>
    <row r="427" spans="1:26" x14ac:dyDescent="0.15">
      <c r="A427" s="38">
        <v>662</v>
      </c>
      <c r="B427" s="28" t="s">
        <v>505</v>
      </c>
      <c r="C427" s="6"/>
      <c r="D427" s="7">
        <v>62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62</v>
      </c>
    </row>
    <row r="428" spans="1:26" x14ac:dyDescent="0.15">
      <c r="A428" s="38">
        <v>663</v>
      </c>
      <c r="B428" s="28" t="s">
        <v>506</v>
      </c>
      <c r="C428" s="6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/>
    </row>
    <row r="429" spans="1:26" ht="27" x14ac:dyDescent="0.15">
      <c r="A429" s="38">
        <v>664</v>
      </c>
      <c r="B429" s="28" t="s">
        <v>243</v>
      </c>
      <c r="C429" s="74">
        <v>3.097033050393759E-2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7">
        <v>3.097033050393759E-2</v>
      </c>
    </row>
    <row r="430" spans="1:26" x14ac:dyDescent="0.15">
      <c r="A430" s="38">
        <v>665</v>
      </c>
      <c r="B430" s="28" t="s">
        <v>244</v>
      </c>
      <c r="C430" s="75">
        <v>1.9511308217480678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6">
        <v>1.9511308217480678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0">
        <v>0.96008024562206518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2">
        <v>0.96008024562206518</v>
      </c>
    </row>
    <row r="433" spans="1:26" x14ac:dyDescent="0.15">
      <c r="A433" s="38">
        <v>668</v>
      </c>
      <c r="B433" s="28" t="s">
        <v>247</v>
      </c>
      <c r="C433" s="70">
        <v>0.15485165251968797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2">
        <v>0.15485165251968797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/>
    </row>
    <row r="437" spans="1:26" x14ac:dyDescent="0.15">
      <c r="A437" s="38">
        <v>672</v>
      </c>
      <c r="B437" s="28" t="s">
        <v>509</v>
      </c>
      <c r="C437" s="6"/>
      <c r="D437" s="73">
        <v>8.5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76">
        <v>8.5</v>
      </c>
    </row>
    <row r="438" spans="1:26" x14ac:dyDescent="0.15">
      <c r="A438" s="38">
        <v>673</v>
      </c>
      <c r="B438" s="28" t="s">
        <v>510</v>
      </c>
      <c r="C438" s="75">
        <v>1.2787852143975056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6">
        <v>1.2787852143975056</v>
      </c>
    </row>
    <row r="439" spans="1:26" x14ac:dyDescent="0.15">
      <c r="A439" s="38">
        <v>674</v>
      </c>
      <c r="B439" s="28" t="s">
        <v>249</v>
      </c>
      <c r="C439" s="6">
        <v>6823.8057735495458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6823.8057735495458</v>
      </c>
    </row>
    <row r="440" spans="1:26" x14ac:dyDescent="0.15">
      <c r="A440" s="38">
        <v>675</v>
      </c>
      <c r="B440" s="28" t="s">
        <v>250</v>
      </c>
      <c r="C440" s="6">
        <v>5671.1079531828418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5671.1079531828418</v>
      </c>
    </row>
    <row r="441" spans="1:26" x14ac:dyDescent="0.15">
      <c r="A441" s="38">
        <v>676</v>
      </c>
      <c r="B441" s="28" t="s">
        <v>511</v>
      </c>
      <c r="C441" s="6"/>
      <c r="D441" s="7">
        <v>1688.2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1688.2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0">
        <v>0.68134727108662674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2">
        <v>0.68134727108662674</v>
      </c>
    </row>
    <row r="445" spans="1:26" x14ac:dyDescent="0.15">
      <c r="A445" s="38">
        <v>680</v>
      </c>
      <c r="B445" s="28" t="s">
        <v>254</v>
      </c>
      <c r="C445" s="74">
        <v>6.0894534018928852E-2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7">
        <v>6.0894534018928852E-2</v>
      </c>
    </row>
    <row r="446" spans="1:26" ht="27" x14ac:dyDescent="0.15">
      <c r="A446" s="38">
        <v>681</v>
      </c>
      <c r="B446" s="28" t="s">
        <v>255</v>
      </c>
      <c r="C446" s="6">
        <v>237.19212743698677</v>
      </c>
      <c r="D446" s="7"/>
      <c r="E446" s="7"/>
      <c r="F446" s="7"/>
      <c r="G446" s="7"/>
      <c r="H446" s="7"/>
      <c r="I446" s="7">
        <v>1720.5959807115923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1957.7881081485791</v>
      </c>
    </row>
    <row r="447" spans="1:26" x14ac:dyDescent="0.15">
      <c r="A447" s="38">
        <v>682</v>
      </c>
      <c r="B447" s="28" t="s">
        <v>512</v>
      </c>
      <c r="C447" s="75">
        <v>2.8011485648707262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6">
        <v>2.8011485648707262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4">
        <v>3.0447267009464426E-2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7">
        <v>3.0447267009464426E-2</v>
      </c>
    </row>
    <row r="450" spans="1:26" x14ac:dyDescent="0.15">
      <c r="A450" s="38">
        <v>685</v>
      </c>
      <c r="B450" s="28" t="s">
        <v>513</v>
      </c>
      <c r="C450" s="6"/>
      <c r="D450" s="7">
        <v>80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80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631.03213897262333</v>
      </c>
      <c r="D453" s="7"/>
      <c r="E453" s="7"/>
      <c r="F453" s="7"/>
      <c r="G453" s="7"/>
      <c r="H453" s="7"/>
      <c r="I453" s="7">
        <v>1531.6198400404139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2162.6519790130374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2082.5470620360306</v>
      </c>
      <c r="D455" s="7"/>
      <c r="E455" s="7"/>
      <c r="F455" s="7"/>
      <c r="G455" s="7"/>
      <c r="H455" s="7"/>
      <c r="I455" s="7">
        <v>671.65505073282691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2754.2021127688577</v>
      </c>
    </row>
    <row r="456" spans="1:26" x14ac:dyDescent="0.15">
      <c r="A456" s="38">
        <v>691</v>
      </c>
      <c r="B456" s="28" t="s">
        <v>263</v>
      </c>
      <c r="C456" s="6">
        <v>17092.084971302509</v>
      </c>
      <c r="D456" s="7">
        <v>784.1</v>
      </c>
      <c r="E456" s="7">
        <v>921.95139718928476</v>
      </c>
      <c r="F456" s="7"/>
      <c r="G456" s="7">
        <v>476124.58858414256</v>
      </c>
      <c r="H456" s="7"/>
      <c r="I456" s="7"/>
      <c r="J456" s="7"/>
      <c r="K456" s="7">
        <v>5477.5181052305716</v>
      </c>
      <c r="L456" s="7"/>
      <c r="M456" s="7">
        <v>96159.743424342523</v>
      </c>
      <c r="N456" s="7">
        <v>2445.83052814652</v>
      </c>
      <c r="O456" s="7">
        <v>3226.9259827235301</v>
      </c>
      <c r="P456" s="7">
        <v>968.62069294594357</v>
      </c>
      <c r="Q456" s="7"/>
      <c r="R456" s="7"/>
      <c r="S456" s="7"/>
      <c r="T456" s="7"/>
      <c r="U456" s="8"/>
      <c r="V456" s="8"/>
      <c r="W456" s="9">
        <v>51.613451896032672</v>
      </c>
      <c r="X456" s="9"/>
      <c r="Y456" s="10">
        <v>1251.2514407640533</v>
      </c>
      <c r="Z456" s="11">
        <v>604504.22857868334</v>
      </c>
    </row>
    <row r="457" spans="1:26" ht="40.5" customHeight="1" x14ac:dyDescent="0.15">
      <c r="A457" s="38">
        <v>692</v>
      </c>
      <c r="B457" s="28" t="s">
        <v>264</v>
      </c>
      <c r="C457" s="6">
        <v>371.73068291855105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371.73068291855105</v>
      </c>
    </row>
    <row r="458" spans="1:26" ht="27" x14ac:dyDescent="0.15">
      <c r="A458" s="38">
        <v>693</v>
      </c>
      <c r="B458" s="28" t="s">
        <v>265</v>
      </c>
      <c r="C458" s="6">
        <v>18.907752812877405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11">
        <v>18.907752812877405</v>
      </c>
    </row>
    <row r="459" spans="1:26" ht="81" x14ac:dyDescent="0.15">
      <c r="A459" s="38">
        <v>694</v>
      </c>
      <c r="B459" s="28" t="s">
        <v>536</v>
      </c>
      <c r="C459" s="6">
        <v>328.77358297818108</v>
      </c>
      <c r="D459" s="7"/>
      <c r="E459" s="7">
        <v>70.149135096135893</v>
      </c>
      <c r="F459" s="7"/>
      <c r="G459" s="7"/>
      <c r="H459" s="7"/>
      <c r="I459" s="7">
        <v>4544.5462719876541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4943.4689900619715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0">
        <v>0.21313086906625092</v>
      </c>
      <c r="D461" s="7"/>
      <c r="E461" s="7"/>
      <c r="F461" s="7"/>
      <c r="G461" s="7"/>
      <c r="H461" s="7"/>
      <c r="I461" s="7">
        <v>1099.0856348283373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1099.2987656974035</v>
      </c>
    </row>
    <row r="462" spans="1:26" x14ac:dyDescent="0.15">
      <c r="A462" s="38">
        <v>697</v>
      </c>
      <c r="B462" s="28" t="s">
        <v>268</v>
      </c>
      <c r="C462" s="75">
        <v>1.2388132201575037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796.42856841221089</v>
      </c>
      <c r="X462" s="9">
        <v>220.11910390719865</v>
      </c>
      <c r="Y462" s="10">
        <v>114.09160914650819</v>
      </c>
      <c r="Z462" s="11">
        <v>1131.8780946860752</v>
      </c>
    </row>
    <row r="463" spans="1:26" x14ac:dyDescent="0.15">
      <c r="A463" s="38">
        <v>698</v>
      </c>
      <c r="B463" s="28" t="s">
        <v>269</v>
      </c>
      <c r="C463" s="6">
        <v>164.49482312924073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164.49482312924073</v>
      </c>
    </row>
    <row r="464" spans="1:26" x14ac:dyDescent="0.15">
      <c r="A464" s="38">
        <v>699</v>
      </c>
      <c r="B464" s="28" t="s">
        <v>270</v>
      </c>
      <c r="C464" s="75">
        <v>7.7336058204039633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6">
        <v>7.7336058204039633</v>
      </c>
    </row>
    <row r="465" spans="1:26" ht="67.5" customHeight="1" x14ac:dyDescent="0.15">
      <c r="A465" s="38">
        <v>700</v>
      </c>
      <c r="B465" s="28" t="s">
        <v>537</v>
      </c>
      <c r="C465" s="6">
        <v>419.67005528751065</v>
      </c>
      <c r="D465" s="7"/>
      <c r="E465" s="7"/>
      <c r="F465" s="7"/>
      <c r="G465" s="7"/>
      <c r="H465" s="7"/>
      <c r="I465" s="7">
        <v>846.85585225954196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1266.5259075470526</v>
      </c>
    </row>
    <row r="466" spans="1:26" x14ac:dyDescent="0.15">
      <c r="A466" s="38">
        <v>701</v>
      </c>
      <c r="B466" s="28" t="s">
        <v>514</v>
      </c>
      <c r="C466" s="6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/>
    </row>
    <row r="467" spans="1:26" ht="27" x14ac:dyDescent="0.15">
      <c r="A467" s="38">
        <v>702</v>
      </c>
      <c r="B467" s="28" t="s">
        <v>271</v>
      </c>
      <c r="C467" s="70">
        <v>0.33491993710410856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2">
        <v>0.33491993710410856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5">
        <v>4.1025641025641019E-2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7">
        <v>4.1025641025641019E-2</v>
      </c>
    </row>
    <row r="470" spans="1:26" ht="27" x14ac:dyDescent="0.15">
      <c r="A470" s="38">
        <v>705</v>
      </c>
      <c r="B470" s="28" t="s">
        <v>274</v>
      </c>
      <c r="C470" s="70">
        <v>0.63939260719875279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2">
        <v>0.63939260719875279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6718.7306942113064</v>
      </c>
      <c r="D472" s="7"/>
      <c r="E472" s="7"/>
      <c r="F472" s="7"/>
      <c r="G472" s="7"/>
      <c r="H472" s="7"/>
      <c r="I472" s="7">
        <v>4486.585910596822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11205.316604808129</v>
      </c>
    </row>
    <row r="473" spans="1:26" ht="40.5" customHeight="1" x14ac:dyDescent="0.15">
      <c r="A473" s="38">
        <v>708</v>
      </c>
      <c r="B473" s="28" t="s">
        <v>276</v>
      </c>
      <c r="C473" s="6">
        <v>141.51889705999065</v>
      </c>
      <c r="D473" s="7"/>
      <c r="E473" s="7"/>
      <c r="F473" s="7"/>
      <c r="G473" s="7"/>
      <c r="H473" s="7"/>
      <c r="I473" s="7">
        <v>873.97671311918964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1015.4956101791803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0">
        <v>0.1217890680378577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2">
        <v>0.1217890680378577</v>
      </c>
    </row>
    <row r="477" spans="1:26" ht="27" x14ac:dyDescent="0.15">
      <c r="A477" s="38">
        <v>712</v>
      </c>
      <c r="B477" s="28" t="s">
        <v>279</v>
      </c>
      <c r="C477" s="70">
        <v>0.33491993710410856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2">
        <v>0.33491993710410856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131.94999999999999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131.94999999999999</v>
      </c>
    </row>
    <row r="481" spans="1:26" x14ac:dyDescent="0.15">
      <c r="A481" s="38">
        <v>716</v>
      </c>
      <c r="B481" s="28" t="s">
        <v>517</v>
      </c>
      <c r="C481" s="6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/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33.766019113496043</v>
      </c>
      <c r="D485" s="7"/>
      <c r="E485" s="7"/>
      <c r="F485" s="7"/>
      <c r="G485" s="7">
        <v>4950.3688046675597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4984.1348237810562</v>
      </c>
    </row>
    <row r="486" spans="1:26" x14ac:dyDescent="0.15">
      <c r="A486" s="38">
        <v>721</v>
      </c>
      <c r="B486" s="28" t="s">
        <v>286</v>
      </c>
      <c r="C486" s="70">
        <v>0.60894534018928859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2">
        <v>0.60894534018928859</v>
      </c>
    </row>
    <row r="487" spans="1:26" x14ac:dyDescent="0.15">
      <c r="A487" s="38">
        <v>722</v>
      </c>
      <c r="B487" s="28" t="s">
        <v>518</v>
      </c>
      <c r="C487" s="6"/>
      <c r="D487" s="7">
        <v>11.5</v>
      </c>
      <c r="E487" s="7">
        <v>15.010114974394577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26.510114974394575</v>
      </c>
    </row>
    <row r="488" spans="1:26" x14ac:dyDescent="0.15">
      <c r="A488" s="38">
        <v>723</v>
      </c>
      <c r="B488" s="28" t="s">
        <v>519</v>
      </c>
      <c r="C488" s="6"/>
      <c r="D488" s="7">
        <v>212.42999999999998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212.42999999999998</v>
      </c>
    </row>
    <row r="489" spans="1:26" x14ac:dyDescent="0.15">
      <c r="A489" s="38">
        <v>724</v>
      </c>
      <c r="B489" s="28" t="s">
        <v>520</v>
      </c>
      <c r="C489" s="6"/>
      <c r="D489" s="7">
        <v>259.5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259.5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0">
        <v>0.66983987420821711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2">
        <v>0.66983987420821711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9185.1183805461587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9185.1183805461587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17882.76286725641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17882.76286725641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4">
        <v>3.0447267009464426E-2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7">
        <v>3.0447267009464426E-2</v>
      </c>
    </row>
    <row r="501" spans="1:26" x14ac:dyDescent="0.15">
      <c r="A501" s="38">
        <v>736</v>
      </c>
      <c r="B501" s="28" t="s">
        <v>296</v>
      </c>
      <c r="C501" s="6">
        <v>33.644230045458173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33.644230045458173</v>
      </c>
    </row>
    <row r="502" spans="1:26" x14ac:dyDescent="0.15">
      <c r="A502" s="38">
        <v>737</v>
      </c>
      <c r="B502" s="28" t="s">
        <v>297</v>
      </c>
      <c r="C502" s="6">
        <v>162058.04598931983</v>
      </c>
      <c r="D502" s="7"/>
      <c r="E502" s="85">
        <v>6.5759676677886944E-3</v>
      </c>
      <c r="F502" s="7"/>
      <c r="G502" s="7">
        <v>68012.966709897097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230071.0192751846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132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132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23.8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23.8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836.79</v>
      </c>
      <c r="E510" s="7">
        <v>685.05816674784126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1521.8481667478413</v>
      </c>
    </row>
    <row r="511" spans="1:26" x14ac:dyDescent="0.15">
      <c r="A511" s="38">
        <v>746</v>
      </c>
      <c r="B511" s="28" t="s">
        <v>302</v>
      </c>
      <c r="C511" s="6">
        <v>24502.406137626171</v>
      </c>
      <c r="D511" s="7"/>
      <c r="E511" s="7">
        <v>186.11065463692285</v>
      </c>
      <c r="F511" s="7"/>
      <c r="G511" s="7">
        <v>3298.2654231038618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27986.782215366955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112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112</v>
      </c>
    </row>
    <row r="516" spans="1:26" x14ac:dyDescent="0.15">
      <c r="A516" s="38">
        <v>751</v>
      </c>
      <c r="B516" s="28" t="s">
        <v>305</v>
      </c>
      <c r="C516" s="6">
        <v>575.30111014383021</v>
      </c>
      <c r="D516" s="7"/>
      <c r="E516" s="7">
        <v>990.29047210692477</v>
      </c>
      <c r="F516" s="7"/>
      <c r="G516" s="7">
        <v>4360.056914222977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5925.6484964737319</v>
      </c>
    </row>
    <row r="517" spans="1:26" ht="27" customHeight="1" x14ac:dyDescent="0.15">
      <c r="A517" s="38">
        <v>752</v>
      </c>
      <c r="B517" s="28" t="s">
        <v>306</v>
      </c>
      <c r="C517" s="75">
        <v>1.522363350473221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6">
        <v>1.522363350473221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6">
        <v>14.584240897533457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11">
        <v>14.584240897533457</v>
      </c>
    </row>
    <row r="520" spans="1:26" x14ac:dyDescent="0.15">
      <c r="A520" s="39" t="s">
        <v>24</v>
      </c>
      <c r="B520" s="40"/>
      <c r="C520" s="12">
        <f>SUM(C5:C170)+C171/10^6+SUM(C172:C519)</f>
        <v>2566601.7459233711</v>
      </c>
      <c r="D520" s="13">
        <f>SUM(D5:D170)+D171/10^6+SUM(D172:D519)</f>
        <v>207710.05617391304</v>
      </c>
      <c r="E520" s="13">
        <f>SUM(E5:E170)+E171/10^6+SUM(E172:E519)</f>
        <v>17928.30063305534</v>
      </c>
      <c r="F520" s="13">
        <f>SUM(F5:F170)+F171/10^6+SUM(F172:F519)</f>
        <v>46391.313402302811</v>
      </c>
      <c r="G520" s="13">
        <f>SUM(G5:G170)+G171/10^6+SUM(G172:G519)</f>
        <v>1941133.6218490284</v>
      </c>
      <c r="H520" s="13">
        <f>SUM(H5:H170)+H171/10^6+SUM(H172:H519)</f>
        <v>1474.6846147482463</v>
      </c>
      <c r="I520" s="13">
        <f>SUM(I5:I170)+I171/10^6+SUM(I172:I519)</f>
        <v>644018.35111204616</v>
      </c>
      <c r="J520" s="13">
        <f>SUM(J5:J170)+J171/10^6+SUM(J172:J519)</f>
        <v>363739.05108682811</v>
      </c>
      <c r="K520" s="13">
        <f>SUM(K5:K170)+K171/10^6+SUM(K172:K519)</f>
        <v>112586.63386592272</v>
      </c>
      <c r="L520" s="13">
        <f>SUM(L5:L170)+L171/10^6+SUM(L172:L519)</f>
        <v>42590.791009853456</v>
      </c>
      <c r="M520" s="13">
        <f>SUM(M5:M170)+M171/10^6+SUM(M172:M519)</f>
        <v>1788373.513639532</v>
      </c>
      <c r="N520" s="13">
        <f>SUM(N5:N170)+N171/10^6+SUM(N172:N519)</f>
        <v>76869.464277801017</v>
      </c>
      <c r="O520" s="13">
        <f>SUM(O5:O170)+O171/10^6+SUM(O172:O519)</f>
        <v>110803.07275941106</v>
      </c>
      <c r="P520" s="13">
        <f>SUM(P5:P170)+P171/10^6+SUM(P172:P519)</f>
        <v>66468.870600034395</v>
      </c>
      <c r="Q520" s="13">
        <f>SUM(Q5:Q170)+Q171/10^6+SUM(Q172:Q519)</f>
        <v>550.02754764414726</v>
      </c>
      <c r="R520" s="13">
        <f>SUM(R5:R170)+R171/10^6+SUM(R172:R519)</f>
        <v>9954.0828235475255</v>
      </c>
      <c r="S520" s="13">
        <f>SUM(S5:S170)+S171/10^6+SUM(S172:S519)</f>
        <v>7297.2850274264692</v>
      </c>
      <c r="T520" s="13">
        <f>SUM(T5:T170)+T171/10^6+SUM(T172:T519)</f>
        <v>169637.9096110606</v>
      </c>
      <c r="U520" s="14">
        <f>SUM(U5:U519)</f>
        <v>3300.1552287959726</v>
      </c>
      <c r="V520" s="14">
        <f>SUM(V5:V170)+V171/10^6+SUM(V172:V519)</f>
        <v>0</v>
      </c>
      <c r="W520" s="15">
        <f>SUM(W5:W170)+W171/10^6+SUM(W172:W519)</f>
        <v>623919.05874345941</v>
      </c>
      <c r="X520" s="15">
        <f>SUM(X5:X170)+X171/10^6+SUM(X172:X519)</f>
        <v>13287.334704865461</v>
      </c>
      <c r="Y520" s="16">
        <f>SUM(Y5:Y170)+Y171/10^6+SUM(Y172:Y519)</f>
        <v>4410.7543324810858</v>
      </c>
      <c r="Z520" s="17">
        <f>SUM(Z5:Z170)+Z171/10^6+SUM(Z172:Z519)</f>
        <v>8815745.9270384908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2025-02-25T02:58:38Z</dcterms:modified>
</cp:coreProperties>
</file>