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5853D49-C984-4E19-BF4A-E3535934B316}" xr6:coauthVersionLast="47" xr6:coauthVersionMax="47" xr10:uidLastSave="{00000000-0000-0000-0000-000000000000}"/>
  <bookViews>
    <workbookView xWindow="1170" yWindow="1170" windowWidth="13065" windowHeight="11940" tabRatio="897" xr2:uid="{00000000-000D-0000-FFFF-FFFF00000000}"/>
  </bookViews>
  <sheets>
    <sheet name="総括表26" sheetId="21" r:id="rId1"/>
  </sheets>
  <definedNames>
    <definedName name="_xlnm._FilterDatabase" localSheetId="0" hidden="1">総括表26!$A$4:$FZ$520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<sst xmlns="http://schemas.openxmlformats.org/spreadsheetml/2006/main" count="545" uniqueCount="544">
  <si>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</si>
  <si>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</si>
  <si>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</si>
  <si>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</si>
  <si>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</si>
  <si>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</si>
  <si>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</si>
  <si>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</si>
  <si>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</si>
  <si>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</si>
  <si>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</si>
  <si>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</si>
  <si>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</si>
  <si>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</si>
  <si>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</si>
  <si>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</si>
  <si>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</si>
  <si>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</si>
  <si>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</si>
  <si>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</si>
  <si>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</si>
  <si>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</si>
  <si>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</si>
  <si>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</si>
  <si>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</si>
  <si>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</si>
  <si>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</si>
  <si>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</si>
  <si>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</si>
  <si>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</si>
  <si>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</si>
  <si>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</si>
  <si>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</si>
  <si>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</si>
  <si>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</si>
  <si>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</si>
  <si>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</si>
  <si>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</si>
  <si>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</si>
  <si>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</si>
  <si>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</si>
  <si>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</si>
  <si>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</si>
  <si>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</si>
  <si>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</si>
  <si>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</si>
  <si>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</si>
  <si>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</si>
  <si>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</si>
  <si>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</si>
  <si>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</si>
  <si>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</si>
  <si>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</si>
  <si>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</si>
  <si>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</si>
  <si>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</si>
  <si>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</si>
  <si>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</si>
  <si>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</si>
  <si>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</si>
  <si>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</si>
  <si>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</si>
  <si>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</si>
  <si>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</si>
  <si>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</si>
  <si>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</si>
  <si>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</si>
  <si>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</si>
  <si>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</si>
  <si>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</si>
  <si>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</si>
  <si>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</si>
  <si>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</si>
  <si>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</si>
  <si>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</si>
  <si>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</si>
  <si>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</si>
  <si>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</si>
  <si>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</si>
  <si>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</si>
  <si>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</si>
  <si>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</si>
  <si>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</si>
  <si>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</si>
  <si>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</si>
  <si>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</si>
  <si>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</si>
  <si>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</si>
  <si>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</si>
  <si>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</si>
  <si>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</si>
  <si>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</si>
  <si>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</si>
  <si>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</si>
  <si>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</si>
  <si>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</si>
  <si>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</si>
  <si>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</si>
  <si>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</si>
  <si>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</si>
  <si>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</si>
  <si>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</si>
  <si>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</si>
  <si>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</si>
  <si>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</si>
  <si>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</si>
  <si>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</si>
  <si>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</si>
  <si>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</si>
  <si>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</si>
  <si>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</si>
  <si>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</si>
  <si>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</si>
  <si>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</si>
  <si>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</si>
  <si>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</si>
  <si>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</si>
  <si>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</si>
  <si>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</si>
  <si>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</si>
  <si>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</si>
  <si>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</si>
  <si>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</si>
  <si>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</si>
  <si>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</si>
  <si>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</si>
  <si>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</si>
  <si>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</si>
  <si>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</si>
  <si>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</si>
  <si>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</si>
  <si>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</si>
  <si>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</si>
  <si>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</si>
  <si>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</si>
  <si>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</si>
  <si>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</si>
  <si>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</si>
  <si>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</si>
  <si>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</si>
  <si>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</si>
  <si>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</si>
  <si>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</si>
  <si>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</si>
  <si>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</si>
  <si>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</si>
  <si>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</si>
  <si>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</si>
  <si>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</si>
  <si>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</si>
  <si>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</si>
  <si>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</si>
  <si>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</si>
  <si>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</si>
  <si>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</si>
  <si>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</si>
  <si>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</si>
  <si>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</si>
  <si>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</si>
  <si>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</si>
  <si>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</si>
  <si>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</si>
  <si>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</si>
  <si>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</si>
  <si>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</si>
  <si>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</si>
  <si>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</si>
  <si>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</si>
  <si>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</si>
  <si>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</si>
  <si>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</si>
  <si>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</si>
  <si>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</si>
  <si>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</si>
  <si>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</si>
  <si>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</si>
  <si>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</si>
  <si>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</si>
  <si>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</si>
  <si>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</si>
  <si>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</si>
  <si>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</si>
  <si>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</si>
  <si>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</si>
  <si>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</si>
  <si>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</si>
  <si>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</si>
  <si>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</si>
  <si>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</si>
  <si>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</si>
  <si>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</si>
  <si>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</si>
  <si>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</si>
  <si>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</si>
  <si>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</si>
  <si>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</si>
  <si>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</si>
  <si>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</si>
  <si>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</si>
  <si>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</si>
  <si>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</si>
  <si>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</si>
  <si>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</si>
  <si>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</si>
  <si>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</si>
  <si>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</si>
  <si>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</si>
  <si>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</si>
  <si>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</si>
  <si>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</si>
  <si>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</si>
  <si>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</si>
  <si>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</si>
  <si>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</si>
  <si>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</si>
  <si>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</si>
  <si>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</si>
  <si>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</si>
  <si>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</si>
  <si>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</si>
  <si>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</si>
  <si>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</si>
  <si>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</si>
  <si>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</si>
  <si>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</si>
  <si>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</si>
  <si>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</si>
  <si>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</si>
  <si>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</si>
  <si>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</si>
  <si>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</si>
  <si>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</si>
  <si>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</si>
  <si>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</si>
  <si>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</si>
  <si>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</si>
  <si>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</si>
  <si>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</si>
  <si>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</si>
  <si>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</si>
  <si>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</si>
  <si>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</si>
  <si>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</si>
  <si>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</si>
  <si>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</si>
  <si>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</si>
  <si>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</si>
  <si>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</si>
  <si>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</si>
  <si>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</si>
  <si>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</si>
  <si>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</si>
  <si>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</si>
  <si>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</si>
  <si>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</si>
  <si>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</si>
  <si>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</si>
  <si>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</si>
  <si>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</si>
  <si>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</si>
  <si>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</si>
  <si>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</si>
  <si>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</si>
  <si>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</si>
  <si>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</si>
  <si>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</si>
  <si>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</si>
  <si>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</si>
  <si>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</si>
  <si>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</si>
  <si>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</si>
  <si>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</si>
  <si>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</si>
  <si>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</si>
  <si>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</si>
  <si>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</si>
  <si>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</si>
  <si>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</si>
  <si>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</si>
  <si>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</si>
  <si>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</si>
  <si>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</si>
  <si>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</si>
  <si>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</si>
  <si>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</si>
  <si>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</si>
  <si>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</si>
  <si>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</si>
  <si>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</si>
  <si>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</si>
  <si>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</si>
  <si>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</si>
  <si>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</si>
  <si>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</si>
  <si>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</si>
  <si>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</si>
  <si>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</si>
  <si>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</si>
  <si>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</si>
  <si>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</si>
  <si>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</si>
  <si>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</si>
  <si>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</si>
  <si>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</si>
  <si>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</si>
  <si>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</si>
  <si>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</si>
  <si>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</si>
  <si>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</si>
  <si>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</si>
  <si>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</si>
  <si>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</si>
  <si>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</si>
  <si>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</si>
  <si>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</si>
  <si>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</si>
  <si>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</si>
  <si>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</si>
  <si>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</si>
  <si>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</si>
  <si>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</si>
  <si>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</si>
  <si>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</si>
  <si>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</si>
  <si>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</si>
  <si>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</si>
  <si>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</si>
  <si>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</si>
  <si>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</si>
  <si>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</si>
  <si>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</si>
  <si>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</si>
  <si>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</si>
  <si>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</si>
  <si>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</si>
  <si>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</si>
  <si>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</si>
  <si>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</si>
  <si>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</si>
  <si>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</si>
  <si>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</si>
  <si>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</si>
  <si>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</si>
  <si>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</si>
  <si>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</si>
  <si>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</si>
  <si>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</si>
  <si>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</si>
  <si>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</si>
  <si>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</si>
  <si>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</si>
  <si>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</si>
  <si>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</si>
  <si>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</si>
  <si>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</si>
  <si>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</si>
  <si>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</si>
  <si>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</si>
  <si>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</si>
  <si>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</si>
  <si>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</si>
  <si>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</si>
  <si>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</si>
  <si>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</si>
  <si>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</si>
  <si>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</si>
  <si>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</si>
  <si>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</si>
  <si>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</si>
  <si>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</si>
  <si>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</si>
  <si>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</si>
  <si>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</si>
  <si>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</si>
  <si>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</si>
  <si>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</si>
  <si>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</si>
  <si>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</si>
  <si>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</si>
  <si>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</si>
  <si>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</si>
  <si>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</si>
  <si>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</si>
  <si>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</si>
  <si>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</si>
  <si>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</si>
  <si>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</si>
  <si>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</si>
  <si>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</si>
  <si>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</si>
  <si>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</si>
  <si>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</si>
  <si>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</si>
  <si>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</si>
  <si>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</si>
  <si>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</si>
  <si>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</si>
  <si>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</si>
  <si>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</si>
  <si>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</si>
  <si>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</si>
  <si>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</si>
  <si>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</si>
  <si>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</si>
  <si>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</si>
  <si>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</si>
  <si>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</si>
  <si>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</si>
  <si>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</si>
  <si>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</si>
  <si>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</si>
  <si>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</si>
  <si>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</si>
  <si>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</si>
  <si>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</si>
  <si>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</si>
  <si>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</si>
  <si>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</si>
  <si>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</si>
  <si>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</si>
  <si>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</si>
  <si>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</si>
  <si>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</si>
  <si>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</si>
  <si>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</si>
  <si>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</si>
  <si>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</si>
  <si>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</si>
  <si>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</si>
  <si>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</si>
  <si>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</si>
  <si>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</si>
  <si>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</si>
  <si>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</si>
  <si>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</si>
  <si>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</si>
  <si>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</si>
  <si>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</si>
  <si>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</si>
  <si>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</si>
  <si>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</si>
  <si>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</si>
  <si>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</si>
  <si>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</si>
  <si>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</si>
  <si>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</si>
  <si>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</si>
  <si>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</si>
  <si>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</si>
  <si>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</si>
  <si>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</si>
  <si>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</si>
  <si>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</si>
  <si>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</si>
  <si>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</si>
  <si>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</si>
  <si>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</si>
  <si>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</si>
  <si>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</si>
  <si>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</si>
  <si>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</si>
  <si>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</si>
  <si>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</si>
  <si>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</si>
  <si>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</si>
  <si>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</si>
  <si>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</si>
  <si>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</si>
  <si>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</si>
  <si>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</si>
  <si>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</si>
  <si>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</si>
  <si>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</si>
  <si>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</si>
  <si>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</si>
  <si>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</si>
  <si>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</si>
  <si>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</si>
  <si>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</si>
  <si>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</si>
  <si>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</si>
  <si>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</si>
  <si>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</si>
  <si>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</si>
  <si>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</si>
  <si>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</si>
  <si>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</si>
  <si>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</si>
  <si>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</si>
  <si>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</si>
  <si>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</si>
  <si>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</si>
  <si>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</si>
  <si>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</si>
  <si>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</si>
  <si>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</si>
  <si>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</si>
  <si>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</si>
  <si>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</si>
  <si>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</si>
  <si>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</si>
  <si>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</si>
  <si>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</si>
  <si>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</si>
  <si>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</si>
  <si>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</si>
  <si>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</si>
  <si>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</si>
  <si>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</si>
  <si>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</si>
  <si>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</si>
  <si>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</si>
  <si>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</si>
  <si>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</si>
  <si>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</si>
  <si>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</si>
  <si>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</si>
  <si>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</si>
  <si>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</si>
  <si>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</si>
  <si>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</si>
  <si>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</si>
  <si>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</si>
  <si>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</si>
  <si>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</si>
  <si>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</si>
  <si>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</si>
  <si>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</si>
  <si>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</si>
  <si>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</si>
  <si>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</si>
  <si>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</si>
  <si>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</si>
  <si>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</si>
  <si>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</si>
  <si>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</si>
  <si>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</si>
  <si>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</si>
  <si>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</si>
  <si>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</si>
  <si>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総括表26　排出源別・対象化学物質別の排出量推計結果（2023年度：京都府）［１．対象業種を営む事業者からのすそ切り以下～23.産業廃棄物焼却施設］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</si>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</sst>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97.235997440930674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434.64915746513037</v>
      </c>
      <c r="X5" s="3">
        <v>20.437957294311133</v>
      </c>
      <c r="Y5" s="4">
        <v>231.36699286718374</v>
      </c>
      <c r="Z5" s="5">
        <v>783.69010506755592</v>
      </c>
    </row>
    <row r="6" spans="1:26" x14ac:dyDescent="0.15">
      <c r="A6" s="37">
        <v>2</v>
      </c>
      <c r="B6" s="29" t="s">
        <v>27</v>
      </c>
      <c r="C6" s="52">
        <v>0.79209654494796755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1.2510875370698544</v>
      </c>
      <c r="X6" s="33"/>
      <c r="Y6" s="34"/>
      <c r="Z6" s="54">
        <v>2.043184082017822</v>
      </c>
    </row>
    <row r="7" spans="1:26" x14ac:dyDescent="0.15">
      <c r="A7" s="37">
        <v>3</v>
      </c>
      <c r="B7" s="29" t="s">
        <v>28</v>
      </c>
      <c r="C7" s="55">
        <v>9.318914576386808</v>
      </c>
      <c r="D7" s="31"/>
      <c r="E7" s="31"/>
      <c r="F7" s="31">
        <v>343.84138784319862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6">
        <v>2.7198423103653314E-2</v>
      </c>
      <c r="X7" s="33"/>
      <c r="Y7" s="34"/>
      <c r="Z7" s="35">
        <v>353.18750084268908</v>
      </c>
    </row>
    <row r="8" spans="1:26" x14ac:dyDescent="0.15">
      <c r="A8" s="37">
        <v>4</v>
      </c>
      <c r="B8" s="29" t="s">
        <v>29</v>
      </c>
      <c r="C8" s="30">
        <v>39.596277819100905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7">
        <v>0.12116850121256635</v>
      </c>
      <c r="X8" s="33"/>
      <c r="Y8" s="34"/>
      <c r="Z8" s="35">
        <v>39.717446320313471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343.84138784319862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343.84138784319862</v>
      </c>
    </row>
    <row r="10" spans="1:26" x14ac:dyDescent="0.15">
      <c r="A10" s="37">
        <v>7</v>
      </c>
      <c r="B10" s="29" t="s">
        <v>147</v>
      </c>
      <c r="C10" s="30">
        <v>112.89158108292786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7">
        <v>0.21509034720465819</v>
      </c>
      <c r="X10" s="33"/>
      <c r="Y10" s="34"/>
      <c r="Z10" s="35">
        <v>113.10667143013252</v>
      </c>
    </row>
    <row r="11" spans="1:26" x14ac:dyDescent="0.15">
      <c r="A11" s="37">
        <v>8</v>
      </c>
      <c r="B11" s="29" t="s">
        <v>31</v>
      </c>
      <c r="C11" s="58">
        <v>3.7204889716125775E-2</v>
      </c>
      <c r="D11" s="31"/>
      <c r="E11" s="31"/>
      <c r="F11" s="31">
        <v>343.84138784319862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2.3417015980407101E-3</v>
      </c>
      <c r="X11" s="33"/>
      <c r="Y11" s="34"/>
      <c r="Z11" s="35">
        <v>343.88093443451277</v>
      </c>
    </row>
    <row r="12" spans="1:26" x14ac:dyDescent="0.15">
      <c r="A12" s="37">
        <v>9</v>
      </c>
      <c r="B12" s="29" t="s">
        <v>32</v>
      </c>
      <c r="C12" s="52">
        <v>0.91056788835309654</v>
      </c>
      <c r="D12" s="31"/>
      <c r="E12" s="31"/>
      <c r="F12" s="31"/>
      <c r="G12" s="31"/>
      <c r="H12" s="31"/>
      <c r="I12" s="31"/>
      <c r="J12" s="31"/>
      <c r="K12" s="31"/>
      <c r="L12" s="31">
        <v>166.1443796108191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0.40886144804492391</v>
      </c>
      <c r="X12" s="33"/>
      <c r="Y12" s="34"/>
      <c r="Z12" s="35">
        <v>167.4638089472171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68.959335946127524</v>
      </c>
      <c r="L13" s="31">
        <v>537.5206839323921</v>
      </c>
      <c r="M13" s="31">
        <v>3539.3130822759699</v>
      </c>
      <c r="N13" s="31">
        <v>42.355620336556328</v>
      </c>
      <c r="O13" s="31">
        <v>410.64495771926238</v>
      </c>
      <c r="P13" s="31">
        <v>30.401560436982678</v>
      </c>
      <c r="Q13" s="31">
        <v>171.63797206578946</v>
      </c>
      <c r="R13" s="31"/>
      <c r="S13" s="31"/>
      <c r="T13" s="31"/>
      <c r="U13" s="32"/>
      <c r="V13" s="32"/>
      <c r="W13" s="33"/>
      <c r="X13" s="33"/>
      <c r="Y13" s="34"/>
      <c r="Z13" s="35">
        <v>4800.8332127130807</v>
      </c>
    </row>
    <row r="14" spans="1:26" x14ac:dyDescent="0.15">
      <c r="A14" s="37">
        <v>12</v>
      </c>
      <c r="B14" s="29" t="s">
        <v>34</v>
      </c>
      <c r="C14" s="52">
        <v>0.81664447054672684</v>
      </c>
      <c r="D14" s="31"/>
      <c r="E14" s="31"/>
      <c r="F14" s="31"/>
      <c r="G14" s="31"/>
      <c r="H14" s="31"/>
      <c r="I14" s="31"/>
      <c r="J14" s="31"/>
      <c r="K14" s="31">
        <v>319.667469072546</v>
      </c>
      <c r="L14" s="31">
        <v>2952.5231757768747</v>
      </c>
      <c r="M14" s="31">
        <v>19254.325844459741</v>
      </c>
      <c r="N14" s="31">
        <v>221.64454036992385</v>
      </c>
      <c r="O14" s="31">
        <v>1735.0331272569515</v>
      </c>
      <c r="P14" s="31">
        <v>635.75887675150136</v>
      </c>
      <c r="Q14" s="31">
        <v>228.85062942105264</v>
      </c>
      <c r="R14" s="31"/>
      <c r="S14" s="31"/>
      <c r="T14" s="31"/>
      <c r="U14" s="32"/>
      <c r="V14" s="32"/>
      <c r="W14" s="57">
        <v>0.15336514661872452</v>
      </c>
      <c r="X14" s="33"/>
      <c r="Y14" s="34">
        <v>131.2003171617564</v>
      </c>
      <c r="Z14" s="35">
        <v>25479.97398988752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0.16533277608546418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7">
        <v>0.60273372652146562</v>
      </c>
      <c r="X17" s="33"/>
      <c r="Y17" s="34"/>
      <c r="Z17" s="59">
        <v>0.76806650260692977</v>
      </c>
    </row>
    <row r="18" spans="1:26" x14ac:dyDescent="0.15">
      <c r="A18" s="37">
        <v>20</v>
      </c>
      <c r="B18" s="29" t="s">
        <v>36</v>
      </c>
      <c r="C18" s="30">
        <v>284.72889145661787</v>
      </c>
      <c r="D18" s="31"/>
      <c r="E18" s="60">
        <v>2.9828130305247211E-2</v>
      </c>
      <c r="F18" s="31"/>
      <c r="G18" s="31"/>
      <c r="H18" s="31"/>
      <c r="I18" s="31">
        <v>16711.142346871064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49557.595278856534</v>
      </c>
      <c r="X18" s="33"/>
      <c r="Y18" s="34"/>
      <c r="Z18" s="35">
        <v>66553.496345314517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10</v>
      </c>
      <c r="E20" s="31">
        <v>114.30931702996054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124.30931702996054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3592.9910483613899</v>
      </c>
      <c r="D26" s="31">
        <v>210.70360000000002</v>
      </c>
      <c r="E26" s="31">
        <v>27.634846111209043</v>
      </c>
      <c r="F26" s="31"/>
      <c r="G26" s="31"/>
      <c r="H26" s="31"/>
      <c r="I26" s="31">
        <v>48144.882643457233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42821.887209176246</v>
      </c>
      <c r="X26" s="33"/>
      <c r="Y26" s="34"/>
      <c r="Z26" s="35">
        <v>94798.099347106079</v>
      </c>
    </row>
    <row r="27" spans="1:26" x14ac:dyDescent="0.15">
      <c r="A27" s="37">
        <v>31</v>
      </c>
      <c r="B27" s="29" t="s">
        <v>41</v>
      </c>
      <c r="C27" s="30">
        <v>93.408008832893103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2.0381995227099998</v>
      </c>
      <c r="W27" s="33">
        <v>612.45753590511674</v>
      </c>
      <c r="X27" s="33"/>
      <c r="Y27" s="62">
        <v>4.5938175947907007</v>
      </c>
      <c r="Z27" s="35">
        <v>712.49756185551053</v>
      </c>
    </row>
    <row r="28" spans="1:26" x14ac:dyDescent="0.15">
      <c r="A28" s="37">
        <v>32</v>
      </c>
      <c r="B28" s="29" t="s">
        <v>150</v>
      </c>
      <c r="C28" s="63">
        <v>5.0004226727440597E-4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5.0004226727440597E-4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5">
        <v>1.1592513832940765</v>
      </c>
      <c r="R29" s="31"/>
      <c r="S29" s="31"/>
      <c r="T29" s="31"/>
      <c r="U29" s="32"/>
      <c r="V29" s="32"/>
      <c r="W29" s="33"/>
      <c r="X29" s="33"/>
      <c r="Y29" s="34"/>
      <c r="Z29" s="54">
        <v>1.1592513832940765</v>
      </c>
    </row>
    <row r="30" spans="1:26" ht="27" x14ac:dyDescent="0.15">
      <c r="A30" s="37">
        <v>34</v>
      </c>
      <c r="B30" s="29" t="s">
        <v>151</v>
      </c>
      <c r="C30" s="55">
        <v>1.1759223691247378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5.2559284278603244E-4</v>
      </c>
      <c r="X30" s="33"/>
      <c r="Y30" s="34"/>
      <c r="Z30" s="54">
        <v>1.1764479619675239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4667.4655751894343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4667.4655751894343</v>
      </c>
    </row>
    <row r="32" spans="1:26" x14ac:dyDescent="0.15">
      <c r="A32" s="37">
        <v>37</v>
      </c>
      <c r="B32" s="29" t="s">
        <v>313</v>
      </c>
      <c r="C32" s="58">
        <v>8.1607818618879516E-2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3">
        <v>4.1912634257149142</v>
      </c>
      <c r="X32" s="33"/>
      <c r="Y32" s="34"/>
      <c r="Z32" s="54">
        <v>4.2728712443337935</v>
      </c>
    </row>
    <row r="33" spans="1:26" x14ac:dyDescent="0.15">
      <c r="A33" s="37">
        <v>40</v>
      </c>
      <c r="B33" s="29" t="s">
        <v>314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/>
    </row>
    <row r="34" spans="1:26" x14ac:dyDescent="0.15">
      <c r="A34" s="37">
        <v>41</v>
      </c>
      <c r="B34" s="29" t="s">
        <v>315</v>
      </c>
      <c r="C34" s="30"/>
      <c r="D34" s="65">
        <v>7.0000000000000009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54">
        <v>7.0000000000000009</v>
      </c>
    </row>
    <row r="35" spans="1:26" x14ac:dyDescent="0.15">
      <c r="A35" s="37">
        <v>44</v>
      </c>
      <c r="B35" s="29" t="s">
        <v>152</v>
      </c>
      <c r="C35" s="63">
        <v>3.0995911564201165E-4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1.2106755163943177E-2</v>
      </c>
      <c r="Z35" s="68">
        <v>1.2416714279585189E-2</v>
      </c>
    </row>
    <row r="36" spans="1:26" x14ac:dyDescent="0.15">
      <c r="A36" s="37">
        <v>46</v>
      </c>
      <c r="B36" s="29" t="s">
        <v>316</v>
      </c>
      <c r="C36" s="30"/>
      <c r="D36" s="65">
        <v>7.0000000000000009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54">
        <v>7.0000000000000009</v>
      </c>
    </row>
    <row r="37" spans="1:26" x14ac:dyDescent="0.15">
      <c r="A37" s="37">
        <v>47</v>
      </c>
      <c r="B37" s="29" t="s">
        <v>317</v>
      </c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/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55.8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55.8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62185.697321944237</v>
      </c>
      <c r="D42" s="31">
        <v>1597.2</v>
      </c>
      <c r="E42" s="31">
        <v>60.711707019643917</v>
      </c>
      <c r="F42" s="31"/>
      <c r="G42" s="31">
        <v>36124.533702506567</v>
      </c>
      <c r="H42" s="31"/>
      <c r="I42" s="31"/>
      <c r="J42" s="31"/>
      <c r="K42" s="31">
        <v>472.85383332891581</v>
      </c>
      <c r="L42" s="31"/>
      <c r="M42" s="31">
        <v>53706.339035548241</v>
      </c>
      <c r="N42" s="31">
        <v>2572.8438691782894</v>
      </c>
      <c r="O42" s="31">
        <v>367.25862223903141</v>
      </c>
      <c r="P42" s="31">
        <v>2171.3009802282513</v>
      </c>
      <c r="Q42" s="31">
        <v>57.212657355263161</v>
      </c>
      <c r="R42" s="31"/>
      <c r="S42" s="31"/>
      <c r="T42" s="31"/>
      <c r="U42" s="32"/>
      <c r="V42" s="32"/>
      <c r="W42" s="33">
        <v>100.47754107538995</v>
      </c>
      <c r="X42" s="33"/>
      <c r="Y42" s="34">
        <v>18.540213971170296</v>
      </c>
      <c r="Z42" s="35">
        <v>159434.969484395</v>
      </c>
    </row>
    <row r="43" spans="1:26" x14ac:dyDescent="0.15">
      <c r="A43" s="37">
        <v>54</v>
      </c>
      <c r="B43" s="29" t="s">
        <v>322</v>
      </c>
      <c r="C43" s="30"/>
      <c r="D43" s="31">
        <v>87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87</v>
      </c>
    </row>
    <row r="44" spans="1:26" x14ac:dyDescent="0.15">
      <c r="A44" s="37">
        <v>56</v>
      </c>
      <c r="B44" s="29" t="s">
        <v>45</v>
      </c>
      <c r="C44" s="30">
        <v>370.79830811463216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417.51722903886099</v>
      </c>
      <c r="X44" s="33"/>
      <c r="Y44" s="34"/>
      <c r="Z44" s="35">
        <v>788.3155371534931</v>
      </c>
    </row>
    <row r="45" spans="1:26" x14ac:dyDescent="0.15">
      <c r="A45" s="37">
        <v>57</v>
      </c>
      <c r="B45" s="29" t="s">
        <v>46</v>
      </c>
      <c r="C45" s="30">
        <v>1083.2734151047107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3">
        <v>1.0629373456991227</v>
      </c>
      <c r="X45" s="33"/>
      <c r="Y45" s="34"/>
      <c r="Z45" s="35">
        <v>1084.3363524504098</v>
      </c>
    </row>
    <row r="46" spans="1:26" x14ac:dyDescent="0.15">
      <c r="A46" s="37">
        <v>58</v>
      </c>
      <c r="B46" s="29" t="s">
        <v>47</v>
      </c>
      <c r="C46" s="30">
        <v>453.75791264164059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0.86756164164513672</v>
      </c>
      <c r="X46" s="33"/>
      <c r="Y46" s="34"/>
      <c r="Z46" s="35">
        <v>454.62547428328571</v>
      </c>
    </row>
    <row r="47" spans="1:26" x14ac:dyDescent="0.15">
      <c r="A47" s="37">
        <v>59</v>
      </c>
      <c r="B47" s="29" t="s">
        <v>48</v>
      </c>
      <c r="C47" s="52">
        <v>0.8827683023691113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6">
        <v>1.6890536268851421E-3</v>
      </c>
      <c r="X47" s="33"/>
      <c r="Y47" s="34"/>
      <c r="Z47" s="59">
        <v>0.8844573559959964</v>
      </c>
    </row>
    <row r="48" spans="1:26" x14ac:dyDescent="0.15">
      <c r="A48" s="37">
        <v>61</v>
      </c>
      <c r="B48" s="29" t="s">
        <v>323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/>
    </row>
    <row r="49" spans="1:26" x14ac:dyDescent="0.15">
      <c r="A49" s="37">
        <v>62</v>
      </c>
      <c r="B49" s="29" t="s">
        <v>324</v>
      </c>
      <c r="C49" s="30"/>
      <c r="D49" s="31">
        <v>382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382</v>
      </c>
    </row>
    <row r="50" spans="1:26" x14ac:dyDescent="0.15">
      <c r="A50" s="37">
        <v>63</v>
      </c>
      <c r="B50" s="29" t="s">
        <v>325</v>
      </c>
      <c r="C50" s="30"/>
      <c r="D50" s="31">
        <v>140.00000000000003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140.00000000000003</v>
      </c>
    </row>
    <row r="51" spans="1:26" x14ac:dyDescent="0.15">
      <c r="A51" s="37">
        <v>64</v>
      </c>
      <c r="B51" s="29" t="s">
        <v>326</v>
      </c>
      <c r="C51" s="30"/>
      <c r="D51" s="31">
        <v>292.5</v>
      </c>
      <c r="E51" s="31">
        <v>83.894187583200889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376.3941875832009</v>
      </c>
    </row>
    <row r="52" spans="1:26" x14ac:dyDescent="0.15">
      <c r="A52" s="37">
        <v>65</v>
      </c>
      <c r="B52" s="29" t="s">
        <v>153</v>
      </c>
      <c r="C52" s="52">
        <v>0.15803847878215008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0.15803847878215008</v>
      </c>
    </row>
    <row r="53" spans="1:26" x14ac:dyDescent="0.15">
      <c r="A53" s="37">
        <v>66</v>
      </c>
      <c r="B53" s="29" t="s">
        <v>154</v>
      </c>
      <c r="C53" s="30">
        <v>17.451573975014387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17.451573975014387</v>
      </c>
    </row>
    <row r="54" spans="1:26" x14ac:dyDescent="0.15">
      <c r="A54" s="37">
        <v>68</v>
      </c>
      <c r="B54" s="29" t="s">
        <v>327</v>
      </c>
      <c r="C54" s="58">
        <v>4.9671966579472211E-2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8">
        <v>4.9671966579472211E-2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0.22808705887507266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7">
        <v>0.16408834765585109</v>
      </c>
      <c r="X56" s="33"/>
      <c r="Y56" s="34"/>
      <c r="Z56" s="59">
        <v>0.39217540653092375</v>
      </c>
    </row>
    <row r="57" spans="1:26" ht="27" x14ac:dyDescent="0.15">
      <c r="A57" s="37">
        <v>74</v>
      </c>
      <c r="B57" s="29" t="s">
        <v>156</v>
      </c>
      <c r="C57" s="52">
        <v>0.10570770887555556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0.10570770887555556</v>
      </c>
    </row>
    <row r="58" spans="1:26" x14ac:dyDescent="0.15">
      <c r="A58" s="37">
        <v>75</v>
      </c>
      <c r="B58" s="29" t="s">
        <v>50</v>
      </c>
      <c r="C58" s="58">
        <v>3.5356409280009847E-2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1">
        <v>4.3874926567810002</v>
      </c>
      <c r="W58" s="56">
        <v>2.461340230203337E-2</v>
      </c>
      <c r="X58" s="33">
        <v>14.396042474895332</v>
      </c>
      <c r="Y58" s="62">
        <v>3.7634861173970364</v>
      </c>
      <c r="Z58" s="35">
        <v>22.60699106065541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81612.061125728666</v>
      </c>
      <c r="D61" s="31">
        <v>1918.9000000000003</v>
      </c>
      <c r="E61" s="31">
        <v>165.92759798832751</v>
      </c>
      <c r="F61" s="31">
        <v>870.66207184536916</v>
      </c>
      <c r="G61" s="31">
        <v>77180.693832161356</v>
      </c>
      <c r="H61" s="31">
        <v>68248.002174956942</v>
      </c>
      <c r="I61" s="31"/>
      <c r="J61" s="31"/>
      <c r="K61" s="31">
        <v>2422.0633578263382</v>
      </c>
      <c r="L61" s="31"/>
      <c r="M61" s="31">
        <v>212303.05431207205</v>
      </c>
      <c r="N61" s="31">
        <v>7979.1190641564672</v>
      </c>
      <c r="O61" s="31">
        <v>2023.6460496441985</v>
      </c>
      <c r="P61" s="31">
        <v>5349.8119548042951</v>
      </c>
      <c r="Q61" s="31">
        <v>228.85062942105264</v>
      </c>
      <c r="R61" s="31"/>
      <c r="S61" s="31"/>
      <c r="T61" s="31"/>
      <c r="U61" s="32"/>
      <c r="V61" s="32"/>
      <c r="W61" s="33">
        <v>38.910407123304886</v>
      </c>
      <c r="X61" s="33"/>
      <c r="Y61" s="34">
        <v>95.866756415872672</v>
      </c>
      <c r="Z61" s="35">
        <v>460437.56933414435</v>
      </c>
    </row>
    <row r="62" spans="1:26" x14ac:dyDescent="0.15">
      <c r="A62" s="37">
        <v>81</v>
      </c>
      <c r="B62" s="29" t="s">
        <v>53</v>
      </c>
      <c r="C62" s="63">
        <v>1.4998578074625849E-4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4">
        <v>1.4998578074625849E-4</v>
      </c>
    </row>
    <row r="63" spans="1:26" x14ac:dyDescent="0.15">
      <c r="A63" s="37">
        <v>82</v>
      </c>
      <c r="B63" s="29" t="s">
        <v>54</v>
      </c>
      <c r="C63" s="30">
        <v>45.852449350871559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42.652009146508568</v>
      </c>
      <c r="X63" s="33"/>
      <c r="Y63" s="69">
        <v>0.68660150014945509</v>
      </c>
      <c r="Z63" s="35">
        <v>89.191059997529578</v>
      </c>
    </row>
    <row r="64" spans="1:26" x14ac:dyDescent="0.15">
      <c r="A64" s="37">
        <v>83</v>
      </c>
      <c r="B64" s="29" t="s">
        <v>55</v>
      </c>
      <c r="C64" s="30">
        <v>986.79757033687054</v>
      </c>
      <c r="D64" s="31"/>
      <c r="E64" s="31">
        <v>15.058753601828121</v>
      </c>
      <c r="F64" s="31"/>
      <c r="G64" s="31"/>
      <c r="H64" s="31"/>
      <c r="I64" s="31"/>
      <c r="J64" s="31"/>
      <c r="K64" s="31"/>
      <c r="L64" s="31"/>
      <c r="M64" s="31">
        <v>1147.8910239209999</v>
      </c>
      <c r="N64" s="31"/>
      <c r="O64" s="31"/>
      <c r="P64" s="31"/>
      <c r="Q64" s="31"/>
      <c r="R64" s="31"/>
      <c r="S64" s="31"/>
      <c r="T64" s="31"/>
      <c r="U64" s="32"/>
      <c r="V64" s="32"/>
      <c r="W64" s="53">
        <v>2.8119705118978269</v>
      </c>
      <c r="X64" s="33"/>
      <c r="Y64" s="34"/>
      <c r="Z64" s="35">
        <v>2152.5593183715964</v>
      </c>
    </row>
    <row r="65" spans="1:26" x14ac:dyDescent="0.15">
      <c r="A65" s="37">
        <v>84</v>
      </c>
      <c r="B65" s="29" t="s">
        <v>56</v>
      </c>
      <c r="C65" s="58">
        <v>6.3774754599126932E-2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3.9201820881820358E-3</v>
      </c>
      <c r="X65" s="33"/>
      <c r="Y65" s="34"/>
      <c r="Z65" s="68">
        <v>6.7694936687308971E-2</v>
      </c>
    </row>
    <row r="66" spans="1:26" x14ac:dyDescent="0.15">
      <c r="A66" s="37">
        <v>85</v>
      </c>
      <c r="B66" s="29" t="s">
        <v>57</v>
      </c>
      <c r="C66" s="55">
        <v>5.6602574138135893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3">
        <v>1.7339992444234262</v>
      </c>
      <c r="X66" s="33"/>
      <c r="Y66" s="34"/>
      <c r="Z66" s="54">
        <v>7.3942566582370155</v>
      </c>
    </row>
    <row r="67" spans="1:26" x14ac:dyDescent="0.15">
      <c r="A67" s="37">
        <v>86</v>
      </c>
      <c r="B67" s="29" t="s">
        <v>58</v>
      </c>
      <c r="C67" s="30">
        <v>12.748842260075348</v>
      </c>
      <c r="D67" s="31"/>
      <c r="E67" s="65">
        <v>9.3302251040442332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3">
        <v>3.1141284140584906</v>
      </c>
      <c r="X67" s="33"/>
      <c r="Y67" s="34"/>
      <c r="Z67" s="35">
        <v>25.193195778178072</v>
      </c>
    </row>
    <row r="68" spans="1:26" x14ac:dyDescent="0.15">
      <c r="A68" s="37">
        <v>87</v>
      </c>
      <c r="B68" s="29" t="s">
        <v>59</v>
      </c>
      <c r="C68" s="30">
        <v>12.710415867869164</v>
      </c>
      <c r="D68" s="31"/>
      <c r="E68" s="60">
        <v>4.4309903714316499E-2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46.127673408700005</v>
      </c>
      <c r="W68" s="33">
        <v>46.198190965434719</v>
      </c>
      <c r="X68" s="33">
        <v>55.074676460461149</v>
      </c>
      <c r="Y68" s="62">
        <v>7.3631209374787217</v>
      </c>
      <c r="Z68" s="35">
        <v>167.51838754365806</v>
      </c>
    </row>
    <row r="69" spans="1:26" x14ac:dyDescent="0.15">
      <c r="A69" s="37">
        <v>88</v>
      </c>
      <c r="B69" s="29" t="s">
        <v>60</v>
      </c>
      <c r="C69" s="52">
        <v>0.80132265289623239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9">
        <v>0.80132265289623239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131.69999999999999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131.69999999999999</v>
      </c>
    </row>
    <row r="72" spans="1:26" x14ac:dyDescent="0.15">
      <c r="A72" s="37">
        <v>91</v>
      </c>
      <c r="B72" s="29" t="s">
        <v>329</v>
      </c>
      <c r="C72" s="30"/>
      <c r="D72" s="31">
        <v>459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459</v>
      </c>
    </row>
    <row r="73" spans="1:26" x14ac:dyDescent="0.15">
      <c r="A73" s="37">
        <v>92</v>
      </c>
      <c r="B73" s="29" t="s">
        <v>330</v>
      </c>
      <c r="C73" s="30"/>
      <c r="D73" s="31">
        <v>45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45</v>
      </c>
    </row>
    <row r="74" spans="1:26" x14ac:dyDescent="0.15">
      <c r="A74" s="37">
        <v>93</v>
      </c>
      <c r="B74" s="29" t="s">
        <v>331</v>
      </c>
      <c r="C74" s="30"/>
      <c r="D74" s="31">
        <v>334.8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334.8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3">
        <v>1.2890470533942862</v>
      </c>
      <c r="Y75" s="34"/>
      <c r="Z75" s="54">
        <v>1.2890470533942862</v>
      </c>
    </row>
    <row r="76" spans="1:26" x14ac:dyDescent="0.15">
      <c r="A76" s="37">
        <v>95</v>
      </c>
      <c r="B76" s="29" t="s">
        <v>333</v>
      </c>
      <c r="C76" s="30"/>
      <c r="D76" s="31">
        <v>96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96</v>
      </c>
    </row>
    <row r="77" spans="1:26" x14ac:dyDescent="0.15">
      <c r="A77" s="37">
        <v>96</v>
      </c>
      <c r="B77" s="29" t="s">
        <v>334</v>
      </c>
      <c r="C77" s="30"/>
      <c r="D77" s="31">
        <v>21.305000000000007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21.305000000000007</v>
      </c>
    </row>
    <row r="78" spans="1:26" x14ac:dyDescent="0.15">
      <c r="A78" s="37">
        <v>98</v>
      </c>
      <c r="B78" s="29" t="s">
        <v>158</v>
      </c>
      <c r="C78" s="52">
        <v>0.17490753718642055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0.17490753718642055</v>
      </c>
    </row>
    <row r="79" spans="1:26" x14ac:dyDescent="0.15">
      <c r="A79" s="37">
        <v>100</v>
      </c>
      <c r="B79" s="29" t="s">
        <v>335</v>
      </c>
      <c r="C79" s="30"/>
      <c r="D79" s="31">
        <v>208.75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208.75</v>
      </c>
    </row>
    <row r="80" spans="1:26" x14ac:dyDescent="0.15">
      <c r="A80" s="37">
        <v>101</v>
      </c>
      <c r="B80" s="29" t="s">
        <v>336</v>
      </c>
      <c r="C80" s="30"/>
      <c r="D80" s="31">
        <v>43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43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5405.519363854979</v>
      </c>
      <c r="U81" s="32"/>
      <c r="V81" s="32"/>
      <c r="W81" s="33"/>
      <c r="X81" s="33"/>
      <c r="Y81" s="34"/>
      <c r="Z81" s="35">
        <v>5405.519363854979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13201.35350334447</v>
      </c>
      <c r="U82" s="32"/>
      <c r="V82" s="32"/>
      <c r="W82" s="33"/>
      <c r="X82" s="33"/>
      <c r="Y82" s="34"/>
      <c r="Z82" s="35">
        <v>13201.35350334447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557.45000000000005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557.45000000000005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492.5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492.5</v>
      </c>
    </row>
    <row r="88" spans="1:26" x14ac:dyDescent="0.15">
      <c r="A88" s="37">
        <v>117</v>
      </c>
      <c r="B88" s="29" t="s">
        <v>344</v>
      </c>
      <c r="C88" s="30"/>
      <c r="D88" s="31">
        <v>60</v>
      </c>
      <c r="E88" s="65">
        <v>6.6549152461467846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66.654915246146786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571.83550800359853</v>
      </c>
      <c r="D92" s="31">
        <v>49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81.112224478204155</v>
      </c>
      <c r="X92" s="33"/>
      <c r="Y92" s="62">
        <v>7.8774942082776862</v>
      </c>
      <c r="Z92" s="35">
        <v>709.82522669008029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349.60206331722554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1250.7805912693623</v>
      </c>
      <c r="T94" s="31"/>
      <c r="U94" s="32"/>
      <c r="V94" s="32"/>
      <c r="W94" s="33">
        <v>326.69168487491891</v>
      </c>
      <c r="X94" s="33"/>
      <c r="Y94" s="62">
        <v>8.192576627038008</v>
      </c>
      <c r="Z94" s="35">
        <v>1935.2669160885446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36.626519411845997</v>
      </c>
      <c r="D96" s="31"/>
      <c r="E96" s="60">
        <v>1.5130211024400759E-2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2.4672941590700002</v>
      </c>
      <c r="W96" s="33">
        <v>402.16630711761815</v>
      </c>
      <c r="X96" s="33"/>
      <c r="Y96" s="69">
        <v>0.42006996719416412</v>
      </c>
      <c r="Z96" s="35">
        <v>441.6953208667527</v>
      </c>
    </row>
    <row r="97" spans="1:26" ht="27" x14ac:dyDescent="0.15">
      <c r="A97" s="37">
        <v>133</v>
      </c>
      <c r="B97" s="29" t="s">
        <v>349</v>
      </c>
      <c r="C97" s="30">
        <v>734.26417279763496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1.3073460496150893E-2</v>
      </c>
      <c r="X97" s="33"/>
      <c r="Y97" s="34"/>
      <c r="Z97" s="35">
        <v>734.27724625813107</v>
      </c>
    </row>
    <row r="98" spans="1:26" x14ac:dyDescent="0.15">
      <c r="A98" s="37">
        <v>134</v>
      </c>
      <c r="B98" s="29" t="s">
        <v>66</v>
      </c>
      <c r="C98" s="30">
        <v>581.92176112471361</v>
      </c>
      <c r="D98" s="31"/>
      <c r="E98" s="60">
        <v>4.2718074364075563E-2</v>
      </c>
      <c r="F98" s="31">
        <v>262.47399039574236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43.563067641175515</v>
      </c>
      <c r="X98" s="33"/>
      <c r="Y98" s="34"/>
      <c r="Z98" s="35">
        <v>888.00153723599556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56.412733073115064</v>
      </c>
      <c r="D102" s="31"/>
      <c r="E102" s="31"/>
      <c r="F102" s="31"/>
      <c r="G102" s="31"/>
      <c r="H102" s="31"/>
      <c r="I102" s="31"/>
      <c r="J102" s="31"/>
      <c r="K102" s="31"/>
      <c r="L102" s="31">
        <v>213.82515985390302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270.23789292701809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290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290</v>
      </c>
    </row>
    <row r="105" spans="1:26" x14ac:dyDescent="0.15">
      <c r="A105" s="37">
        <v>148</v>
      </c>
      <c r="B105" s="29" t="s">
        <v>354</v>
      </c>
      <c r="C105" s="30"/>
      <c r="D105" s="31">
        <v>46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46</v>
      </c>
    </row>
    <row r="106" spans="1:26" x14ac:dyDescent="0.15">
      <c r="A106" s="37">
        <v>149</v>
      </c>
      <c r="B106" s="29" t="s">
        <v>160</v>
      </c>
      <c r="C106" s="52">
        <v>0.21998671878166096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9">
        <v>0.21998671878166096</v>
      </c>
    </row>
    <row r="107" spans="1:26" x14ac:dyDescent="0.15">
      <c r="A107" s="37">
        <v>150</v>
      </c>
      <c r="B107" s="29" t="s">
        <v>68</v>
      </c>
      <c r="C107" s="30">
        <v>43.953615705650307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11.22338375053754</v>
      </c>
      <c r="Z107" s="35">
        <v>55.176999456187843</v>
      </c>
    </row>
    <row r="108" spans="1:26" x14ac:dyDescent="0.15">
      <c r="A108" s="37">
        <v>152</v>
      </c>
      <c r="B108" s="29" t="s">
        <v>355</v>
      </c>
      <c r="C108" s="30"/>
      <c r="D108" s="31">
        <v>190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190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758.63526591156665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758.63526591156665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318.72350330367834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3">
        <v>2.5788425804029225</v>
      </c>
      <c r="X112" s="33"/>
      <c r="Y112" s="34"/>
      <c r="Z112" s="35">
        <v>321.30234588408126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5">
        <v>2.0401015498089214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4">
        <v>2.0401015498089214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6302.5688417367282</v>
      </c>
      <c r="U115" s="32"/>
      <c r="V115" s="32"/>
      <c r="W115" s="33"/>
      <c r="X115" s="33"/>
      <c r="Y115" s="34"/>
      <c r="Z115" s="35">
        <v>6302.5688417367282</v>
      </c>
    </row>
    <row r="116" spans="1:26" x14ac:dyDescent="0.15">
      <c r="A116" s="37">
        <v>162</v>
      </c>
      <c r="B116" s="29" t="s">
        <v>359</v>
      </c>
      <c r="C116" s="30"/>
      <c r="D116" s="31">
        <v>402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402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872.65108706721117</v>
      </c>
      <c r="U118" s="32"/>
      <c r="V118" s="32"/>
      <c r="W118" s="33"/>
      <c r="X118" s="33"/>
      <c r="Y118" s="34"/>
      <c r="Z118" s="35">
        <v>872.65108706721117</v>
      </c>
    </row>
    <row r="119" spans="1:26" x14ac:dyDescent="0.15">
      <c r="A119" s="37">
        <v>168</v>
      </c>
      <c r="B119" s="29" t="s">
        <v>362</v>
      </c>
      <c r="C119" s="30"/>
      <c r="D119" s="31">
        <v>23.1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23.1</v>
      </c>
    </row>
    <row r="120" spans="1:26" x14ac:dyDescent="0.15">
      <c r="A120" s="37">
        <v>169</v>
      </c>
      <c r="B120" s="29" t="s">
        <v>363</v>
      </c>
      <c r="C120" s="52">
        <v>0.79660785710299398</v>
      </c>
      <c r="D120" s="31">
        <v>265.5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0.57095678746014877</v>
      </c>
      <c r="X120" s="33"/>
      <c r="Y120" s="34"/>
      <c r="Z120" s="35">
        <v>266.86756464456312</v>
      </c>
    </row>
    <row r="121" spans="1:26" x14ac:dyDescent="0.15">
      <c r="A121" s="37">
        <v>171</v>
      </c>
      <c r="B121" s="29" t="s">
        <v>364</v>
      </c>
      <c r="C121" s="30"/>
      <c r="D121" s="31">
        <v>25</v>
      </c>
      <c r="E121" s="31">
        <v>40.336278007565312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65.336278007565312</v>
      </c>
    </row>
    <row r="122" spans="1:26" x14ac:dyDescent="0.15">
      <c r="A122" s="37">
        <v>172</v>
      </c>
      <c r="B122" s="29" t="s">
        <v>365</v>
      </c>
      <c r="C122" s="30"/>
      <c r="D122" s="31">
        <v>151.60000000000002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151.60000000000002</v>
      </c>
    </row>
    <row r="123" spans="1:26" x14ac:dyDescent="0.15">
      <c r="A123" s="37">
        <v>174</v>
      </c>
      <c r="B123" s="29" t="s">
        <v>366</v>
      </c>
      <c r="C123" s="30"/>
      <c r="D123" s="31">
        <v>23.1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23.1</v>
      </c>
    </row>
    <row r="124" spans="1:26" x14ac:dyDescent="0.15">
      <c r="A124" s="37">
        <v>175</v>
      </c>
      <c r="B124" s="29" t="s">
        <v>367</v>
      </c>
      <c r="C124" s="30"/>
      <c r="D124" s="31">
        <v>151.30000000000001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151.30000000000001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15211.007250881819</v>
      </c>
      <c r="U125" s="32"/>
      <c r="V125" s="32"/>
      <c r="W125" s="33"/>
      <c r="X125" s="33"/>
      <c r="Y125" s="34"/>
      <c r="Z125" s="35">
        <v>15211.007250881819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12.392922045243761</v>
      </c>
      <c r="Z127" s="35">
        <v>12.392922045243761</v>
      </c>
    </row>
    <row r="128" spans="1:26" x14ac:dyDescent="0.15">
      <c r="A128" s="37">
        <v>179</v>
      </c>
      <c r="B128" s="29" t="s">
        <v>370</v>
      </c>
      <c r="C128" s="30"/>
      <c r="D128" s="31">
        <v>2858.5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2858.5</v>
      </c>
    </row>
    <row r="129" spans="1:26" x14ac:dyDescent="0.15">
      <c r="A129" s="37">
        <v>181</v>
      </c>
      <c r="B129" s="29" t="s">
        <v>72</v>
      </c>
      <c r="C129" s="55">
        <v>1.0258322682086629</v>
      </c>
      <c r="D129" s="31"/>
      <c r="E129" s="31">
        <v>799.37847171188332</v>
      </c>
      <c r="F129" s="31"/>
      <c r="G129" s="31"/>
      <c r="H129" s="31"/>
      <c r="I129" s="31"/>
      <c r="J129" s="31">
        <v>100285.56769465265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7">
        <v>0.29538960243096946</v>
      </c>
      <c r="X129" s="33"/>
      <c r="Y129" s="34">
        <v>30.592489302947502</v>
      </c>
      <c r="Z129" s="35">
        <v>101116.85987753811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692.80000000000007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692.80000000000007</v>
      </c>
    </row>
    <row r="132" spans="1:26" x14ac:dyDescent="0.15">
      <c r="A132" s="37">
        <v>184</v>
      </c>
      <c r="B132" s="29" t="s">
        <v>373</v>
      </c>
      <c r="C132" s="30"/>
      <c r="D132" s="31">
        <v>353.70000000000005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353.70000000000005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70">
        <v>9.9632755070240941E-2</v>
      </c>
      <c r="U133" s="32"/>
      <c r="V133" s="32"/>
      <c r="W133" s="33"/>
      <c r="X133" s="33"/>
      <c r="Y133" s="34"/>
      <c r="Z133" s="59">
        <v>9.9632755070240941E-2</v>
      </c>
    </row>
    <row r="134" spans="1:26" x14ac:dyDescent="0.15">
      <c r="A134" s="37">
        <v>186</v>
      </c>
      <c r="B134" s="29" t="s">
        <v>375</v>
      </c>
      <c r="C134" s="30">
        <v>41066.534965256142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64.96611060444755</v>
      </c>
      <c r="X134" s="33"/>
      <c r="Y134" s="34"/>
      <c r="Z134" s="35">
        <v>41131.501075860586</v>
      </c>
    </row>
    <row r="135" spans="1:26" x14ac:dyDescent="0.15">
      <c r="A135" s="37">
        <v>187</v>
      </c>
      <c r="B135" s="29" t="s">
        <v>376</v>
      </c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/>
    </row>
    <row r="136" spans="1:26" x14ac:dyDescent="0.15">
      <c r="A136" s="37">
        <v>188</v>
      </c>
      <c r="B136" s="29" t="s">
        <v>73</v>
      </c>
      <c r="C136" s="63">
        <v>2.6339538673212444E-4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4">
        <v>2.6339538673212444E-4</v>
      </c>
    </row>
    <row r="137" spans="1:26" x14ac:dyDescent="0.15">
      <c r="A137" s="37">
        <v>190</v>
      </c>
      <c r="B137" s="29" t="s">
        <v>74</v>
      </c>
      <c r="C137" s="63">
        <v>9.1010320676160219E-4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9.1010320676160219E-4</v>
      </c>
    </row>
    <row r="138" spans="1:26" x14ac:dyDescent="0.15">
      <c r="A138" s="37">
        <v>191</v>
      </c>
      <c r="B138" s="29" t="s">
        <v>377</v>
      </c>
      <c r="C138" s="30"/>
      <c r="D138" s="31">
        <v>144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144</v>
      </c>
    </row>
    <row r="139" spans="1:26" x14ac:dyDescent="0.15">
      <c r="A139" s="37">
        <v>195</v>
      </c>
      <c r="B139" s="29" t="s">
        <v>378</v>
      </c>
      <c r="C139" s="30"/>
      <c r="D139" s="31">
        <v>93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93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/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0.61461247088155768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9">
        <v>0.61461247088155768</v>
      </c>
    </row>
    <row r="147" spans="1:26" x14ac:dyDescent="0.15">
      <c r="A147" s="37">
        <v>206</v>
      </c>
      <c r="B147" s="29" t="s">
        <v>383</v>
      </c>
      <c r="C147" s="30"/>
      <c r="D147" s="31">
        <v>15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15</v>
      </c>
    </row>
    <row r="148" spans="1:26" ht="27" x14ac:dyDescent="0.15">
      <c r="A148" s="37">
        <v>207</v>
      </c>
      <c r="B148" s="29" t="s">
        <v>77</v>
      </c>
      <c r="C148" s="30">
        <v>12.238892485068481</v>
      </c>
      <c r="D148" s="65">
        <v>2</v>
      </c>
      <c r="E148" s="31">
        <v>21.9860701735284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0.7609165126793016</v>
      </c>
      <c r="X148" s="33"/>
      <c r="Y148" s="34"/>
      <c r="Z148" s="35">
        <v>36.985879171276181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410.80179986528896</v>
      </c>
      <c r="T149" s="31"/>
      <c r="U149" s="32"/>
      <c r="V149" s="32"/>
      <c r="W149" s="33">
        <v>497.17518026516626</v>
      </c>
      <c r="X149" s="33"/>
      <c r="Y149" s="34"/>
      <c r="Z149" s="35">
        <v>907.97698013045522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1327.88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1327.88</v>
      </c>
    </row>
    <row r="153" spans="1:26" x14ac:dyDescent="0.15">
      <c r="A153" s="37">
        <v>213</v>
      </c>
      <c r="B153" s="29" t="s">
        <v>80</v>
      </c>
      <c r="C153" s="30">
        <v>295.68927990612104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3">
        <v>3.0612304573675999</v>
      </c>
      <c r="X153" s="33"/>
      <c r="Y153" s="34"/>
      <c r="Z153" s="35">
        <v>298.75051036348862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2">
        <v>0.47991055227714491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7">
        <v>0.14869020952841636</v>
      </c>
      <c r="X155" s="33"/>
      <c r="Y155" s="34"/>
      <c r="Z155" s="59">
        <v>0.62860076180556124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100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100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603.03082717271957</v>
      </c>
      <c r="D159" s="31"/>
      <c r="E159" s="31"/>
      <c r="F159" s="31"/>
      <c r="G159" s="31"/>
      <c r="H159" s="31"/>
      <c r="I159" s="31">
        <v>7498.1383283219566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255.08604114651888</v>
      </c>
      <c r="X159" s="33"/>
      <c r="Y159" s="34"/>
      <c r="Z159" s="35">
        <v>8356.2551966411957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100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100</v>
      </c>
    </row>
    <row r="162" spans="1:26" x14ac:dyDescent="0.15">
      <c r="A162" s="37">
        <v>229</v>
      </c>
      <c r="B162" s="29" t="s">
        <v>390</v>
      </c>
      <c r="C162" s="30"/>
      <c r="D162" s="31">
        <v>690.04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690.04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26740.696936420478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26740.696936420478</v>
      </c>
    </row>
    <row r="164" spans="1:26" x14ac:dyDescent="0.15">
      <c r="A164" s="37">
        <v>232</v>
      </c>
      <c r="B164" s="29" t="s">
        <v>84</v>
      </c>
      <c r="C164" s="30">
        <v>15285.368131778854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15285.368131778854</v>
      </c>
    </row>
    <row r="165" spans="1:26" x14ac:dyDescent="0.15">
      <c r="A165" s="37">
        <v>233</v>
      </c>
      <c r="B165" s="29" t="s">
        <v>391</v>
      </c>
      <c r="C165" s="30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/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5">
        <v>1.4878804021253065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47.414957317780001</v>
      </c>
      <c r="W167" s="33"/>
      <c r="X167" s="33"/>
      <c r="Y167" s="34"/>
      <c r="Z167" s="35">
        <v>48.902837719905307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3556.5135740269634</v>
      </c>
      <c r="D169" s="31"/>
      <c r="E169" s="31"/>
      <c r="F169" s="60">
        <v>8.2603075946729818E-2</v>
      </c>
      <c r="G169" s="31">
        <v>84.093734965041008</v>
      </c>
      <c r="H169" s="31"/>
      <c r="I169" s="31"/>
      <c r="J169" s="31"/>
      <c r="K169" s="31">
        <v>326.14173057595144</v>
      </c>
      <c r="L169" s="31"/>
      <c r="M169" s="31">
        <v>10280.247281346907</v>
      </c>
      <c r="N169" s="31">
        <v>1341.149033000378</v>
      </c>
      <c r="O169" s="31">
        <v>414.35283087676913</v>
      </c>
      <c r="P169" s="31">
        <v>1180.7007926862739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17183.28158055423</v>
      </c>
    </row>
    <row r="170" spans="1:26" x14ac:dyDescent="0.15">
      <c r="A170" s="37">
        <v>242</v>
      </c>
      <c r="B170" s="29" t="s">
        <v>87</v>
      </c>
      <c r="C170" s="58">
        <v>6.766946473212139E-3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178.07427408940001</v>
      </c>
      <c r="W170" s="56">
        <v>1.8343050386426694E-3</v>
      </c>
      <c r="X170" s="33"/>
      <c r="Y170" s="34"/>
      <c r="Z170" s="35">
        <v>178.08287534091187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1037.5766324183965</v>
      </c>
      <c r="V171" s="32"/>
      <c r="W171" s="33"/>
      <c r="X171" s="33"/>
      <c r="Y171" s="34"/>
      <c r="Z171" s="35">
        <v>1037.5766324183965</v>
      </c>
    </row>
    <row r="172" spans="1:26" x14ac:dyDescent="0.15">
      <c r="A172" s="37">
        <v>244</v>
      </c>
      <c r="B172" s="29" t="s">
        <v>393</v>
      </c>
      <c r="C172" s="30"/>
      <c r="D172" s="31">
        <v>4439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4439</v>
      </c>
    </row>
    <row r="173" spans="1:26" x14ac:dyDescent="0.15">
      <c r="A173" s="37">
        <v>245</v>
      </c>
      <c r="B173" s="29" t="s">
        <v>88</v>
      </c>
      <c r="C173" s="63">
        <v>1.773898392254072E-4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6">
        <v>6.8716285554374626E-4</v>
      </c>
      <c r="X173" s="33"/>
      <c r="Y173" s="34"/>
      <c r="Z173" s="64">
        <v>8.6455269476915344E-4</v>
      </c>
    </row>
    <row r="174" spans="1:26" x14ac:dyDescent="0.15">
      <c r="A174" s="37">
        <v>248</v>
      </c>
      <c r="B174" s="29" t="s">
        <v>394</v>
      </c>
      <c r="C174" s="30"/>
      <c r="D174" s="31">
        <v>971</v>
      </c>
      <c r="E174" s="70">
        <v>0.18773288334803598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971.18773288334808</v>
      </c>
    </row>
    <row r="175" spans="1:26" x14ac:dyDescent="0.15">
      <c r="A175" s="37">
        <v>249</v>
      </c>
      <c r="B175" s="29" t="s">
        <v>395</v>
      </c>
      <c r="C175" s="30"/>
      <c r="D175" s="31">
        <v>12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12</v>
      </c>
    </row>
    <row r="176" spans="1:26" x14ac:dyDescent="0.15">
      <c r="A176" s="37">
        <v>250</v>
      </c>
      <c r="B176" s="29" t="s">
        <v>396</v>
      </c>
      <c r="C176" s="30"/>
      <c r="D176" s="31">
        <v>88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88</v>
      </c>
    </row>
    <row r="177" spans="1:26" x14ac:dyDescent="0.15">
      <c r="A177" s="37">
        <v>251</v>
      </c>
      <c r="B177" s="29" t="s">
        <v>397</v>
      </c>
      <c r="C177" s="58">
        <v>1.9728949648556454E-2</v>
      </c>
      <c r="D177" s="31">
        <v>584.44000000000005</v>
      </c>
      <c r="E177" s="31">
        <v>127.57212691315573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712.03185586280438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58.461104941086809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58.461104941086809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0.3314719962251188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9">
        <v>0.3314719962251188</v>
      </c>
    </row>
    <row r="182" spans="1:26" x14ac:dyDescent="0.15">
      <c r="A182" s="37">
        <v>258</v>
      </c>
      <c r="B182" s="29" t="s">
        <v>401</v>
      </c>
      <c r="C182" s="55">
        <v>1.0600405831771087</v>
      </c>
      <c r="D182" s="31">
        <v>13.199999999999998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53">
        <v>3.3723675741484511</v>
      </c>
      <c r="X182" s="33"/>
      <c r="Y182" s="34"/>
      <c r="Z182" s="35">
        <v>17.632408157325557</v>
      </c>
    </row>
    <row r="183" spans="1:26" x14ac:dyDescent="0.15">
      <c r="A183" s="37">
        <v>259</v>
      </c>
      <c r="B183" s="29" t="s">
        <v>402</v>
      </c>
      <c r="C183" s="55">
        <v>5.0375700061046347</v>
      </c>
      <c r="D183" s="31"/>
      <c r="E183" s="31"/>
      <c r="F183" s="31"/>
      <c r="G183" s="31"/>
      <c r="H183" s="31">
        <v>3287.7999999999997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3292.8375700061042</v>
      </c>
    </row>
    <row r="184" spans="1:26" x14ac:dyDescent="0.15">
      <c r="A184" s="37">
        <v>260</v>
      </c>
      <c r="B184" s="29" t="s">
        <v>403</v>
      </c>
      <c r="C184" s="58">
        <v>3.4490747946086558E-2</v>
      </c>
      <c r="D184" s="31">
        <v>1039.0300000000002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1039.0644907479464</v>
      </c>
    </row>
    <row r="185" spans="1:26" x14ac:dyDescent="0.15">
      <c r="A185" s="37">
        <v>261</v>
      </c>
      <c r="B185" s="29" t="s">
        <v>404</v>
      </c>
      <c r="C185" s="30"/>
      <c r="D185" s="31">
        <v>27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27</v>
      </c>
    </row>
    <row r="186" spans="1:26" x14ac:dyDescent="0.15">
      <c r="A186" s="37">
        <v>262</v>
      </c>
      <c r="B186" s="29" t="s">
        <v>90</v>
      </c>
      <c r="C186" s="30">
        <v>1981.9717349977291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13.305502737256731</v>
      </c>
      <c r="X186" s="33"/>
      <c r="Y186" s="34">
        <v>13.892379193604846</v>
      </c>
      <c r="Z186" s="35">
        <v>2009.1696169285908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20.5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20.5</v>
      </c>
    </row>
    <row r="189" spans="1:26" x14ac:dyDescent="0.15">
      <c r="A189" s="37">
        <v>267</v>
      </c>
      <c r="B189" s="29" t="s">
        <v>406</v>
      </c>
      <c r="C189" s="30"/>
      <c r="D189" s="31">
        <v>80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</v>
      </c>
    </row>
    <row r="190" spans="1:26" x14ac:dyDescent="0.15">
      <c r="A190" s="37">
        <v>268</v>
      </c>
      <c r="B190" s="29" t="s">
        <v>407</v>
      </c>
      <c r="C190" s="55">
        <v>9.1143993290045433</v>
      </c>
      <c r="D190" s="31">
        <v>330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339.11439932900453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6">
        <v>1.2918735400786074E-4</v>
      </c>
      <c r="X191" s="33"/>
      <c r="Y191" s="34"/>
      <c r="Z191" s="64">
        <v>1.2918735400786074E-4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1">
        <v>5.8850636874541529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246.3144361913576</v>
      </c>
      <c r="X193" s="9">
        <v>18.472766167073836</v>
      </c>
      <c r="Y193" s="10">
        <v>11.211190660298975</v>
      </c>
      <c r="Z193" s="11">
        <v>281.88345670618457</v>
      </c>
    </row>
    <row r="194" spans="1:26" x14ac:dyDescent="0.15">
      <c r="A194" s="38">
        <v>273</v>
      </c>
      <c r="B194" s="28" t="s">
        <v>408</v>
      </c>
      <c r="C194" s="72">
        <v>0.16330933541519177</v>
      </c>
      <c r="D194" s="73">
        <v>3.7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4">
        <v>0.14982811805284099</v>
      </c>
      <c r="X194" s="9"/>
      <c r="Y194" s="10"/>
      <c r="Z194" s="75">
        <v>4.0131374534680324</v>
      </c>
    </row>
    <row r="195" spans="1:26" x14ac:dyDescent="0.15">
      <c r="A195" s="38">
        <v>275</v>
      </c>
      <c r="B195" s="28" t="s">
        <v>93</v>
      </c>
      <c r="C195" s="6">
        <v>1247.7028749000942</v>
      </c>
      <c r="D195" s="7">
        <v>45.6</v>
      </c>
      <c r="E195" s="73">
        <v>1.7178491914001235</v>
      </c>
      <c r="F195" s="7"/>
      <c r="G195" s="7"/>
      <c r="H195" s="7"/>
      <c r="I195" s="7">
        <v>6605.747566202097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10257.667808049095</v>
      </c>
      <c r="X195" s="9"/>
      <c r="Y195" s="10"/>
      <c r="Z195" s="11">
        <v>18158.436098342685</v>
      </c>
    </row>
    <row r="196" spans="1:26" x14ac:dyDescent="0.15">
      <c r="A196" s="38">
        <v>277</v>
      </c>
      <c r="B196" s="28" t="s">
        <v>94</v>
      </c>
      <c r="C196" s="6">
        <v>153.67477644089206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94.112339651600863</v>
      </c>
      <c r="X196" s="9"/>
      <c r="Y196" s="10"/>
      <c r="Z196" s="11">
        <v>247.78711609249291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3614.7464876737426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10.554916206242524</v>
      </c>
      <c r="X199" s="9"/>
      <c r="Y199" s="10">
        <v>19.477425089501061</v>
      </c>
      <c r="Z199" s="11">
        <v>3644.7788289694863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6">
        <v>9.2390255620214707E-3</v>
      </c>
      <c r="D201" s="7">
        <v>1443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1443.009239025562</v>
      </c>
    </row>
    <row r="202" spans="1:26" x14ac:dyDescent="0.15">
      <c r="A202" s="38">
        <v>286</v>
      </c>
      <c r="B202" s="28" t="s">
        <v>411</v>
      </c>
      <c r="C202" s="6"/>
      <c r="D202" s="73">
        <v>3.0000000000000004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75">
        <v>3.0000000000000004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12632.753213608321</v>
      </c>
      <c r="U204" s="8"/>
      <c r="V204" s="8"/>
      <c r="W204" s="9"/>
      <c r="X204" s="9"/>
      <c r="Y204" s="10"/>
      <c r="Z204" s="11">
        <v>12632.753213608321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337.9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337.9</v>
      </c>
    </row>
    <row r="209" spans="1:26" x14ac:dyDescent="0.15">
      <c r="A209" s="38">
        <v>298</v>
      </c>
      <c r="B209" s="28" t="s">
        <v>97</v>
      </c>
      <c r="C209" s="71">
        <v>5.8606942009621239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5">
        <v>5.8606942009621239</v>
      </c>
    </row>
    <row r="210" spans="1:26" x14ac:dyDescent="0.15">
      <c r="A210" s="38">
        <v>299</v>
      </c>
      <c r="B210" s="28" t="s">
        <v>98</v>
      </c>
      <c r="C210" s="76">
        <v>2.8058358140569149E-2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4">
        <v>0.66926748346954801</v>
      </c>
      <c r="X210" s="9"/>
      <c r="Y210" s="10"/>
      <c r="Z210" s="77">
        <v>0.69732584161011713</v>
      </c>
    </row>
    <row r="211" spans="1:26" x14ac:dyDescent="0.15">
      <c r="A211" s="38">
        <v>300</v>
      </c>
      <c r="B211" s="28" t="s">
        <v>99</v>
      </c>
      <c r="C211" s="6">
        <v>196814.02584356762</v>
      </c>
      <c r="D211" s="7"/>
      <c r="E211" s="73">
        <v>2.8010215494451103</v>
      </c>
      <c r="F211" s="7">
        <v>8851.5440482445192</v>
      </c>
      <c r="G211" s="7">
        <v>46670.224797344454</v>
      </c>
      <c r="H211" s="7"/>
      <c r="I211" s="7"/>
      <c r="J211" s="7"/>
      <c r="K211" s="7">
        <v>4486.1225962234748</v>
      </c>
      <c r="L211" s="7">
        <v>1028.5748662346994</v>
      </c>
      <c r="M211" s="7">
        <v>366984.19031439041</v>
      </c>
      <c r="N211" s="7">
        <v>11865.378772786196</v>
      </c>
      <c r="O211" s="7">
        <v>3086.7290219782212</v>
      </c>
      <c r="P211" s="7">
        <v>7625.5004622603583</v>
      </c>
      <c r="Q211" s="7">
        <v>171.63797206578946</v>
      </c>
      <c r="R211" s="7"/>
      <c r="S211" s="7"/>
      <c r="T211" s="7"/>
      <c r="U211" s="8"/>
      <c r="V211" s="8"/>
      <c r="W211" s="9">
        <v>629.48135954978102</v>
      </c>
      <c r="X211" s="9"/>
      <c r="Y211" s="78">
        <v>4.306211981689513</v>
      </c>
      <c r="Z211" s="11">
        <v>648220.51728817669</v>
      </c>
    </row>
    <row r="212" spans="1:26" x14ac:dyDescent="0.15">
      <c r="A212" s="38">
        <v>302</v>
      </c>
      <c r="B212" s="28" t="s">
        <v>100</v>
      </c>
      <c r="C212" s="6">
        <v>1561.7273751809767</v>
      </c>
      <c r="D212" s="7">
        <v>47.999999999999993</v>
      </c>
      <c r="E212" s="73">
        <v>1.6759950897600497</v>
      </c>
      <c r="F212" s="7"/>
      <c r="G212" s="7"/>
      <c r="H212" s="7"/>
      <c r="I212" s="7"/>
      <c r="J212" s="7">
        <v>2703.6360069801544</v>
      </c>
      <c r="K212" s="7"/>
      <c r="L212" s="7"/>
      <c r="M212" s="7">
        <v>386.45668388604179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28.191543661722459</v>
      </c>
      <c r="X212" s="9"/>
      <c r="Y212" s="10"/>
      <c r="Z212" s="11">
        <v>4729.6876047986561</v>
      </c>
    </row>
    <row r="213" spans="1:26" x14ac:dyDescent="0.15">
      <c r="A213" s="38">
        <v>308</v>
      </c>
      <c r="B213" s="28" t="s">
        <v>101</v>
      </c>
      <c r="C213" s="76">
        <v>7.7030047828490197E-2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9">
        <v>9.5917591774594992</v>
      </c>
      <c r="X213" s="9"/>
      <c r="Y213" s="10"/>
      <c r="Z213" s="75">
        <v>9.6687892252879895</v>
      </c>
    </row>
    <row r="214" spans="1:26" x14ac:dyDescent="0.15">
      <c r="A214" s="38">
        <v>309</v>
      </c>
      <c r="B214" s="28" t="s">
        <v>102</v>
      </c>
      <c r="C214" s="6">
        <v>24.128928503146604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10.727365909</v>
      </c>
      <c r="W214" s="9">
        <v>1672.103296478283</v>
      </c>
      <c r="X214" s="9">
        <v>23.618474605867185</v>
      </c>
      <c r="Y214" s="10">
        <v>20.746120933602985</v>
      </c>
      <c r="Z214" s="11">
        <v>1751.3241864298998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2">
        <v>0.60106984380449757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7">
        <v>0.60106984380449757</v>
      </c>
    </row>
    <row r="218" spans="1:26" x14ac:dyDescent="0.15">
      <c r="A218" s="38">
        <v>317</v>
      </c>
      <c r="B218" s="28" t="s">
        <v>176</v>
      </c>
      <c r="C218" s="72">
        <v>0.13564539852647661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7">
        <v>0.13564539852647661</v>
      </c>
    </row>
    <row r="219" spans="1:26" x14ac:dyDescent="0.15">
      <c r="A219" s="38">
        <v>318</v>
      </c>
      <c r="B219" s="28" t="s">
        <v>104</v>
      </c>
      <c r="C219" s="71">
        <v>1.3367476268541714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7.6350580018400616E-2</v>
      </c>
      <c r="X219" s="9"/>
      <c r="Y219" s="10"/>
      <c r="Z219" s="75">
        <v>1.4130982068725719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6">
        <v>1.5316089394768436E-2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1.5316089394768436E-2</v>
      </c>
    </row>
    <row r="222" spans="1:26" x14ac:dyDescent="0.15">
      <c r="A222" s="38">
        <v>321</v>
      </c>
      <c r="B222" s="28" t="s">
        <v>105</v>
      </c>
      <c r="C222" s="72">
        <v>0.24489967974779961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98.691766362799996</v>
      </c>
      <c r="W222" s="9">
        <v>217.34199457025358</v>
      </c>
      <c r="X222" s="9"/>
      <c r="Y222" s="82">
        <v>0.81360781471489563</v>
      </c>
      <c r="Z222" s="11">
        <v>317.09226842751627</v>
      </c>
    </row>
    <row r="223" spans="1:26" x14ac:dyDescent="0.15">
      <c r="A223" s="38">
        <v>323</v>
      </c>
      <c r="B223" s="28" t="s">
        <v>415</v>
      </c>
      <c r="C223" s="6"/>
      <c r="D223" s="7">
        <v>73.5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73.5</v>
      </c>
    </row>
    <row r="224" spans="1:26" x14ac:dyDescent="0.15">
      <c r="A224" s="38">
        <v>325</v>
      </c>
      <c r="B224" s="28" t="s">
        <v>416</v>
      </c>
      <c r="C224" s="6"/>
      <c r="D224" s="7">
        <v>235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235</v>
      </c>
    </row>
    <row r="225" spans="1:26" x14ac:dyDescent="0.15">
      <c r="A225" s="38">
        <v>328</v>
      </c>
      <c r="B225" s="28" t="s">
        <v>417</v>
      </c>
      <c r="C225" s="72">
        <v>0.69540173142979878</v>
      </c>
      <c r="D225" s="7">
        <v>520</v>
      </c>
      <c r="E225" s="7"/>
      <c r="F225" s="7"/>
      <c r="G225" s="7"/>
      <c r="H225" s="7">
        <v>16.738461538461536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4">
        <v>0.53839248653494365</v>
      </c>
      <c r="X225" s="9"/>
      <c r="Y225" s="10"/>
      <c r="Z225" s="11">
        <v>537.97225575642631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3491.3192923076917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3491.3192923076917</v>
      </c>
    </row>
    <row r="227" spans="1:26" x14ac:dyDescent="0.15">
      <c r="A227" s="38">
        <v>331</v>
      </c>
      <c r="B227" s="28" t="s">
        <v>419</v>
      </c>
      <c r="C227" s="6"/>
      <c r="D227" s="7">
        <v>24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24</v>
      </c>
    </row>
    <row r="228" spans="1:26" x14ac:dyDescent="0.15">
      <c r="A228" s="38">
        <v>332</v>
      </c>
      <c r="B228" s="28" t="s">
        <v>106</v>
      </c>
      <c r="C228" s="83">
        <v>4.8898883271035412E-5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21.883826454360001</v>
      </c>
      <c r="W228" s="80">
        <v>6.0011574140555621E-2</v>
      </c>
      <c r="X228" s="79">
        <v>5.5217830596255153</v>
      </c>
      <c r="Y228" s="82">
        <v>0.92676048948516754</v>
      </c>
      <c r="Z228" s="11">
        <v>28.392430476494514</v>
      </c>
    </row>
    <row r="229" spans="1:26" x14ac:dyDescent="0.15">
      <c r="A229" s="38">
        <v>333</v>
      </c>
      <c r="B229" s="28" t="s">
        <v>107</v>
      </c>
      <c r="C229" s="71">
        <v>1.4803034108567381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5">
        <v>1.4803034108567381</v>
      </c>
    </row>
    <row r="230" spans="1:26" x14ac:dyDescent="0.15">
      <c r="A230" s="38">
        <v>336</v>
      </c>
      <c r="B230" s="28" t="s">
        <v>108</v>
      </c>
      <c r="C230" s="71">
        <v>1.4623952598423675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9">
        <v>2.4048322847998254</v>
      </c>
      <c r="X230" s="9"/>
      <c r="Y230" s="10"/>
      <c r="Z230" s="75">
        <v>3.8672275446421929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1">
        <v>1.3174262472298652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0">
        <v>6.8348351068809071E-2</v>
      </c>
      <c r="X234" s="9"/>
      <c r="Y234" s="10"/>
      <c r="Z234" s="75">
        <v>1.3857745982986742</v>
      </c>
    </row>
    <row r="235" spans="1:26" x14ac:dyDescent="0.15">
      <c r="A235" s="38">
        <v>343</v>
      </c>
      <c r="B235" s="28" t="s">
        <v>420</v>
      </c>
      <c r="C235" s="76">
        <v>2.3356586015048234E-3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4">
        <v>2.3106647731918705E-5</v>
      </c>
      <c r="X235" s="9"/>
      <c r="Y235" s="10"/>
      <c r="Z235" s="81">
        <v>2.358765249236742E-3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21.614587177715368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21.614587177715368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65.20889522002409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4">
        <v>0.6629277856410225</v>
      </c>
      <c r="X239" s="9">
        <v>25.10847738306424</v>
      </c>
      <c r="Y239" s="10"/>
      <c r="Z239" s="11">
        <v>90.980300388729347</v>
      </c>
    </row>
    <row r="240" spans="1:26" x14ac:dyDescent="0.15">
      <c r="A240" s="38">
        <v>350</v>
      </c>
      <c r="B240" s="28" t="s">
        <v>421</v>
      </c>
      <c r="C240" s="6"/>
      <c r="D240" s="7">
        <v>9.98</v>
      </c>
      <c r="E240" s="7">
        <v>246.39510864388137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256.37510864388139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190.2293263207217</v>
      </c>
      <c r="L241" s="7">
        <v>627.39485388935543</v>
      </c>
      <c r="M241" s="7">
        <v>11483.208155816354</v>
      </c>
      <c r="N241" s="7">
        <v>342.56437871623189</v>
      </c>
      <c r="O241" s="7">
        <v>481.56052485376381</v>
      </c>
      <c r="P241" s="7">
        <v>680.74984255992672</v>
      </c>
      <c r="Q241" s="7">
        <v>228.85062942105264</v>
      </c>
      <c r="R241" s="7"/>
      <c r="S241" s="7"/>
      <c r="T241" s="7"/>
      <c r="U241" s="8"/>
      <c r="V241" s="8"/>
      <c r="W241" s="9"/>
      <c r="X241" s="9"/>
      <c r="Y241" s="10"/>
      <c r="Z241" s="11">
        <v>14034.557711577405</v>
      </c>
    </row>
    <row r="242" spans="1:26" x14ac:dyDescent="0.15">
      <c r="A242" s="38">
        <v>354</v>
      </c>
      <c r="B242" s="28" t="s">
        <v>181</v>
      </c>
      <c r="C242" s="6">
        <v>18.318940126671233</v>
      </c>
      <c r="D242" s="7"/>
      <c r="E242" s="7"/>
      <c r="F242" s="7"/>
      <c r="G242" s="7">
        <v>269.74200949725599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288.06094962392723</v>
      </c>
    </row>
    <row r="243" spans="1:26" x14ac:dyDescent="0.15">
      <c r="A243" s="38">
        <v>355</v>
      </c>
      <c r="B243" s="28" t="s">
        <v>115</v>
      </c>
      <c r="C243" s="6">
        <v>276.98634808197551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31.650268899063995</v>
      </c>
      <c r="X243" s="9"/>
      <c r="Y243" s="10"/>
      <c r="Z243" s="11">
        <v>308.63661698103948</v>
      </c>
    </row>
    <row r="244" spans="1:26" x14ac:dyDescent="0.15">
      <c r="A244" s="38">
        <v>356</v>
      </c>
      <c r="B244" s="28" t="s">
        <v>182</v>
      </c>
      <c r="C244" s="71">
        <v>7.7358722247063119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5">
        <v>7.7358722247063119</v>
      </c>
    </row>
    <row r="245" spans="1:26" x14ac:dyDescent="0.15">
      <c r="A245" s="38">
        <v>357</v>
      </c>
      <c r="B245" s="28" t="s">
        <v>422</v>
      </c>
      <c r="C245" s="6"/>
      <c r="D245" s="7">
        <v>105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105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70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70</v>
      </c>
    </row>
    <row r="248" spans="1:26" x14ac:dyDescent="0.15">
      <c r="A248" s="38">
        <v>361</v>
      </c>
      <c r="B248" s="28" t="s">
        <v>425</v>
      </c>
      <c r="C248" s="6"/>
      <c r="D248" s="7">
        <v>75.599999999999994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75.599999999999994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256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256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370.24163497716097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27998.425022489999</v>
      </c>
      <c r="W252" s="9"/>
      <c r="X252" s="9">
        <v>2210.6594615456329</v>
      </c>
      <c r="Y252" s="10"/>
      <c r="Z252" s="11">
        <v>30579.326119012792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844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844</v>
      </c>
    </row>
    <row r="255" spans="1:26" x14ac:dyDescent="0.15">
      <c r="A255" s="38">
        <v>378</v>
      </c>
      <c r="B255" s="28" t="s">
        <v>430</v>
      </c>
      <c r="C255" s="6"/>
      <c r="D255" s="7">
        <v>419.99999999999989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419.99999999999989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876.72121839764452</v>
      </c>
      <c r="T257" s="7"/>
      <c r="U257" s="8"/>
      <c r="V257" s="8"/>
      <c r="W257" s="9">
        <v>372.79022372309026</v>
      </c>
      <c r="X257" s="9"/>
      <c r="Y257" s="10"/>
      <c r="Z257" s="11">
        <v>1249.5114421207347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214.7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214.7</v>
      </c>
    </row>
    <row r="260" spans="1:26" x14ac:dyDescent="0.15">
      <c r="A260" s="38">
        <v>384</v>
      </c>
      <c r="B260" s="28" t="s">
        <v>118</v>
      </c>
      <c r="C260" s="6">
        <v>7631.142459048212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7631.142459048212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1274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1274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32.431095270824542</v>
      </c>
      <c r="D264" s="7"/>
      <c r="E264" s="7"/>
      <c r="F264" s="7"/>
      <c r="G264" s="7"/>
      <c r="H264" s="7"/>
      <c r="I264" s="7">
        <v>710.54473706923488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633.91649628279959</v>
      </c>
      <c r="X264" s="9"/>
      <c r="Y264" s="10"/>
      <c r="Z264" s="11">
        <v>1376.8923286228592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2">
        <v>0.79325351493422513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7">
        <v>0.79325351493422513</v>
      </c>
    </row>
    <row r="267" spans="1:26" x14ac:dyDescent="0.15">
      <c r="A267" s="38">
        <v>392</v>
      </c>
      <c r="B267" s="28" t="s">
        <v>184</v>
      </c>
      <c r="C267" s="6">
        <v>35618.895197160426</v>
      </c>
      <c r="D267" s="7"/>
      <c r="E267" s="7"/>
      <c r="F267" s="7">
        <v>1565.5400740417044</v>
      </c>
      <c r="G267" s="7"/>
      <c r="H267" s="7"/>
      <c r="I267" s="7"/>
      <c r="J267" s="7"/>
      <c r="K267" s="7">
        <v>2049.0024039232094</v>
      </c>
      <c r="L267" s="7"/>
      <c r="M267" s="7">
        <v>70556.994148439131</v>
      </c>
      <c r="N267" s="7"/>
      <c r="O267" s="7">
        <v>1095.5799650860833</v>
      </c>
      <c r="P267" s="7"/>
      <c r="Q267" s="7"/>
      <c r="R267" s="7"/>
      <c r="S267" s="7"/>
      <c r="T267" s="7"/>
      <c r="U267" s="8"/>
      <c r="V267" s="8"/>
      <c r="W267" s="74">
        <v>0.39751455587334394</v>
      </c>
      <c r="X267" s="9"/>
      <c r="Y267" s="10">
        <v>38.082143826581394</v>
      </c>
      <c r="Z267" s="11">
        <v>110924.49144703301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32.182097726999999</v>
      </c>
      <c r="W269" s="9"/>
      <c r="X269" s="9"/>
      <c r="Y269" s="10"/>
      <c r="Z269" s="11">
        <v>32.182097726999999</v>
      </c>
    </row>
    <row r="270" spans="1:26" x14ac:dyDescent="0.15">
      <c r="A270" s="38">
        <v>395</v>
      </c>
      <c r="B270" s="28" t="s">
        <v>125</v>
      </c>
      <c r="C270" s="6">
        <v>98.215337697389472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98.215337697389472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6">
        <v>1.3880259420413587E-2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80">
        <v>6.1482848151171991E-2</v>
      </c>
      <c r="X273" s="9"/>
      <c r="Y273" s="10"/>
      <c r="Z273" s="81">
        <v>7.5363107571585583E-2</v>
      </c>
    </row>
    <row r="274" spans="1:26" x14ac:dyDescent="0.15">
      <c r="A274" s="38">
        <v>399</v>
      </c>
      <c r="B274" s="28" t="s">
        <v>126</v>
      </c>
      <c r="C274" s="76">
        <v>4.2786306659597043E-3</v>
      </c>
      <c r="D274" s="7"/>
      <c r="E274" s="7"/>
      <c r="F274" s="7"/>
      <c r="G274" s="7"/>
      <c r="H274" s="7"/>
      <c r="I274" s="7"/>
      <c r="J274" s="7"/>
      <c r="K274" s="7">
        <v>109.23497439753373</v>
      </c>
      <c r="L274" s="7"/>
      <c r="M274" s="7">
        <v>4938.266328247294</v>
      </c>
      <c r="N274" s="7">
        <v>208.58648953609193</v>
      </c>
      <c r="O274" s="7">
        <v>247.46789022522154</v>
      </c>
      <c r="P274" s="7">
        <v>153.55516670274073</v>
      </c>
      <c r="Q274" s="7">
        <v>57.212657355263161</v>
      </c>
      <c r="R274" s="7"/>
      <c r="S274" s="7"/>
      <c r="T274" s="7"/>
      <c r="U274" s="8"/>
      <c r="V274" s="8"/>
      <c r="W274" s="9">
        <v>43.944203176078297</v>
      </c>
      <c r="X274" s="9"/>
      <c r="Y274" s="10"/>
      <c r="Z274" s="11">
        <v>5758.2719882708889</v>
      </c>
    </row>
    <row r="275" spans="1:26" x14ac:dyDescent="0.15">
      <c r="A275" s="38">
        <v>400</v>
      </c>
      <c r="B275" s="28" t="s">
        <v>127</v>
      </c>
      <c r="C275" s="6">
        <v>1505.1979797445292</v>
      </c>
      <c r="D275" s="7"/>
      <c r="E275" s="7"/>
      <c r="F275" s="7"/>
      <c r="G275" s="7"/>
      <c r="H275" s="7"/>
      <c r="I275" s="7"/>
      <c r="J275" s="7"/>
      <c r="K275" s="7">
        <v>3758.9914960217948</v>
      </c>
      <c r="L275" s="7">
        <v>513.04533013422088</v>
      </c>
      <c r="M275" s="7">
        <v>72778.972651381191</v>
      </c>
      <c r="N275" s="7">
        <v>3413.5477922121049</v>
      </c>
      <c r="O275" s="7">
        <v>3143.158455973899</v>
      </c>
      <c r="P275" s="7">
        <v>2709.1459931652644</v>
      </c>
      <c r="Q275" s="7">
        <v>228.85062942105264</v>
      </c>
      <c r="R275" s="7"/>
      <c r="S275" s="7"/>
      <c r="T275" s="7"/>
      <c r="U275" s="8"/>
      <c r="V275" s="8"/>
      <c r="W275" s="79">
        <v>1.5267492356784622</v>
      </c>
      <c r="X275" s="9"/>
      <c r="Y275" s="10">
        <v>105.34368439671657</v>
      </c>
      <c r="Z275" s="11">
        <v>88157.780761686459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24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24</v>
      </c>
    </row>
    <row r="278" spans="1:26" x14ac:dyDescent="0.15">
      <c r="A278" s="38">
        <v>403</v>
      </c>
      <c r="B278" s="28" t="s">
        <v>128</v>
      </c>
      <c r="C278" s="76">
        <v>4.2302116399400395E-3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4.2302116399400395E-3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222.63610830240378</v>
      </c>
      <c r="D280" s="7">
        <v>15</v>
      </c>
      <c r="E280" s="7">
        <v>78.536084693488192</v>
      </c>
      <c r="F280" s="7"/>
      <c r="G280" s="7"/>
      <c r="H280" s="7">
        <v>29.279435187692304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56878.639522699799</v>
      </c>
      <c r="W280" s="9"/>
      <c r="X280" s="9"/>
      <c r="Y280" s="10"/>
      <c r="Z280" s="11">
        <v>57224.091150883381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3096.1304863602413</v>
      </c>
      <c r="D282" s="7">
        <v>628.7358695652174</v>
      </c>
      <c r="E282" s="7">
        <v>13.610883556163614</v>
      </c>
      <c r="F282" s="7"/>
      <c r="G282" s="7"/>
      <c r="H282" s="7"/>
      <c r="I282" s="7">
        <v>132127.24528449762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18871.841578414143</v>
      </c>
      <c r="X282" s="9"/>
      <c r="Y282" s="10"/>
      <c r="Z282" s="11">
        <v>154737.56410239337</v>
      </c>
    </row>
    <row r="283" spans="1:26" ht="40.5" customHeight="1" x14ac:dyDescent="0.15">
      <c r="A283" s="38">
        <v>408</v>
      </c>
      <c r="B283" s="28" t="s">
        <v>188</v>
      </c>
      <c r="C283" s="6">
        <v>142.71000812592851</v>
      </c>
      <c r="D283" s="7">
        <v>169.95652173913044</v>
      </c>
      <c r="E283" s="73">
        <v>1.6005654281746688</v>
      </c>
      <c r="F283" s="7"/>
      <c r="G283" s="7"/>
      <c r="H283" s="7"/>
      <c r="I283" s="7">
        <v>46.359015408061225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46.578897570612178</v>
      </c>
      <c r="X283" s="9"/>
      <c r="Y283" s="10"/>
      <c r="Z283" s="11">
        <v>407.20500827190699</v>
      </c>
    </row>
    <row r="284" spans="1:26" ht="27" x14ac:dyDescent="0.15">
      <c r="A284" s="38">
        <v>409</v>
      </c>
      <c r="B284" s="28" t="s">
        <v>131</v>
      </c>
      <c r="C284" s="6">
        <v>551.46105965985328</v>
      </c>
      <c r="D284" s="7">
        <v>2291.1565217391299</v>
      </c>
      <c r="E284" s="85">
        <v>2.33437541519326E-2</v>
      </c>
      <c r="F284" s="7"/>
      <c r="G284" s="7"/>
      <c r="H284" s="7"/>
      <c r="I284" s="7">
        <v>22665.925366464471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24213.876168910745</v>
      </c>
      <c r="X284" s="9"/>
      <c r="Y284" s="10"/>
      <c r="Z284" s="11">
        <v>49722.442460528357</v>
      </c>
    </row>
    <row r="285" spans="1:26" ht="40.5" customHeight="1" x14ac:dyDescent="0.15">
      <c r="A285" s="38">
        <v>410</v>
      </c>
      <c r="B285" s="28" t="s">
        <v>189</v>
      </c>
      <c r="C285" s="6">
        <v>723.9691495717417</v>
      </c>
      <c r="D285" s="7">
        <v>727.7630434782609</v>
      </c>
      <c r="E285" s="7">
        <v>50.956352522363595</v>
      </c>
      <c r="F285" s="7"/>
      <c r="G285" s="7"/>
      <c r="H285" s="7"/>
      <c r="I285" s="7">
        <v>718.79927411562767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157.18211334788847</v>
      </c>
      <c r="X285" s="9"/>
      <c r="Y285" s="10"/>
      <c r="Z285" s="11">
        <v>2378.669933035882</v>
      </c>
    </row>
    <row r="286" spans="1:26" x14ac:dyDescent="0.15">
      <c r="A286" s="38">
        <v>411</v>
      </c>
      <c r="B286" s="28" t="s">
        <v>132</v>
      </c>
      <c r="C286" s="6">
        <v>29108.21670061347</v>
      </c>
      <c r="D286" s="7"/>
      <c r="E286" s="7"/>
      <c r="F286" s="7">
        <v>323.5947075657669</v>
      </c>
      <c r="G286" s="7"/>
      <c r="H286" s="7"/>
      <c r="I286" s="7"/>
      <c r="J286" s="7"/>
      <c r="K286" s="7">
        <v>1211.235146687015</v>
      </c>
      <c r="L286" s="7">
        <v>772.13367068976584</v>
      </c>
      <c r="M286" s="7">
        <v>43757.132158695764</v>
      </c>
      <c r="N286" s="7">
        <v>660.99177534257683</v>
      </c>
      <c r="O286" s="7">
        <v>7803.8908120459255</v>
      </c>
      <c r="P286" s="7">
        <v>1930.6728954227765</v>
      </c>
      <c r="Q286" s="7">
        <v>686.55188826315782</v>
      </c>
      <c r="R286" s="7"/>
      <c r="S286" s="7"/>
      <c r="T286" s="7"/>
      <c r="U286" s="8"/>
      <c r="V286" s="8"/>
      <c r="W286" s="9">
        <v>36837.717027231345</v>
      </c>
      <c r="X286" s="9">
        <v>531.35725332505854</v>
      </c>
      <c r="Y286" s="10">
        <v>37.995720024256435</v>
      </c>
      <c r="Z286" s="11">
        <v>123661.48975590686</v>
      </c>
    </row>
    <row r="287" spans="1:26" x14ac:dyDescent="0.15">
      <c r="A287" s="38">
        <v>412</v>
      </c>
      <c r="B287" s="28" t="s">
        <v>133</v>
      </c>
      <c r="C287" s="71">
        <v>3.5725195967696091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53.636829544999998</v>
      </c>
      <c r="W287" s="9">
        <v>63.346217687168675</v>
      </c>
      <c r="X287" s="79">
        <v>4.1135428139302643</v>
      </c>
      <c r="Y287" s="78">
        <v>6.6634982968718814</v>
      </c>
      <c r="Z287" s="11">
        <v>131.33260793974043</v>
      </c>
    </row>
    <row r="288" spans="1:26" x14ac:dyDescent="0.15">
      <c r="A288" s="38">
        <v>413</v>
      </c>
      <c r="B288" s="28" t="s">
        <v>134</v>
      </c>
      <c r="C288" s="71">
        <v>1.519499962424218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5">
        <v>1.519499962424218</v>
      </c>
    </row>
    <row r="289" spans="1:26" x14ac:dyDescent="0.15">
      <c r="A289" s="38">
        <v>415</v>
      </c>
      <c r="B289" s="28" t="s">
        <v>135</v>
      </c>
      <c r="C289" s="6">
        <v>53.106662664505158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">
        <v>121.34394564812825</v>
      </c>
      <c r="X289" s="9"/>
      <c r="Y289" s="10"/>
      <c r="Z289" s="11">
        <v>174.45060831263342</v>
      </c>
    </row>
    <row r="290" spans="1:26" x14ac:dyDescent="0.15">
      <c r="A290" s="38">
        <v>420</v>
      </c>
      <c r="B290" s="28" t="s">
        <v>136</v>
      </c>
      <c r="C290" s="6">
        <v>1055.7798951172897</v>
      </c>
      <c r="D290" s="7"/>
      <c r="E290" s="7"/>
      <c r="F290" s="7">
        <v>181.01717675555383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16.999421509607593</v>
      </c>
      <c r="X290" s="9"/>
      <c r="Y290" s="10"/>
      <c r="Z290" s="11">
        <v>1253.7964933824512</v>
      </c>
    </row>
    <row r="291" spans="1:26" x14ac:dyDescent="0.15">
      <c r="A291" s="38">
        <v>422</v>
      </c>
      <c r="B291" s="28" t="s">
        <v>440</v>
      </c>
      <c r="C291" s="6"/>
      <c r="D291" s="7">
        <v>33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33</v>
      </c>
    </row>
    <row r="292" spans="1:26" x14ac:dyDescent="0.15">
      <c r="A292" s="38">
        <v>424</v>
      </c>
      <c r="B292" s="28" t="s">
        <v>137</v>
      </c>
      <c r="C292" s="6"/>
      <c r="D292" s="7">
        <v>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20</v>
      </c>
      <c r="E294" s="7">
        <v>268.94557674119864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288.94557674119864</v>
      </c>
    </row>
    <row r="295" spans="1:26" x14ac:dyDescent="0.15">
      <c r="A295" s="38">
        <v>428</v>
      </c>
      <c r="B295" s="28" t="s">
        <v>443</v>
      </c>
      <c r="C295" s="6"/>
      <c r="D295" s="7">
        <v>10</v>
      </c>
      <c r="E295" s="7">
        <v>262.47893601600475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272.47893601600475</v>
      </c>
    </row>
    <row r="296" spans="1:26" x14ac:dyDescent="0.15">
      <c r="A296" s="38">
        <v>431</v>
      </c>
      <c r="B296" s="28" t="s">
        <v>444</v>
      </c>
      <c r="C296" s="6"/>
      <c r="D296" s="7">
        <v>376.4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376.4</v>
      </c>
    </row>
    <row r="297" spans="1:26" x14ac:dyDescent="0.15">
      <c r="A297" s="38">
        <v>433</v>
      </c>
      <c r="B297" s="28" t="s">
        <v>445</v>
      </c>
      <c r="C297" s="6"/>
      <c r="D297" s="7">
        <v>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48.180268748213727</v>
      </c>
      <c r="D299" s="7">
        <v>43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4">
        <v>0.13604379627004842</v>
      </c>
      <c r="X299" s="9"/>
      <c r="Y299" s="10"/>
      <c r="Z299" s="11">
        <v>91.316312544483779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96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96</v>
      </c>
    </row>
    <row r="303" spans="1:26" x14ac:dyDescent="0.15">
      <c r="A303" s="38">
        <v>444</v>
      </c>
      <c r="B303" s="28" t="s">
        <v>448</v>
      </c>
      <c r="C303" s="6"/>
      <c r="D303" s="73">
        <v>1.4000000000000001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75">
        <v>1.4000000000000001</v>
      </c>
    </row>
    <row r="304" spans="1:26" x14ac:dyDescent="0.15">
      <c r="A304" s="38">
        <v>445</v>
      </c>
      <c r="B304" s="28" t="s">
        <v>449</v>
      </c>
      <c r="C304" s="6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/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566.68077171515802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0">
        <v>5.967133779730395E-2</v>
      </c>
      <c r="X306" s="9"/>
      <c r="Y306" s="10"/>
      <c r="Z306" s="11">
        <v>566.74044305295536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216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216</v>
      </c>
    </row>
    <row r="309" spans="1:26" x14ac:dyDescent="0.15">
      <c r="A309" s="38">
        <v>453</v>
      </c>
      <c r="B309" s="28" t="s">
        <v>142</v>
      </c>
      <c r="C309" s="71">
        <v>3.0342479516930867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571.68648343658731</v>
      </c>
      <c r="X309" s="9"/>
      <c r="Y309" s="78">
        <v>1.0514685795874117</v>
      </c>
      <c r="Z309" s="11">
        <v>575.77219996786778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246.75436813344436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246.75436813344436</v>
      </c>
    </row>
    <row r="312" spans="1:26" x14ac:dyDescent="0.15">
      <c r="A312" s="38">
        <v>458</v>
      </c>
      <c r="B312" s="28" t="s">
        <v>191</v>
      </c>
      <c r="C312" s="72">
        <v>0.82066431163616471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7">
        <v>0.82066431163616471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9">
        <v>7.7554672411358201</v>
      </c>
      <c r="X313" s="9"/>
      <c r="Y313" s="10"/>
      <c r="Z313" s="75">
        <v>7.7554672411358201</v>
      </c>
    </row>
    <row r="314" spans="1:26" x14ac:dyDescent="0.15">
      <c r="A314" s="38">
        <v>460</v>
      </c>
      <c r="B314" s="28" t="s">
        <v>145</v>
      </c>
      <c r="C314" s="71">
        <v>2.9675651226270077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5">
        <v>2.9675651226270077</v>
      </c>
    </row>
    <row r="315" spans="1:26" x14ac:dyDescent="0.15">
      <c r="A315" s="38">
        <v>461</v>
      </c>
      <c r="B315" s="28" t="s">
        <v>146</v>
      </c>
      <c r="C315" s="6">
        <v>43.426701471463318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110.65261321674434</v>
      </c>
      <c r="X315" s="9"/>
      <c r="Y315" s="10"/>
      <c r="Z315" s="11">
        <v>154.07931468820766</v>
      </c>
    </row>
    <row r="316" spans="1:26" x14ac:dyDescent="0.15">
      <c r="A316" s="38">
        <v>462</v>
      </c>
      <c r="B316" s="28" t="s">
        <v>192</v>
      </c>
      <c r="C316" s="76">
        <v>3.0795684565180555E-2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6">
        <v>4.1839455932972755E-4</v>
      </c>
      <c r="X316" s="9"/>
      <c r="Y316" s="10"/>
      <c r="Z316" s="81">
        <v>3.1214079124510283E-2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6">
        <v>6.1513704061902617E-3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6.1513704061902617E-3</v>
      </c>
    </row>
    <row r="323" spans="1:26" x14ac:dyDescent="0.15">
      <c r="A323" s="38">
        <v>522</v>
      </c>
      <c r="B323" s="28" t="s">
        <v>455</v>
      </c>
      <c r="C323" s="71">
        <v>2.5835755705999093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5">
        <v>2.5835755705999093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6">
        <v>2.4605481624761047E-2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2.4605481624761047E-2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20.613242231143566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20.613242231143566</v>
      </c>
    </row>
    <row r="330" spans="1:26" x14ac:dyDescent="0.15">
      <c r="A330" s="38">
        <v>565</v>
      </c>
      <c r="B330" s="28" t="s">
        <v>201</v>
      </c>
      <c r="C330" s="6"/>
      <c r="D330" s="7"/>
      <c r="E330" s="85">
        <v>1.513021102440076E-3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1">
        <v>1.513021102440076E-3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6">
        <v>9.8421926499044188E-2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1">
        <v>9.8421926499044188E-2</v>
      </c>
    </row>
    <row r="333" spans="1:26" x14ac:dyDescent="0.15">
      <c r="A333" s="38">
        <v>568</v>
      </c>
      <c r="B333" s="28" t="s">
        <v>203</v>
      </c>
      <c r="C333" s="71">
        <v>4.2075373578341368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5">
        <v>4.2075373578341368</v>
      </c>
    </row>
    <row r="334" spans="1:26" x14ac:dyDescent="0.15">
      <c r="A334" s="38">
        <v>569</v>
      </c>
      <c r="B334" s="28" t="s">
        <v>458</v>
      </c>
      <c r="C334" s="76">
        <v>2.4605481624761047E-2</v>
      </c>
      <c r="D334" s="7">
        <v>80.000000000000014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80.024605481624775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6">
        <v>1.2302740812380523E-2</v>
      </c>
      <c r="D336" s="7">
        <v>861.6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861.61230274081242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22.94697301729942</v>
      </c>
      <c r="D339" s="7"/>
      <c r="E339" s="7"/>
      <c r="F339" s="7"/>
      <c r="G339" s="7"/>
      <c r="H339" s="7"/>
      <c r="I339" s="7">
        <v>8862.2435416735279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8885.1905146908266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12280.817153881035</v>
      </c>
      <c r="D341" s="7"/>
      <c r="E341" s="7"/>
      <c r="F341" s="7"/>
      <c r="G341" s="7"/>
      <c r="H341" s="7"/>
      <c r="I341" s="7">
        <v>1080.8517762450554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13361.66893012609</v>
      </c>
    </row>
    <row r="342" spans="1:26" ht="108" x14ac:dyDescent="0.15">
      <c r="A342" s="38">
        <v>577</v>
      </c>
      <c r="B342" s="28" t="s">
        <v>532</v>
      </c>
      <c r="C342" s="6">
        <v>10139.48660358465</v>
      </c>
      <c r="D342" s="7"/>
      <c r="E342" s="7"/>
      <c r="F342" s="7"/>
      <c r="G342" s="7"/>
      <c r="H342" s="7"/>
      <c r="I342" s="7">
        <v>804.5662336188168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10944.052837203466</v>
      </c>
    </row>
    <row r="343" spans="1:26" ht="135" x14ac:dyDescent="0.15">
      <c r="A343" s="38">
        <v>578</v>
      </c>
      <c r="B343" s="28" t="s">
        <v>533</v>
      </c>
      <c r="C343" s="6">
        <v>7329.8802088513849</v>
      </c>
      <c r="D343" s="7"/>
      <c r="E343" s="7"/>
      <c r="F343" s="7"/>
      <c r="G343" s="7"/>
      <c r="H343" s="7"/>
      <c r="I343" s="7">
        <v>1859.4425625173049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9189.3227713686902</v>
      </c>
    </row>
    <row r="344" spans="1:26" ht="94.5" x14ac:dyDescent="0.15">
      <c r="A344" s="38">
        <v>579</v>
      </c>
      <c r="B344" s="28" t="s">
        <v>534</v>
      </c>
      <c r="C344" s="6">
        <v>703.82407793230357</v>
      </c>
      <c r="D344" s="7"/>
      <c r="E344" s="7"/>
      <c r="F344" s="7"/>
      <c r="G344" s="7"/>
      <c r="H344" s="7"/>
      <c r="I344" s="7">
        <v>151.86674967759117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855.69082760989477</v>
      </c>
    </row>
    <row r="345" spans="1:26" ht="67.5" customHeight="1" x14ac:dyDescent="0.15">
      <c r="A345" s="38">
        <v>580</v>
      </c>
      <c r="B345" s="28" t="s">
        <v>535</v>
      </c>
      <c r="C345" s="6">
        <v>2621.5858167941451</v>
      </c>
      <c r="D345" s="7"/>
      <c r="E345" s="7"/>
      <c r="F345" s="7"/>
      <c r="G345" s="7"/>
      <c r="H345" s="7"/>
      <c r="I345" s="7">
        <v>6041.0038566581543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8662.5896734522994</v>
      </c>
    </row>
    <row r="346" spans="1:26" ht="40.5" x14ac:dyDescent="0.15">
      <c r="A346" s="38">
        <v>581</v>
      </c>
      <c r="B346" s="28" t="s">
        <v>207</v>
      </c>
      <c r="C346" s="6">
        <v>375.01959474067729</v>
      </c>
      <c r="D346" s="7"/>
      <c r="E346" s="85">
        <v>2.2483197033723984E-3</v>
      </c>
      <c r="F346" s="7"/>
      <c r="G346" s="7"/>
      <c r="H346" s="7"/>
      <c r="I346" s="7">
        <v>481.52823150447517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856.55007456485578</v>
      </c>
    </row>
    <row r="347" spans="1:26" x14ac:dyDescent="0.15">
      <c r="A347" s="38">
        <v>582</v>
      </c>
      <c r="B347" s="28" t="s">
        <v>460</v>
      </c>
      <c r="C347" s="6"/>
      <c r="D347" s="7">
        <v>158.80000000000001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158.80000000000001</v>
      </c>
    </row>
    <row r="348" spans="1:26" x14ac:dyDescent="0.15">
      <c r="A348" s="38">
        <v>583</v>
      </c>
      <c r="B348" s="28" t="s">
        <v>208</v>
      </c>
      <c r="C348" s="6"/>
      <c r="D348" s="7"/>
      <c r="E348" s="87">
        <v>0.1079193457618751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7">
        <v>0.1079193457618751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6">
        <v>3.6908222437141563E-2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3.6908222437141563E-2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6">
        <v>4.9210963249522094E-2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4.9210963249522094E-2</v>
      </c>
    </row>
    <row r="354" spans="1:26" x14ac:dyDescent="0.15">
      <c r="A354" s="38">
        <v>589</v>
      </c>
      <c r="B354" s="28" t="s">
        <v>463</v>
      </c>
      <c r="C354" s="6"/>
      <c r="D354" s="73">
        <v>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75">
        <v>5</v>
      </c>
    </row>
    <row r="355" spans="1:26" x14ac:dyDescent="0.15">
      <c r="A355" s="38">
        <v>590</v>
      </c>
      <c r="B355" s="28" t="s">
        <v>212</v>
      </c>
      <c r="C355" s="71">
        <v>8.4150747156682772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5">
        <v>8.4150747156682772</v>
      </c>
    </row>
    <row r="356" spans="1:26" x14ac:dyDescent="0.15">
      <c r="A356" s="38">
        <v>591</v>
      </c>
      <c r="B356" s="28" t="s">
        <v>213</v>
      </c>
      <c r="C356" s="6">
        <v>19.887380523213107</v>
      </c>
      <c r="D356" s="7"/>
      <c r="E356" s="7"/>
      <c r="F356" s="7"/>
      <c r="G356" s="7">
        <v>414.63036262902779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434.51774315224088</v>
      </c>
    </row>
    <row r="357" spans="1:26" x14ac:dyDescent="0.15">
      <c r="A357" s="38">
        <v>592</v>
      </c>
      <c r="B357" s="28" t="s">
        <v>464</v>
      </c>
      <c r="C357" s="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/>
    </row>
    <row r="358" spans="1:26" ht="27" x14ac:dyDescent="0.15">
      <c r="A358" s="38">
        <v>593</v>
      </c>
      <c r="B358" s="28" t="s">
        <v>214</v>
      </c>
      <c r="C358" s="6">
        <v>204.46427212888196</v>
      </c>
      <c r="D358" s="7"/>
      <c r="E358" s="7"/>
      <c r="F358" s="7"/>
      <c r="G358" s="7"/>
      <c r="H358" s="7"/>
      <c r="I358" s="7">
        <v>339.49284138132498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543.95711351020691</v>
      </c>
    </row>
    <row r="359" spans="1:26" x14ac:dyDescent="0.15">
      <c r="A359" s="38">
        <v>594</v>
      </c>
      <c r="B359" s="28" t="s">
        <v>465</v>
      </c>
      <c r="C359" s="6">
        <v>7480.223083477691</v>
      </c>
      <c r="D359" s="7"/>
      <c r="E359" s="7"/>
      <c r="F359" s="7"/>
      <c r="G359" s="7">
        <v>5285.147925283316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12765.371008761007</v>
      </c>
    </row>
    <row r="360" spans="1:26" ht="27" x14ac:dyDescent="0.15">
      <c r="A360" s="38">
        <v>595</v>
      </c>
      <c r="B360" s="28" t="s">
        <v>215</v>
      </c>
      <c r="C360" s="6">
        <v>1229.9189454352554</v>
      </c>
      <c r="D360" s="7"/>
      <c r="E360" s="7"/>
      <c r="F360" s="7"/>
      <c r="G360" s="7"/>
      <c r="H360" s="7"/>
      <c r="I360" s="7">
        <v>3099.832962360817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118.56406966294486</v>
      </c>
      <c r="X360" s="9"/>
      <c r="Y360" s="10"/>
      <c r="Z360" s="11">
        <v>4448.3159774590176</v>
      </c>
    </row>
    <row r="361" spans="1:26" x14ac:dyDescent="0.15">
      <c r="A361" s="38">
        <v>596</v>
      </c>
      <c r="B361" s="28" t="s">
        <v>466</v>
      </c>
      <c r="C361" s="6"/>
      <c r="D361" s="87">
        <v>0.5</v>
      </c>
      <c r="E361" s="7">
        <v>27.182535722401919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27.682535722401919</v>
      </c>
    </row>
    <row r="362" spans="1:26" ht="27" x14ac:dyDescent="0.15">
      <c r="A362" s="38">
        <v>597</v>
      </c>
      <c r="B362" s="28" t="s">
        <v>216</v>
      </c>
      <c r="C362" s="72">
        <v>0.65204526305616761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7">
        <v>0.65204526305616761</v>
      </c>
    </row>
    <row r="363" spans="1:26" ht="27" customHeight="1" x14ac:dyDescent="0.15">
      <c r="A363" s="38">
        <v>598</v>
      </c>
      <c r="B363" s="28" t="s">
        <v>217</v>
      </c>
      <c r="C363" s="6">
        <v>28419.331276598998</v>
      </c>
      <c r="D363" s="7">
        <v>240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28659.331276598998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203.78259881627093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203.78259881627093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58.511835303681764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58.511835303681764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30495.910000000007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30495.910000000007</v>
      </c>
    </row>
    <row r="371" spans="1:26" x14ac:dyDescent="0.15">
      <c r="A371" s="38">
        <v>606</v>
      </c>
      <c r="B371" s="28" t="s">
        <v>467</v>
      </c>
      <c r="C371" s="6"/>
      <c r="D371" s="7">
        <v>300.89999999999998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300.89999999999998</v>
      </c>
    </row>
    <row r="372" spans="1:26" x14ac:dyDescent="0.15">
      <c r="A372" s="38">
        <v>607</v>
      </c>
      <c r="B372" s="28" t="s">
        <v>468</v>
      </c>
      <c r="C372" s="6"/>
      <c r="D372" s="7">
        <v>334.8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334.8</v>
      </c>
    </row>
    <row r="373" spans="1:26" x14ac:dyDescent="0.15">
      <c r="A373" s="38">
        <v>608</v>
      </c>
      <c r="B373" s="28" t="s">
        <v>469</v>
      </c>
      <c r="C373" s="6"/>
      <c r="D373" s="7">
        <v>145.69999999999999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145.69999999999999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1">
        <v>2.3375207543522989</v>
      </c>
      <c r="D375" s="7">
        <v>435.5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437.83752075435228</v>
      </c>
    </row>
    <row r="376" spans="1:26" x14ac:dyDescent="0.15">
      <c r="A376" s="38">
        <v>611</v>
      </c>
      <c r="B376" s="28" t="s">
        <v>472</v>
      </c>
      <c r="C376" s="76">
        <v>3.0756852030951312E-2</v>
      </c>
      <c r="D376" s="7">
        <v>96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96.030756852030947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/>
    </row>
    <row r="379" spans="1:26" x14ac:dyDescent="0.15">
      <c r="A379" s="38">
        <v>614</v>
      </c>
      <c r="B379" s="28" t="s">
        <v>475</v>
      </c>
      <c r="C379" s="6"/>
      <c r="D379" s="7">
        <v>117.7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117.7</v>
      </c>
    </row>
    <row r="380" spans="1:26" x14ac:dyDescent="0.15">
      <c r="A380" s="38">
        <v>615</v>
      </c>
      <c r="B380" s="28" t="s">
        <v>476</v>
      </c>
      <c r="C380" s="6"/>
      <c r="D380" s="7">
        <v>254.30499999999998</v>
      </c>
      <c r="E380" s="7">
        <v>19.401253450717313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273.70625345071727</v>
      </c>
    </row>
    <row r="381" spans="1:26" x14ac:dyDescent="0.15">
      <c r="A381" s="38">
        <v>616</v>
      </c>
      <c r="B381" s="28" t="s">
        <v>477</v>
      </c>
      <c r="C381" s="6"/>
      <c r="D381" s="7">
        <v>381.40600000000001</v>
      </c>
      <c r="E381" s="7">
        <v>57.615411289174531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439.02141128917452</v>
      </c>
    </row>
    <row r="382" spans="1:26" x14ac:dyDescent="0.15">
      <c r="A382" s="38">
        <v>617</v>
      </c>
      <c r="B382" s="28" t="s">
        <v>478</v>
      </c>
      <c r="C382" s="6"/>
      <c r="D382" s="7">
        <v>24.005000000000003</v>
      </c>
      <c r="E382" s="73">
        <v>2.2410953123089303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26.246095312308931</v>
      </c>
    </row>
    <row r="383" spans="1:26" x14ac:dyDescent="0.15">
      <c r="A383" s="38">
        <v>618</v>
      </c>
      <c r="B383" s="28" t="s">
        <v>479</v>
      </c>
      <c r="C383" s="6"/>
      <c r="D383" s="7">
        <v>241</v>
      </c>
      <c r="E383" s="7">
        <v>367.38529971834583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608.38529971834578</v>
      </c>
    </row>
    <row r="384" spans="1:26" x14ac:dyDescent="0.15">
      <c r="A384" s="38">
        <v>619</v>
      </c>
      <c r="B384" s="28" t="s">
        <v>480</v>
      </c>
      <c r="C384" s="6"/>
      <c r="D384" s="7">
        <v>31.5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31.5</v>
      </c>
    </row>
    <row r="385" spans="1:26" x14ac:dyDescent="0.15">
      <c r="A385" s="38">
        <v>620</v>
      </c>
      <c r="B385" s="28" t="s">
        <v>481</v>
      </c>
      <c r="C385" s="6"/>
      <c r="D385" s="7">
        <v>1144.5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1144.5</v>
      </c>
    </row>
    <row r="386" spans="1:26" x14ac:dyDescent="0.15">
      <c r="A386" s="38">
        <v>621</v>
      </c>
      <c r="B386" s="28" t="s">
        <v>482</v>
      </c>
      <c r="C386" s="6"/>
      <c r="D386" s="7">
        <v>134.30000000000001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134.30000000000001</v>
      </c>
    </row>
    <row r="387" spans="1:26" x14ac:dyDescent="0.15">
      <c r="A387" s="38">
        <v>622</v>
      </c>
      <c r="B387" s="28" t="s">
        <v>483</v>
      </c>
      <c r="C387" s="76">
        <v>1.2302740812380523E-2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81">
        <v>1.2302740812380523E-2</v>
      </c>
    </row>
    <row r="388" spans="1:26" x14ac:dyDescent="0.15">
      <c r="A388" s="38">
        <v>623</v>
      </c>
      <c r="B388" s="28" t="s">
        <v>225</v>
      </c>
      <c r="C388" s="76">
        <v>1.8454111218570782E-2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1.8454111218570782E-2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1">
        <v>7.6400020444883037</v>
      </c>
      <c r="D391" s="7"/>
      <c r="E391" s="73">
        <v>1.7395419760625326</v>
      </c>
      <c r="F391" s="7"/>
      <c r="G391" s="7"/>
      <c r="H391" s="7"/>
      <c r="I391" s="7">
        <v>338.28540941132428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347.66495343187512</v>
      </c>
    </row>
    <row r="392" spans="1:26" x14ac:dyDescent="0.15">
      <c r="A392" s="38">
        <v>627</v>
      </c>
      <c r="B392" s="28" t="s">
        <v>229</v>
      </c>
      <c r="C392" s="6">
        <v>222.53393236367742</v>
      </c>
      <c r="D392" s="7"/>
      <c r="E392" s="7">
        <v>137.48813900043638</v>
      </c>
      <c r="F392" s="7"/>
      <c r="G392" s="7">
        <v>971.32962237242896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1331.3516937365428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37744.620589587961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37744.620589587961</v>
      </c>
    </row>
    <row r="395" spans="1:26" x14ac:dyDescent="0.15">
      <c r="A395" s="38">
        <v>630</v>
      </c>
      <c r="B395" s="28" t="s">
        <v>232</v>
      </c>
      <c r="C395" s="71">
        <v>3.2663776856870288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5">
        <v>3.2663776856870288</v>
      </c>
    </row>
    <row r="396" spans="1:26" x14ac:dyDescent="0.15">
      <c r="A396" s="38">
        <v>631</v>
      </c>
      <c r="B396" s="28" t="s">
        <v>233</v>
      </c>
      <c r="C396" s="6">
        <v>25.079137146037692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25.079137146037692</v>
      </c>
    </row>
    <row r="397" spans="1:26" x14ac:dyDescent="0.15">
      <c r="A397" s="38">
        <v>632</v>
      </c>
      <c r="B397" s="28" t="s">
        <v>234</v>
      </c>
      <c r="C397" s="71">
        <v>5.437811439072191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5">
        <v>5.437811439072191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31.123076923076919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31.123076923076919</v>
      </c>
    </row>
    <row r="399" spans="1:26" x14ac:dyDescent="0.15">
      <c r="A399" s="38">
        <v>634</v>
      </c>
      <c r="B399" s="28" t="s">
        <v>484</v>
      </c>
      <c r="C399" s="6"/>
      <c r="D399" s="7">
        <v>525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525</v>
      </c>
    </row>
    <row r="400" spans="1:26" x14ac:dyDescent="0.15">
      <c r="A400" s="38">
        <v>635</v>
      </c>
      <c r="B400" s="28" t="s">
        <v>485</v>
      </c>
      <c r="C400" s="6"/>
      <c r="D400" s="7">
        <v>18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18</v>
      </c>
    </row>
    <row r="401" spans="1:26" x14ac:dyDescent="0.15">
      <c r="A401" s="38">
        <v>636</v>
      </c>
      <c r="B401" s="28" t="s">
        <v>486</v>
      </c>
      <c r="C401" s="6"/>
      <c r="D401" s="73">
        <v>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75">
        <v>5</v>
      </c>
    </row>
    <row r="402" spans="1:26" x14ac:dyDescent="0.15">
      <c r="A402" s="38">
        <v>637</v>
      </c>
      <c r="B402" s="28" t="s">
        <v>487</v>
      </c>
      <c r="C402" s="6"/>
      <c r="D402" s="7">
        <v>216.70000000000002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216.70000000000002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102.9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102.9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2187.6031561551922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2187.6031561551922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50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50</v>
      </c>
    </row>
    <row r="411" spans="1:26" x14ac:dyDescent="0.15">
      <c r="A411" s="38">
        <v>646</v>
      </c>
      <c r="B411" s="28" t="s">
        <v>493</v>
      </c>
      <c r="C411" s="6"/>
      <c r="D411" s="7">
        <v>313.60000000000002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313.60000000000002</v>
      </c>
    </row>
    <row r="412" spans="1:26" x14ac:dyDescent="0.15">
      <c r="A412" s="38">
        <v>647</v>
      </c>
      <c r="B412" s="28" t="s">
        <v>494</v>
      </c>
      <c r="C412" s="6"/>
      <c r="D412" s="7">
        <v>12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12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64.5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64.5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6">
        <v>1.2302740812380523E-2</v>
      </c>
      <c r="D418" s="7"/>
      <c r="E418" s="7">
        <v>331.77668215926252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331.78898490007492</v>
      </c>
    </row>
    <row r="419" spans="1:26" x14ac:dyDescent="0.15">
      <c r="A419" s="38">
        <v>654</v>
      </c>
      <c r="B419" s="28" t="s">
        <v>498</v>
      </c>
      <c r="C419" s="6"/>
      <c r="D419" s="7">
        <v>60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60</v>
      </c>
    </row>
    <row r="420" spans="1:26" x14ac:dyDescent="0.15">
      <c r="A420" s="38">
        <v>655</v>
      </c>
      <c r="B420" s="28" t="s">
        <v>499</v>
      </c>
      <c r="C420" s="6">
        <v>13.865188895552848</v>
      </c>
      <c r="D420" s="7">
        <v>44.25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58.115188895552848</v>
      </c>
    </row>
    <row r="421" spans="1:26" x14ac:dyDescent="0.15">
      <c r="A421" s="38">
        <v>656</v>
      </c>
      <c r="B421" s="28" t="s">
        <v>500</v>
      </c>
      <c r="C421" s="76">
        <v>6.1513704061902617E-3</v>
      </c>
      <c r="D421" s="7">
        <v>206.7</v>
      </c>
      <c r="E421" s="73">
        <v>5.0048576609999937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211.71100903140618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3">
        <v>7.0000000000000009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75">
        <v>7.0000000000000009</v>
      </c>
    </row>
    <row r="424" spans="1:26" x14ac:dyDescent="0.15">
      <c r="A424" s="38">
        <v>659</v>
      </c>
      <c r="B424" s="28" t="s">
        <v>503</v>
      </c>
      <c r="C424" s="6"/>
      <c r="D424" s="7"/>
      <c r="E424" s="85">
        <v>2.2483197033723984E-3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1">
        <v>2.2483197033723984E-3</v>
      </c>
    </row>
    <row r="425" spans="1:26" x14ac:dyDescent="0.15">
      <c r="A425" s="38">
        <v>660</v>
      </c>
      <c r="B425" s="28" t="s">
        <v>504</v>
      </c>
      <c r="C425" s="76">
        <v>1.8454111218570782E-2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81">
        <v>1.8454111218570782E-2</v>
      </c>
    </row>
    <row r="426" spans="1:26" x14ac:dyDescent="0.15">
      <c r="A426" s="38">
        <v>661</v>
      </c>
      <c r="B426" s="28" t="s">
        <v>242</v>
      </c>
      <c r="C426" s="6">
        <v>99.289269726316988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99.289269726316988</v>
      </c>
    </row>
    <row r="427" spans="1:26" x14ac:dyDescent="0.15">
      <c r="A427" s="38">
        <v>662</v>
      </c>
      <c r="B427" s="28" t="s">
        <v>505</v>
      </c>
      <c r="C427" s="6"/>
      <c r="D427" s="7">
        <v>20.86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20.86</v>
      </c>
    </row>
    <row r="428" spans="1:26" x14ac:dyDescent="0.15">
      <c r="A428" s="38">
        <v>663</v>
      </c>
      <c r="B428" s="28" t="s">
        <v>506</v>
      </c>
      <c r="C428" s="6"/>
      <c r="D428" s="7">
        <v>10.050000000000001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10.050000000000001</v>
      </c>
    </row>
    <row r="429" spans="1:26" ht="27" x14ac:dyDescent="0.15">
      <c r="A429" s="38">
        <v>664</v>
      </c>
      <c r="B429" s="28" t="s">
        <v>243</v>
      </c>
      <c r="C429" s="76">
        <v>5.7045214028202951E-3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5.7045214028202951E-3</v>
      </c>
    </row>
    <row r="430" spans="1:26" x14ac:dyDescent="0.15">
      <c r="A430" s="38">
        <v>665</v>
      </c>
      <c r="B430" s="28" t="s">
        <v>244</v>
      </c>
      <c r="C430" s="72">
        <v>0.35938484837767859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7">
        <v>0.35938484837767859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2">
        <v>0.17684016348742912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7">
        <v>0.17684016348742912</v>
      </c>
    </row>
    <row r="433" spans="1:26" x14ac:dyDescent="0.15">
      <c r="A433" s="38">
        <v>668</v>
      </c>
      <c r="B433" s="28" t="s">
        <v>247</v>
      </c>
      <c r="C433" s="76">
        <v>2.8522607014101472E-2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2.8522607014101472E-2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3">
        <v>6.5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75">
        <v>6.5</v>
      </c>
    </row>
    <row r="438" spans="1:26" x14ac:dyDescent="0.15">
      <c r="A438" s="38">
        <v>673</v>
      </c>
      <c r="B438" s="28" t="s">
        <v>510</v>
      </c>
      <c r="C438" s="72">
        <v>0.25835755705999097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7">
        <v>0.25835755705999097</v>
      </c>
    </row>
    <row r="439" spans="1:26" x14ac:dyDescent="0.15">
      <c r="A439" s="38">
        <v>674</v>
      </c>
      <c r="B439" s="28" t="s">
        <v>249</v>
      </c>
      <c r="C439" s="6">
        <v>1378.9111864914544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1378.9111864914544</v>
      </c>
    </row>
    <row r="440" spans="1:26" x14ac:dyDescent="0.15">
      <c r="A440" s="38">
        <v>675</v>
      </c>
      <c r="B440" s="28" t="s">
        <v>250</v>
      </c>
      <c r="C440" s="6">
        <v>1145.7542518569981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1145.7542518569981</v>
      </c>
    </row>
    <row r="441" spans="1:26" x14ac:dyDescent="0.15">
      <c r="A441" s="38">
        <v>676</v>
      </c>
      <c r="B441" s="28" t="s">
        <v>511</v>
      </c>
      <c r="C441" s="6"/>
      <c r="D441" s="7">
        <v>46.599999999999994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46.599999999999994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2">
        <v>0.12549947086204644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7">
        <v>0.12549947086204644</v>
      </c>
    </row>
    <row r="445" spans="1:26" x14ac:dyDescent="0.15">
      <c r="A445" s="38">
        <v>680</v>
      </c>
      <c r="B445" s="28" t="s">
        <v>254</v>
      </c>
      <c r="C445" s="76">
        <v>1.2302740812380523E-2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1.2302740812380523E-2</v>
      </c>
    </row>
    <row r="446" spans="1:26" ht="27" x14ac:dyDescent="0.15">
      <c r="A446" s="38">
        <v>681</v>
      </c>
      <c r="B446" s="28" t="s">
        <v>255</v>
      </c>
      <c r="C446" s="6">
        <v>76.596363946870852</v>
      </c>
      <c r="D446" s="7"/>
      <c r="E446" s="7"/>
      <c r="F446" s="7"/>
      <c r="G446" s="7"/>
      <c r="H446" s="7"/>
      <c r="I446" s="7">
        <v>729.66964638941818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806.26601033628901</v>
      </c>
    </row>
    <row r="447" spans="1:26" x14ac:dyDescent="0.15">
      <c r="A447" s="38">
        <v>682</v>
      </c>
      <c r="B447" s="28" t="s">
        <v>512</v>
      </c>
      <c r="C447" s="72">
        <v>0.56592607736950395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7">
        <v>0.56592607736950395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6">
        <v>6.1513704061902617E-3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6.1513704061902617E-3</v>
      </c>
    </row>
    <row r="450" spans="1:26" x14ac:dyDescent="0.15">
      <c r="A450" s="38">
        <v>685</v>
      </c>
      <c r="B450" s="28" t="s">
        <v>513</v>
      </c>
      <c r="C450" s="6"/>
      <c r="D450" s="7">
        <v>320.00000000000006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320.00000000000006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196.23144884535282</v>
      </c>
      <c r="D453" s="7"/>
      <c r="E453" s="7"/>
      <c r="F453" s="7"/>
      <c r="G453" s="7"/>
      <c r="H453" s="7"/>
      <c r="I453" s="7">
        <v>631.62000361547143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827.85145246082425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1329.4657198353523</v>
      </c>
      <c r="D455" s="7"/>
      <c r="E455" s="7"/>
      <c r="F455" s="7"/>
      <c r="G455" s="7"/>
      <c r="H455" s="7"/>
      <c r="I455" s="7">
        <v>269.46017797962895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1598.9258978149812</v>
      </c>
    </row>
    <row r="456" spans="1:26" x14ac:dyDescent="0.15">
      <c r="A456" s="38">
        <v>691</v>
      </c>
      <c r="B456" s="28" t="s">
        <v>263</v>
      </c>
      <c r="C456" s="6">
        <v>17196.641761468527</v>
      </c>
      <c r="D456" s="7">
        <v>729.4</v>
      </c>
      <c r="E456" s="7">
        <v>398.67907275621337</v>
      </c>
      <c r="F456" s="7"/>
      <c r="G456" s="7">
        <v>53386.406497808428</v>
      </c>
      <c r="H456" s="7"/>
      <c r="I456" s="7"/>
      <c r="J456" s="7"/>
      <c r="K456" s="7">
        <v>854.01082977979092</v>
      </c>
      <c r="L456" s="7"/>
      <c r="M456" s="7">
        <v>45823.711017571914</v>
      </c>
      <c r="N456" s="7">
        <v>941.23912409029617</v>
      </c>
      <c r="O456" s="7">
        <v>675.92708887805577</v>
      </c>
      <c r="P456" s="7">
        <v>736.76609431584438</v>
      </c>
      <c r="Q456" s="7"/>
      <c r="R456" s="7"/>
      <c r="S456" s="7"/>
      <c r="T456" s="7"/>
      <c r="U456" s="8"/>
      <c r="V456" s="8"/>
      <c r="W456" s="9">
        <v>371.20635020748171</v>
      </c>
      <c r="X456" s="9"/>
      <c r="Y456" s="10">
        <v>379.31500648753536</v>
      </c>
      <c r="Z456" s="11">
        <v>121493.30284336409</v>
      </c>
    </row>
    <row r="457" spans="1:26" ht="40.5" customHeight="1" x14ac:dyDescent="0.15">
      <c r="A457" s="38">
        <v>692</v>
      </c>
      <c r="B457" s="28" t="s">
        <v>264</v>
      </c>
      <c r="C457" s="6">
        <v>75.10208128917688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75.10208128917688</v>
      </c>
    </row>
    <row r="458" spans="1:26" ht="27" x14ac:dyDescent="0.15">
      <c r="A458" s="38">
        <v>693</v>
      </c>
      <c r="B458" s="28" t="s">
        <v>265</v>
      </c>
      <c r="C458" s="71">
        <v>3.8200010222441518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5">
        <v>3.8200010222441518</v>
      </c>
    </row>
    <row r="459" spans="1:26" ht="81" x14ac:dyDescent="0.15">
      <c r="A459" s="38">
        <v>694</v>
      </c>
      <c r="B459" s="28" t="s">
        <v>536</v>
      </c>
      <c r="C459" s="6">
        <v>269.02729371052874</v>
      </c>
      <c r="D459" s="7"/>
      <c r="E459" s="7">
        <v>19.187160348580047</v>
      </c>
      <c r="F459" s="7"/>
      <c r="G459" s="7"/>
      <c r="H459" s="7"/>
      <c r="I459" s="7">
        <v>1919.6957787750496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2207.9102328341583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6">
        <v>4.3059592843331822E-2</v>
      </c>
      <c r="D461" s="7"/>
      <c r="E461" s="7"/>
      <c r="F461" s="7"/>
      <c r="G461" s="7"/>
      <c r="H461" s="7"/>
      <c r="I461" s="7">
        <v>444.5885739483532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444.63163354119655</v>
      </c>
    </row>
    <row r="462" spans="1:26" x14ac:dyDescent="0.15">
      <c r="A462" s="38">
        <v>697</v>
      </c>
      <c r="B462" s="28" t="s">
        <v>268</v>
      </c>
      <c r="C462" s="72">
        <v>0.22818085611281178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52.564092954099998</v>
      </c>
      <c r="W462" s="9">
        <v>343.36688280429064</v>
      </c>
      <c r="X462" s="9">
        <v>48.410902189420668</v>
      </c>
      <c r="Y462" s="10">
        <v>11.865651984047119</v>
      </c>
      <c r="Z462" s="11">
        <v>456.43571078797123</v>
      </c>
    </row>
    <row r="463" spans="1:26" x14ac:dyDescent="0.15">
      <c r="A463" s="38">
        <v>698</v>
      </c>
      <c r="B463" s="28" t="s">
        <v>269</v>
      </c>
      <c r="C463" s="6">
        <v>33.519565210319755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33.519565210319755</v>
      </c>
    </row>
    <row r="464" spans="1:26" x14ac:dyDescent="0.15">
      <c r="A464" s="38">
        <v>699</v>
      </c>
      <c r="B464" s="28" t="s">
        <v>270</v>
      </c>
      <c r="C464" s="71">
        <v>1.5624480831723266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5">
        <v>1.5624480831723266</v>
      </c>
    </row>
    <row r="465" spans="1:26" ht="67.5" customHeight="1" x14ac:dyDescent="0.15">
      <c r="A465" s="38">
        <v>700</v>
      </c>
      <c r="B465" s="28" t="s">
        <v>537</v>
      </c>
      <c r="C465" s="6">
        <v>107.36787661401131</v>
      </c>
      <c r="D465" s="7"/>
      <c r="E465" s="7"/>
      <c r="F465" s="7"/>
      <c r="G465" s="7"/>
      <c r="H465" s="7"/>
      <c r="I465" s="7">
        <v>329.07800036562071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436.44587697963203</v>
      </c>
    </row>
    <row r="466" spans="1:26" x14ac:dyDescent="0.15">
      <c r="A466" s="38">
        <v>701</v>
      </c>
      <c r="B466" s="28" t="s">
        <v>514</v>
      </c>
      <c r="C466" s="6"/>
      <c r="D466" s="73">
        <v>1.6000000000000003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75">
        <v>1.6000000000000003</v>
      </c>
    </row>
    <row r="467" spans="1:26" ht="27" x14ac:dyDescent="0.15">
      <c r="A467" s="38">
        <v>702</v>
      </c>
      <c r="B467" s="28" t="s">
        <v>271</v>
      </c>
      <c r="C467" s="76">
        <v>6.7665074468092848E-2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6.7665074468092848E-2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3">
        <v>4.184615384615384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5">
        <v>4.184615384615384</v>
      </c>
    </row>
    <row r="470" spans="1:26" ht="27" x14ac:dyDescent="0.15">
      <c r="A470" s="38">
        <v>705</v>
      </c>
      <c r="B470" s="28" t="s">
        <v>274</v>
      </c>
      <c r="C470" s="72">
        <v>0.12917877852999549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7">
        <v>0.12917877852999549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4251.1082926121362</v>
      </c>
      <c r="D472" s="7"/>
      <c r="E472" s="7"/>
      <c r="F472" s="7"/>
      <c r="G472" s="7"/>
      <c r="H472" s="7"/>
      <c r="I472" s="7">
        <v>1816.6789363708187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6067.7872289829547</v>
      </c>
    </row>
    <row r="473" spans="1:26" ht="40.5" customHeight="1" x14ac:dyDescent="0.15">
      <c r="A473" s="38">
        <v>708</v>
      </c>
      <c r="B473" s="28" t="s">
        <v>276</v>
      </c>
      <c r="C473" s="6">
        <v>28.591569647972342</v>
      </c>
      <c r="D473" s="7"/>
      <c r="E473" s="7"/>
      <c r="F473" s="7"/>
      <c r="G473" s="7"/>
      <c r="H473" s="7"/>
      <c r="I473" s="7">
        <v>339.51732915972036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368.1088988076927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6">
        <v>2.4605481624761047E-2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2.4605481624761047E-2</v>
      </c>
    </row>
    <row r="477" spans="1:26" ht="27" x14ac:dyDescent="0.15">
      <c r="A477" s="38">
        <v>712</v>
      </c>
      <c r="B477" s="28" t="s">
        <v>279</v>
      </c>
      <c r="C477" s="76">
        <v>6.7665074468092848E-2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6.7665074468092848E-2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14.1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14.1</v>
      </c>
    </row>
    <row r="481" spans="1:26" x14ac:dyDescent="0.15">
      <c r="A481" s="38">
        <v>716</v>
      </c>
      <c r="B481" s="28" t="s">
        <v>517</v>
      </c>
      <c r="C481" s="6"/>
      <c r="D481" s="7">
        <v>179.99999999999997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179.99999999999997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1">
        <v>6.8218697804650006</v>
      </c>
      <c r="D485" s="7"/>
      <c r="E485" s="7"/>
      <c r="F485" s="7"/>
      <c r="G485" s="7">
        <v>722.54612783219886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729.36799761266388</v>
      </c>
    </row>
    <row r="486" spans="1:26" x14ac:dyDescent="0.15">
      <c r="A486" s="38">
        <v>721</v>
      </c>
      <c r="B486" s="28" t="s">
        <v>286</v>
      </c>
      <c r="C486" s="72">
        <v>0.12302740812380525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7">
        <v>0.12302740812380525</v>
      </c>
    </row>
    <row r="487" spans="1:26" x14ac:dyDescent="0.15">
      <c r="A487" s="38">
        <v>722</v>
      </c>
      <c r="B487" s="28" t="s">
        <v>518</v>
      </c>
      <c r="C487" s="6"/>
      <c r="D487" s="7">
        <v>70.000000000000014</v>
      </c>
      <c r="E487" s="73">
        <v>6.4908605294679251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76.490860529467938</v>
      </c>
    </row>
    <row r="488" spans="1:26" x14ac:dyDescent="0.15">
      <c r="A488" s="38">
        <v>723</v>
      </c>
      <c r="B488" s="28" t="s">
        <v>519</v>
      </c>
      <c r="C488" s="6"/>
      <c r="D488" s="7">
        <v>45.25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45.25</v>
      </c>
    </row>
    <row r="489" spans="1:26" x14ac:dyDescent="0.15">
      <c r="A489" s="38">
        <v>724</v>
      </c>
      <c r="B489" s="28" t="s">
        <v>520</v>
      </c>
      <c r="C489" s="6"/>
      <c r="D489" s="73">
        <v>8.5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75">
        <v>8.5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2">
        <v>0.1353301489361857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7">
        <v>0.1353301489361857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1855.7023645466343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1855.7023645466343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4189.2678169555656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4189.2678169555656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6">
        <v>6.1513704061902617E-3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6.1513704061902617E-3</v>
      </c>
    </row>
    <row r="501" spans="1:26" x14ac:dyDescent="0.15">
      <c r="A501" s="38">
        <v>736</v>
      </c>
      <c r="B501" s="28" t="s">
        <v>296</v>
      </c>
      <c r="C501" s="71">
        <v>6.7972642988402381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5">
        <v>6.7972642988402381</v>
      </c>
    </row>
    <row r="502" spans="1:26" x14ac:dyDescent="0.15">
      <c r="A502" s="38">
        <v>737</v>
      </c>
      <c r="B502" s="28" t="s">
        <v>297</v>
      </c>
      <c r="C502" s="6">
        <v>34841.680427111125</v>
      </c>
      <c r="D502" s="7"/>
      <c r="E502" s="85">
        <v>1.7986557626979186E-3</v>
      </c>
      <c r="F502" s="7"/>
      <c r="G502" s="7">
        <v>7335.7983555026485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42177.480581269541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363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363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62.3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62.3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914.26</v>
      </c>
      <c r="E510" s="7">
        <v>289.53439071048558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1203.7943907104855</v>
      </c>
    </row>
    <row r="511" spans="1:26" x14ac:dyDescent="0.15">
      <c r="A511" s="38">
        <v>746</v>
      </c>
      <c r="B511" s="28" t="s">
        <v>302</v>
      </c>
      <c r="C511" s="6">
        <v>4945.0926933379778</v>
      </c>
      <c r="D511" s="7"/>
      <c r="E511" s="7">
        <v>80.333459752863831</v>
      </c>
      <c r="F511" s="7"/>
      <c r="G511" s="7">
        <v>432.6319464264954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5458.0580995173368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20</v>
      </c>
    </row>
    <row r="516" spans="1:26" x14ac:dyDescent="0.15">
      <c r="A516" s="38">
        <v>751</v>
      </c>
      <c r="B516" s="28" t="s">
        <v>305</v>
      </c>
      <c r="C516" s="6">
        <v>116.23014382496496</v>
      </c>
      <c r="D516" s="7"/>
      <c r="E516" s="7">
        <v>375.47842197742239</v>
      </c>
      <c r="F516" s="7"/>
      <c r="G516" s="7">
        <v>1086.2655714033708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1577.9741372057581</v>
      </c>
    </row>
    <row r="517" spans="1:26" ht="27" customHeight="1" x14ac:dyDescent="0.15">
      <c r="A517" s="38">
        <v>752</v>
      </c>
      <c r="B517" s="28" t="s">
        <v>306</v>
      </c>
      <c r="C517" s="72">
        <v>0.30756852030951304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7">
        <v>0.30756852030951304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1">
        <v>2.9465064245651349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5">
        <v>2.9465064245651349</v>
      </c>
    </row>
    <row r="520" spans="1:26" x14ac:dyDescent="0.15">
      <c r="A520" s="39" t="s">
        <v>24</v>
      </c>
      <c r="B520" s="40"/>
      <c r="C520" s="12">
        <f>SUM(C5:C170)+C171/10^6+SUM(C172:C519)</f>
        <v>682536.6535180225</v>
      </c>
      <c r="D520" s="13">
        <f>SUM(D5:D170)+D171/10^6+SUM(D172:D519)</f>
        <v>73533.786556521751</v>
      </c>
      <c r="E520" s="13">
        <f>SUM(E5:E170)+E171/10^6+SUM(E172:E519)</f>
        <v>5606.9751690698731</v>
      </c>
      <c r="F520" s="13">
        <f>SUM(F5:F170)+F171/10^6+SUM(F172:F519)</f>
        <v>13086.438835454199</v>
      </c>
      <c r="G520" s="13">
        <f>SUM(G5:G170)+G171/10^6+SUM(G172:G519)</f>
        <v>229964.04448573256</v>
      </c>
      <c r="H520" s="13">
        <f>SUM(H5:H170)+H171/10^6+SUM(H172:H519)</f>
        <v>75108.447056298479</v>
      </c>
      <c r="I520" s="13">
        <f>SUM(I5:I170)+I171/10^6+SUM(I172:I519)</f>
        <v>266955.81033021503</v>
      </c>
      <c r="J520" s="13">
        <f>SUM(J5:J170)+J171/10^6+SUM(J172:J519)</f>
        <v>102989.20370163281</v>
      </c>
      <c r="K520" s="13">
        <f>SUM(K5:K170)+K171/10^6+SUM(K172:K519)</f>
        <v>16268.512500103418</v>
      </c>
      <c r="L520" s="13">
        <f>SUM(L5:L170)+L171/10^6+SUM(L172:L519)</f>
        <v>11478.627695311465</v>
      </c>
      <c r="M520" s="13">
        <f>SUM(M5:M170)+M171/10^6+SUM(M172:M519)</f>
        <v>943680.79897447245</v>
      </c>
      <c r="N520" s="13">
        <f>SUM(N5:N170)+N171/10^6+SUM(N172:N519)</f>
        <v>29589.420459725112</v>
      </c>
      <c r="O520" s="13">
        <f>SUM(O5:O170)+O171/10^6+SUM(O172:O519)</f>
        <v>21485.249346777386</v>
      </c>
      <c r="P520" s="13">
        <f>SUM(P5:P170)+P171/10^6+SUM(P172:P519)</f>
        <v>23204.364619334214</v>
      </c>
      <c r="Q520" s="13">
        <f>SUM(Q5:Q170)+Q171/10^6+SUM(Q172:Q519)</f>
        <v>2060.8149161727679</v>
      </c>
      <c r="R520" s="13">
        <f>SUM(R5:R170)+R171/10^6+SUM(R172:R519)</f>
        <v>0</v>
      </c>
      <c r="S520" s="13">
        <f>SUM(S5:S170)+S171/10^6+SUM(S172:S519)</f>
        <v>2538.3036095322959</v>
      </c>
      <c r="T520" s="13">
        <f>SUM(T5:T170)+T171/10^6+SUM(T172:T519)</f>
        <v>53625.952893248585</v>
      </c>
      <c r="U520" s="14">
        <f>SUM(U5:U519)</f>
        <v>1037.5766324183965</v>
      </c>
      <c r="V520" s="14">
        <f>SUM(V5:V170)+V171/10^6+SUM(V172:V519)</f>
        <v>85427.260415296478</v>
      </c>
      <c r="W520" s="15">
        <f>SUM(W5:W170)+W171/10^6+SUM(W172:W519)</f>
        <v>191890.56308389528</v>
      </c>
      <c r="X520" s="15">
        <f>SUM(X5:X170)+X171/10^6+SUM(X172:X519)</f>
        <v>2958.4603843727346</v>
      </c>
      <c r="Y520" s="16">
        <f>SUM(Y5:Y170)+Y171/10^6+SUM(Y172:Y519)</f>
        <v>1215.783218980695</v>
      </c>
      <c r="Z520" s="17">
        <f>SUM(Z5:Z170)+Z171/10^6+SUM(Z172:Z519)</f>
        <v>2835205.4728077478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2025-02-25T02:58:35Z</dcterms:modified>
</cp:coreProperties>
</file>