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3BB57922-2F06-4DEC-A421-E70A96E7C3E1}" xr6:coauthVersionLast="47" xr6:coauthVersionMax="47" xr10:uidLastSave="{00000000-0000-0000-0000-000000000000}"/>
  <bookViews>
    <workbookView xWindow="780" yWindow="780" windowWidth="13065" windowHeight="11940" tabRatio="897" xr2:uid="{00000000-000D-0000-FFFF-FFFF00000000}"/>
  </bookViews>
  <sheets>
    <sheet name="総括表25" sheetId="21" r:id="rId1"/>
  </sheets>
  <definedNames>
    <definedName name="_xlnm._FilterDatabase" localSheetId="0" hidden="1">総括表25!$A$4:$FZ$520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<sst xmlns="http://schemas.openxmlformats.org/spreadsheetml/2006/main" count="545" uniqueCount="544">
  <si>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</si>
  <si>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</si>
  <si>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</si>
  <si>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</si>
  <si>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</si>
  <si>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</si>
  <si>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</si>
  <si>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</si>
  <si>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</si>
  <si>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</si>
  <si>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</si>
  <si>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</si>
  <si>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</si>
  <si>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</si>
  <si>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</si>
  <si>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</si>
  <si>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</si>
  <si>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</si>
  <si>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</si>
  <si>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</si>
  <si>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</si>
  <si>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</si>
  <si>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</si>
  <si>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</si>
  <si>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</si>
  <si>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</si>
  <si>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</si>
  <si>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</si>
  <si>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</si>
  <si>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</si>
  <si>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</si>
  <si>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</si>
  <si>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</si>
  <si>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</si>
  <si>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</si>
  <si>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</si>
  <si>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</si>
  <si>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</si>
  <si>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</si>
  <si>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</si>
  <si>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</si>
  <si>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</si>
  <si>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</si>
  <si>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</si>
  <si>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</si>
  <si>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</si>
  <si>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</si>
  <si>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</si>
  <si>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</si>
  <si>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</si>
  <si>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</si>
  <si>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</si>
  <si>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</si>
  <si>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</si>
  <si>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</si>
  <si>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</si>
  <si>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</si>
  <si>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</si>
  <si>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</si>
  <si>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</si>
  <si>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</si>
  <si>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</si>
  <si>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</si>
  <si>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</si>
  <si>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</si>
  <si>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</si>
  <si>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</si>
  <si>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</si>
  <si>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</si>
  <si>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</si>
  <si>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</si>
  <si>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</si>
  <si>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</si>
  <si>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</si>
  <si>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</si>
  <si>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</si>
  <si>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</si>
  <si>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</si>
  <si>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</si>
  <si>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</si>
  <si>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</si>
  <si>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</si>
  <si>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</si>
  <si>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</si>
  <si>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</si>
  <si>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</si>
  <si>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</si>
  <si>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</si>
  <si>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</si>
  <si>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</si>
  <si>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</si>
  <si>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</si>
  <si>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</si>
  <si>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</si>
  <si>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</si>
  <si>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</si>
  <si>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</si>
  <si>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</si>
  <si>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</si>
  <si>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</si>
  <si>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</si>
  <si>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</si>
  <si>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</si>
  <si>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</si>
  <si>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</si>
  <si>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</si>
  <si>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</si>
  <si>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</si>
  <si>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</si>
  <si>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</si>
  <si>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</si>
  <si>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</si>
  <si>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</si>
  <si>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</si>
  <si>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</si>
  <si>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</si>
  <si>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</si>
  <si>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</si>
  <si>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</si>
  <si>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</si>
  <si>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</si>
  <si>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</si>
  <si>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</si>
  <si>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</si>
  <si>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</si>
  <si>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</si>
  <si>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</si>
  <si>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</si>
  <si>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</si>
  <si>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</si>
  <si>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</si>
  <si>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</si>
  <si>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</si>
  <si>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</si>
  <si>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</si>
  <si>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</si>
  <si>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</si>
  <si>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</si>
  <si>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</si>
  <si>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</si>
  <si>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</si>
  <si>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</si>
  <si>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</si>
  <si>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</si>
  <si>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</si>
  <si>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</si>
  <si>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</si>
  <si>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</si>
  <si>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</si>
  <si>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</si>
  <si>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</si>
  <si>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</si>
  <si>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</si>
  <si>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</si>
  <si>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</si>
  <si>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</si>
  <si>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</si>
  <si>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</si>
  <si>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</si>
  <si>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</si>
  <si>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</si>
  <si>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</si>
  <si>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</si>
  <si>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</si>
  <si>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</si>
  <si>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</si>
  <si>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</si>
  <si>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</si>
  <si>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</si>
  <si>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</si>
  <si>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</si>
  <si>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</si>
  <si>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</si>
  <si>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</si>
  <si>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</si>
  <si>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</si>
  <si>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</si>
  <si>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</si>
  <si>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</si>
  <si>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</si>
  <si>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</si>
  <si>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</si>
  <si>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</si>
  <si>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</si>
  <si>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</si>
  <si>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</si>
  <si>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</si>
  <si>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</si>
  <si>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</si>
  <si>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</si>
  <si>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</si>
  <si>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</si>
  <si>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</si>
  <si>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</si>
  <si>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</si>
  <si>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</si>
  <si>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</si>
  <si>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</si>
  <si>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</si>
  <si>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</si>
  <si>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</si>
  <si>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</si>
  <si>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</si>
  <si>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</si>
  <si>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</si>
  <si>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</si>
  <si>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</si>
  <si>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</si>
  <si>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</si>
  <si>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</si>
  <si>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</si>
  <si>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</si>
  <si>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</si>
  <si>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</si>
  <si>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</si>
  <si>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</si>
  <si>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</si>
  <si>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</si>
  <si>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</si>
  <si>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</si>
  <si>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</si>
  <si>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</si>
  <si>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</si>
  <si>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</si>
  <si>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</si>
  <si>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</si>
  <si>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</si>
  <si>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</si>
  <si>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</si>
  <si>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</si>
  <si>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</si>
  <si>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</si>
  <si>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</si>
  <si>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</si>
  <si>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</si>
  <si>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</si>
  <si>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</si>
  <si>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</si>
  <si>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</si>
  <si>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</si>
  <si>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</si>
  <si>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</si>
  <si>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</si>
  <si>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</si>
  <si>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</si>
  <si>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</si>
  <si>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</si>
  <si>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</si>
  <si>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</si>
  <si>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</si>
  <si>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</si>
  <si>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</si>
  <si>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</si>
  <si>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</si>
  <si>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</si>
  <si>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</si>
  <si>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</si>
  <si>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</si>
  <si>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</si>
  <si>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</si>
  <si>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</si>
  <si>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</si>
  <si>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</si>
  <si>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</si>
  <si>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</si>
  <si>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</si>
  <si>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</si>
  <si>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</si>
  <si>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</si>
  <si>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</si>
  <si>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</si>
  <si>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</si>
  <si>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</si>
  <si>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</si>
  <si>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</si>
  <si>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</si>
  <si>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</si>
  <si>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</si>
  <si>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</si>
  <si>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</si>
  <si>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</si>
  <si>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</si>
  <si>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</si>
  <si>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</si>
  <si>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</si>
  <si>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</si>
  <si>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</si>
  <si>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</si>
  <si>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</si>
  <si>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</si>
  <si>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</si>
  <si>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</si>
  <si>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</si>
  <si>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</si>
  <si>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</si>
  <si>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</si>
  <si>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</si>
  <si>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</si>
  <si>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</si>
  <si>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</si>
  <si>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</si>
  <si>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</si>
  <si>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</si>
  <si>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</si>
  <si>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</si>
  <si>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</si>
  <si>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</si>
  <si>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</si>
  <si>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</si>
  <si>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</si>
  <si>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</si>
  <si>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</si>
  <si>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</si>
  <si>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</si>
  <si>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</si>
  <si>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</si>
  <si>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</si>
  <si>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</si>
  <si>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</si>
  <si>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</si>
  <si>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</si>
  <si>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</si>
  <si>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</si>
  <si>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</si>
  <si>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</si>
  <si>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</si>
  <si>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</si>
  <si>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</si>
  <si>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</si>
  <si>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</si>
  <si>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</si>
  <si>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</si>
  <si>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</si>
  <si>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</si>
  <si>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</si>
  <si>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</si>
  <si>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</si>
  <si>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</si>
  <si>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</si>
  <si>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</si>
  <si>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</si>
  <si>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</si>
  <si>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</si>
  <si>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</si>
  <si>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</si>
  <si>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</si>
  <si>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</si>
  <si>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</si>
  <si>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</si>
  <si>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</si>
  <si>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</si>
  <si>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</si>
  <si>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</si>
  <si>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</si>
  <si>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</si>
  <si>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</si>
  <si>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</si>
  <si>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</si>
  <si>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</si>
  <si>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</si>
  <si>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</si>
  <si>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</si>
  <si>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</si>
  <si>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</si>
  <si>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</si>
  <si>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</si>
  <si>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</si>
  <si>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</si>
  <si>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</si>
  <si>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</si>
  <si>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</si>
  <si>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</si>
  <si>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</si>
  <si>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</si>
  <si>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</si>
  <si>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</si>
  <si>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</si>
  <si>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</si>
  <si>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</si>
  <si>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</si>
  <si>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</si>
  <si>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</si>
  <si>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</si>
  <si>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</si>
  <si>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</si>
  <si>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</si>
  <si>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</si>
  <si>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</si>
  <si>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</si>
  <si>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</si>
  <si>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</si>
  <si>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</si>
  <si>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</si>
  <si>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</si>
  <si>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</si>
  <si>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</si>
  <si>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</si>
  <si>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</si>
  <si>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</si>
  <si>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</si>
  <si>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</si>
  <si>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</si>
  <si>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</si>
  <si>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</si>
  <si>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</si>
  <si>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</si>
  <si>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</si>
  <si>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</si>
  <si>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</si>
  <si>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</si>
  <si>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</si>
  <si>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</si>
  <si>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</si>
  <si>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</si>
  <si>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</si>
  <si>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</si>
  <si>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</si>
  <si>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</si>
  <si>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</si>
  <si>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</si>
  <si>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</si>
  <si>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</si>
  <si>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</si>
  <si>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</si>
  <si>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</si>
  <si>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</si>
  <si>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</si>
  <si>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</si>
  <si>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</si>
  <si>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</si>
  <si>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</si>
  <si>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</si>
  <si>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</si>
  <si>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</si>
  <si>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</si>
  <si>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</si>
  <si>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</si>
  <si>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</si>
  <si>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</si>
  <si>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</si>
  <si>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</si>
  <si>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</si>
  <si>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</si>
  <si>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</si>
  <si>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</si>
  <si>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</si>
  <si>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</si>
  <si>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</si>
  <si>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</si>
  <si>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</si>
  <si>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</si>
  <si>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</si>
  <si>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</si>
  <si>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</si>
  <si>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</si>
  <si>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</si>
  <si>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</si>
  <si>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</si>
  <si>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</si>
  <si>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</si>
  <si>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</si>
  <si>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</si>
  <si>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</si>
  <si>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</si>
  <si>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</si>
  <si>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</si>
  <si>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</si>
  <si>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</si>
  <si>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</si>
  <si>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</si>
  <si>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</si>
  <si>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</si>
  <si>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</si>
  <si>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</si>
  <si>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</si>
  <si>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</si>
  <si>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</si>
  <si>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</si>
  <si>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</si>
  <si>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</si>
  <si>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</si>
  <si>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</si>
  <si>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</si>
  <si>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</si>
  <si>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</si>
  <si>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</si>
  <si>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</si>
  <si>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</si>
  <si>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</si>
  <si>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</si>
  <si>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</si>
  <si>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</si>
  <si>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</si>
  <si>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</si>
  <si>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</si>
  <si>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</si>
  <si>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</si>
  <si>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</si>
  <si>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</si>
  <si>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</si>
  <si>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</si>
  <si>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</si>
  <si>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</si>
  <si>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</si>
  <si>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</si>
  <si>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</si>
  <si>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</si>
  <si>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</si>
  <si>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</si>
  <si>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</si>
  <si>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</si>
  <si>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</si>
  <si>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</si>
  <si>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</si>
  <si>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</si>
  <si>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</si>
  <si>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</si>
  <si>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</si>
  <si>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</si>
  <si>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</si>
  <si>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</si>
  <si>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</si>
  <si>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</si>
  <si>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</si>
  <si>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</si>
  <si>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</si>
  <si>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</si>
  <si>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</si>
  <si>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</si>
  <si>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</si>
  <si>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</si>
  <si>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</si>
  <si>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</si>
  <si>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</si>
  <si>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</si>
  <si>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</si>
  <si>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</si>
  <si>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</si>
  <si>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</si>
  <si>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</si>
  <si>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総括表25　排出源別・対象化学物質別の排出量推計結果（2023年度：滋賀県）［１．対象業種を営む事業者からのすそ切り以下～23.産業廃棄物焼却施設］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</si>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</sst>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4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75.190576605222049</v>
      </c>
      <c r="D5" s="52">
        <v>1.0000000000000002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25.457656267290627</v>
      </c>
      <c r="X5" s="3">
        <v>11.516895623597886</v>
      </c>
      <c r="Y5" s="4">
        <v>77.054517872972752</v>
      </c>
      <c r="Z5" s="5">
        <v>190.21964636908331</v>
      </c>
    </row>
    <row r="6" spans="1:26" x14ac:dyDescent="0.15">
      <c r="A6" s="37">
        <v>2</v>
      </c>
      <c r="B6" s="29" t="s">
        <v>27</v>
      </c>
      <c r="C6" s="53">
        <v>0.38643250466521661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2.2809619293012413E-2</v>
      </c>
      <c r="X6" s="33"/>
      <c r="Y6" s="34"/>
      <c r="Z6" s="55">
        <v>0.40924212395822901</v>
      </c>
    </row>
    <row r="7" spans="1:26" x14ac:dyDescent="0.15">
      <c r="A7" s="37">
        <v>3</v>
      </c>
      <c r="B7" s="29" t="s">
        <v>28</v>
      </c>
      <c r="C7" s="56">
        <v>6.313492430272392</v>
      </c>
      <c r="D7" s="31"/>
      <c r="E7" s="31"/>
      <c r="F7" s="31">
        <v>263.44328994853072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1.0310437939472184E-2</v>
      </c>
      <c r="X7" s="33"/>
      <c r="Y7" s="34"/>
      <c r="Z7" s="35">
        <v>269.7670928167426</v>
      </c>
    </row>
    <row r="8" spans="1:26" x14ac:dyDescent="0.15">
      <c r="A8" s="37">
        <v>4</v>
      </c>
      <c r="B8" s="29" t="s">
        <v>29</v>
      </c>
      <c r="C8" s="30">
        <v>19.83428137283326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7">
        <v>0.30420186173758029</v>
      </c>
      <c r="X8" s="33"/>
      <c r="Y8" s="34"/>
      <c r="Z8" s="35">
        <v>20.138483234570842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263.44328994853072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263.44328994853072</v>
      </c>
    </row>
    <row r="10" spans="1:26" x14ac:dyDescent="0.15">
      <c r="A10" s="37">
        <v>7</v>
      </c>
      <c r="B10" s="29" t="s">
        <v>147</v>
      </c>
      <c r="C10" s="30">
        <v>47.520481084965397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3.5698510058670391E-2</v>
      </c>
      <c r="X10" s="33"/>
      <c r="Y10" s="34"/>
      <c r="Z10" s="35">
        <v>47.556179595024069</v>
      </c>
    </row>
    <row r="11" spans="1:26" x14ac:dyDescent="0.15">
      <c r="A11" s="37">
        <v>8</v>
      </c>
      <c r="B11" s="29" t="s">
        <v>31</v>
      </c>
      <c r="C11" s="58">
        <v>1.7834700177035978E-2</v>
      </c>
      <c r="D11" s="31"/>
      <c r="E11" s="31"/>
      <c r="F11" s="31">
        <v>263.44328994853072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6.3749751507594479E-4</v>
      </c>
      <c r="X11" s="33"/>
      <c r="Y11" s="34"/>
      <c r="Z11" s="35">
        <v>263.46176214622284</v>
      </c>
    </row>
    <row r="12" spans="1:26" x14ac:dyDescent="0.15">
      <c r="A12" s="37">
        <v>9</v>
      </c>
      <c r="B12" s="29" t="s">
        <v>32</v>
      </c>
      <c r="C12" s="53">
        <v>0.64311478441976422</v>
      </c>
      <c r="D12" s="31"/>
      <c r="E12" s="31"/>
      <c r="F12" s="31"/>
      <c r="G12" s="31"/>
      <c r="H12" s="31"/>
      <c r="I12" s="31"/>
      <c r="J12" s="31"/>
      <c r="K12" s="31"/>
      <c r="L12" s="31">
        <v>90.752511628982973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0.15367785863894534</v>
      </c>
      <c r="X12" s="33"/>
      <c r="Y12" s="34"/>
      <c r="Z12" s="35">
        <v>91.549304272041681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42.77625925014793</v>
      </c>
      <c r="L13" s="31">
        <v>293.60819928823349</v>
      </c>
      <c r="M13" s="31">
        <v>3512.3774320732759</v>
      </c>
      <c r="N13" s="31">
        <v>14.15830543356755</v>
      </c>
      <c r="O13" s="31">
        <v>509.3016063873136</v>
      </c>
      <c r="P13" s="31">
        <v>25.230843784742305</v>
      </c>
      <c r="Q13" s="60">
        <v>7.0921799999999999</v>
      </c>
      <c r="R13" s="31"/>
      <c r="S13" s="31"/>
      <c r="T13" s="31"/>
      <c r="U13" s="32"/>
      <c r="V13" s="32"/>
      <c r="W13" s="33"/>
      <c r="X13" s="33"/>
      <c r="Y13" s="34"/>
      <c r="Z13" s="35">
        <v>4404.5448262172804</v>
      </c>
    </row>
    <row r="14" spans="1:26" x14ac:dyDescent="0.15">
      <c r="A14" s="37">
        <v>12</v>
      </c>
      <c r="B14" s="29" t="s">
        <v>34</v>
      </c>
      <c r="C14" s="53">
        <v>0.58027494842125582</v>
      </c>
      <c r="D14" s="31"/>
      <c r="E14" s="31"/>
      <c r="F14" s="31"/>
      <c r="G14" s="31"/>
      <c r="H14" s="31"/>
      <c r="I14" s="31"/>
      <c r="J14" s="31"/>
      <c r="K14" s="31">
        <v>198.67520569872886</v>
      </c>
      <c r="L14" s="31">
        <v>1612.7472651929784</v>
      </c>
      <c r="M14" s="31">
        <v>21793.8575054053</v>
      </c>
      <c r="N14" s="31">
        <v>73.152504667059972</v>
      </c>
      <c r="O14" s="31">
        <v>2149.5786483738229</v>
      </c>
      <c r="P14" s="31">
        <v>245.11236935193168</v>
      </c>
      <c r="Q14" s="60">
        <v>9.4562400000000011</v>
      </c>
      <c r="R14" s="31"/>
      <c r="S14" s="31"/>
      <c r="T14" s="31"/>
      <c r="U14" s="32"/>
      <c r="V14" s="32"/>
      <c r="W14" s="54">
        <v>6.9347915943994198E-2</v>
      </c>
      <c r="X14" s="33"/>
      <c r="Y14" s="34">
        <v>49.124009388603156</v>
      </c>
      <c r="Z14" s="35">
        <v>26132.353370942794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7.7078304065943709E-2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8.575489402361722E-4</v>
      </c>
      <c r="X17" s="33"/>
      <c r="Y17" s="34"/>
      <c r="Z17" s="61">
        <v>7.7935853006179875E-2</v>
      </c>
    </row>
    <row r="18" spans="1:26" x14ac:dyDescent="0.15">
      <c r="A18" s="37">
        <v>20</v>
      </c>
      <c r="B18" s="29" t="s">
        <v>36</v>
      </c>
      <c r="C18" s="30">
        <v>197.80668430496709</v>
      </c>
      <c r="D18" s="31"/>
      <c r="E18" s="62">
        <v>1.4914065152623605E-2</v>
      </c>
      <c r="F18" s="31"/>
      <c r="G18" s="31"/>
      <c r="H18" s="31"/>
      <c r="I18" s="31">
        <v>13111.686797361916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23835.996097140429</v>
      </c>
      <c r="X18" s="33"/>
      <c r="Y18" s="34"/>
      <c r="Z18" s="35">
        <v>37145.504492872467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60">
        <v>3</v>
      </c>
      <c r="E20" s="31">
        <v>57.122532366988224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60.122532366988224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3023.6034713627178</v>
      </c>
      <c r="D26" s="31">
        <v>523.77920000000006</v>
      </c>
      <c r="E26" s="31">
        <v>14.882378462351957</v>
      </c>
      <c r="F26" s="31"/>
      <c r="G26" s="31"/>
      <c r="H26" s="31"/>
      <c r="I26" s="31">
        <v>40091.743442270395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19979.427062532573</v>
      </c>
      <c r="X26" s="33"/>
      <c r="Y26" s="34"/>
      <c r="Z26" s="35">
        <v>63633.435554628042</v>
      </c>
    </row>
    <row r="27" spans="1:26" x14ac:dyDescent="0.15">
      <c r="A27" s="37">
        <v>31</v>
      </c>
      <c r="B27" s="29" t="s">
        <v>41</v>
      </c>
      <c r="C27" s="30">
        <v>38.136756877710503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177.88036061155583</v>
      </c>
      <c r="X27" s="33"/>
      <c r="Y27" s="63">
        <v>1.523286021737412</v>
      </c>
      <c r="Z27" s="35">
        <v>217.54040351100375</v>
      </c>
    </row>
    <row r="28" spans="1:26" x14ac:dyDescent="0.15">
      <c r="A28" s="37">
        <v>32</v>
      </c>
      <c r="B28" s="29" t="s">
        <v>150</v>
      </c>
      <c r="C28" s="64">
        <v>2.3699784706738907E-4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2.3699784706738907E-4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0.66953215885370343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9">
        <v>1.4989143843669101E-4</v>
      </c>
      <c r="X30" s="33"/>
      <c r="Y30" s="34"/>
      <c r="Z30" s="55">
        <v>0.66968205029214012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2549.494751989032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2549.494751989032</v>
      </c>
    </row>
    <row r="32" spans="1:26" x14ac:dyDescent="0.15">
      <c r="A32" s="37">
        <v>37</v>
      </c>
      <c r="B32" s="29" t="s">
        <v>313</v>
      </c>
      <c r="C32" s="58">
        <v>6.2130096653347233E-2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1.6148678707969957</v>
      </c>
      <c r="X32" s="33"/>
      <c r="Y32" s="34"/>
      <c r="Z32" s="67">
        <v>1.676997967450343</v>
      </c>
    </row>
    <row r="33" spans="1:26" x14ac:dyDescent="0.15">
      <c r="A33" s="37">
        <v>40</v>
      </c>
      <c r="B33" s="29" t="s">
        <v>314</v>
      </c>
      <c r="C33" s="30"/>
      <c r="D33" s="31">
        <v>20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</v>
      </c>
    </row>
    <row r="34" spans="1:26" x14ac:dyDescent="0.15">
      <c r="A34" s="37">
        <v>41</v>
      </c>
      <c r="B34" s="29" t="s">
        <v>315</v>
      </c>
      <c r="C34" s="30"/>
      <c r="D34" s="31">
        <v>48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48</v>
      </c>
    </row>
    <row r="35" spans="1:26" x14ac:dyDescent="0.15">
      <c r="A35" s="37">
        <v>44</v>
      </c>
      <c r="B35" s="29" t="s">
        <v>152</v>
      </c>
      <c r="C35" s="64">
        <v>2.4765156840741954E-4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3.3285501792254106E-3</v>
      </c>
      <c r="Z35" s="61">
        <v>3.57620174763283E-3</v>
      </c>
    </row>
    <row r="36" spans="1:26" x14ac:dyDescent="0.15">
      <c r="A36" s="37">
        <v>46</v>
      </c>
      <c r="B36" s="29" t="s">
        <v>316</v>
      </c>
      <c r="C36" s="30"/>
      <c r="D36" s="31">
        <v>273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273</v>
      </c>
    </row>
    <row r="37" spans="1:26" x14ac:dyDescent="0.15">
      <c r="A37" s="37">
        <v>47</v>
      </c>
      <c r="B37" s="29" t="s">
        <v>317</v>
      </c>
      <c r="C37" s="30"/>
      <c r="D37" s="31">
        <v>21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21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1822.7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1822.7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35404.278636719733</v>
      </c>
      <c r="D42" s="31">
        <v>2503.5</v>
      </c>
      <c r="E42" s="31">
        <v>40.824821292794105</v>
      </c>
      <c r="F42" s="31"/>
      <c r="G42" s="31">
        <v>10848.406262397017</v>
      </c>
      <c r="H42" s="31"/>
      <c r="I42" s="31"/>
      <c r="J42" s="31"/>
      <c r="K42" s="31">
        <v>298.61888471388443</v>
      </c>
      <c r="L42" s="31"/>
      <c r="M42" s="31">
        <v>45156.037894181689</v>
      </c>
      <c r="N42" s="31">
        <v>851.97335907075148</v>
      </c>
      <c r="O42" s="31">
        <v>438.64319178588545</v>
      </c>
      <c r="P42" s="31">
        <v>1684.6490911959686</v>
      </c>
      <c r="Q42" s="60">
        <v>2.3640600000000003</v>
      </c>
      <c r="R42" s="31"/>
      <c r="S42" s="31"/>
      <c r="T42" s="31"/>
      <c r="U42" s="32"/>
      <c r="V42" s="32"/>
      <c r="W42" s="33">
        <v>45.713807853973158</v>
      </c>
      <c r="X42" s="33"/>
      <c r="Y42" s="63">
        <v>6.9418250267154171</v>
      </c>
      <c r="Z42" s="35">
        <v>97281.951834238411</v>
      </c>
    </row>
    <row r="43" spans="1:26" x14ac:dyDescent="0.15">
      <c r="A43" s="37">
        <v>54</v>
      </c>
      <c r="B43" s="29" t="s">
        <v>322</v>
      </c>
      <c r="C43" s="30"/>
      <c r="D43" s="31">
        <v>94.5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94.5</v>
      </c>
    </row>
    <row r="44" spans="1:26" x14ac:dyDescent="0.15">
      <c r="A44" s="37">
        <v>56</v>
      </c>
      <c r="B44" s="29" t="s">
        <v>45</v>
      </c>
      <c r="C44" s="30">
        <v>152.26618366694186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70.702767099507781</v>
      </c>
      <c r="X44" s="33"/>
      <c r="Y44" s="34"/>
      <c r="Z44" s="35">
        <v>222.96895076644964</v>
      </c>
    </row>
    <row r="45" spans="1:26" x14ac:dyDescent="0.15">
      <c r="A45" s="37">
        <v>57</v>
      </c>
      <c r="B45" s="29" t="s">
        <v>46</v>
      </c>
      <c r="C45" s="30">
        <v>619.80048113682085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0.12718883202591816</v>
      </c>
      <c r="X45" s="33"/>
      <c r="Y45" s="34"/>
      <c r="Z45" s="35">
        <v>619.92766996884677</v>
      </c>
    </row>
    <row r="46" spans="1:26" x14ac:dyDescent="0.15">
      <c r="A46" s="37">
        <v>58</v>
      </c>
      <c r="B46" s="29" t="s">
        <v>47</v>
      </c>
      <c r="C46" s="30">
        <v>223.85786631600038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6.9160493170063467E-2</v>
      </c>
      <c r="X46" s="33"/>
      <c r="Y46" s="34"/>
      <c r="Z46" s="35">
        <v>223.92702680917046</v>
      </c>
    </row>
    <row r="47" spans="1:26" x14ac:dyDescent="0.15">
      <c r="A47" s="37">
        <v>59</v>
      </c>
      <c r="B47" s="29" t="s">
        <v>48</v>
      </c>
      <c r="C47" s="53">
        <v>0.89840396733820604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4">
        <v>9.7399922237296794E-4</v>
      </c>
      <c r="X47" s="33"/>
      <c r="Y47" s="34"/>
      <c r="Z47" s="55">
        <v>0.899377966560579</v>
      </c>
    </row>
    <row r="48" spans="1:26" x14ac:dyDescent="0.15">
      <c r="A48" s="37">
        <v>61</v>
      </c>
      <c r="B48" s="29" t="s">
        <v>323</v>
      </c>
      <c r="C48" s="30"/>
      <c r="D48" s="31">
        <v>75.000000000000014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75.000000000000014</v>
      </c>
    </row>
    <row r="49" spans="1:26" x14ac:dyDescent="0.15">
      <c r="A49" s="37">
        <v>62</v>
      </c>
      <c r="B49" s="29" t="s">
        <v>324</v>
      </c>
      <c r="C49" s="30"/>
      <c r="D49" s="31">
        <v>1220.0000000000002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1220.0000000000002</v>
      </c>
    </row>
    <row r="50" spans="1:26" x14ac:dyDescent="0.15">
      <c r="A50" s="37">
        <v>63</v>
      </c>
      <c r="B50" s="29" t="s">
        <v>325</v>
      </c>
      <c r="C50" s="30"/>
      <c r="D50" s="31">
        <v>255.8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255.8</v>
      </c>
    </row>
    <row r="51" spans="1:26" x14ac:dyDescent="0.15">
      <c r="A51" s="37">
        <v>64</v>
      </c>
      <c r="B51" s="29" t="s">
        <v>326</v>
      </c>
      <c r="C51" s="30"/>
      <c r="D51" s="31">
        <v>699.20000000000016</v>
      </c>
      <c r="E51" s="31">
        <v>40.066643059165663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739.26664305916586</v>
      </c>
    </row>
    <row r="52" spans="1:26" x14ac:dyDescent="0.15">
      <c r="A52" s="37">
        <v>65</v>
      </c>
      <c r="B52" s="29" t="s">
        <v>153</v>
      </c>
      <c r="C52" s="58">
        <v>7.7591191713768271E-2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1">
        <v>7.7591191713768271E-2</v>
      </c>
    </row>
    <row r="53" spans="1:26" x14ac:dyDescent="0.15">
      <c r="A53" s="37">
        <v>66</v>
      </c>
      <c r="B53" s="29" t="s">
        <v>154</v>
      </c>
      <c r="C53" s="56">
        <v>8.4287815167158087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7">
        <v>8.4287815167158087</v>
      </c>
    </row>
    <row r="54" spans="1:26" x14ac:dyDescent="0.15">
      <c r="A54" s="37">
        <v>68</v>
      </c>
      <c r="B54" s="29" t="s">
        <v>327</v>
      </c>
      <c r="C54" s="58">
        <v>2.3571124038701416E-2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1">
        <v>2.3571124038701416E-2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0.10790585853476412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9">
        <v>1.4271328431365141E-4</v>
      </c>
      <c r="X56" s="33"/>
      <c r="Y56" s="34"/>
      <c r="Z56" s="55">
        <v>0.10804857181907776</v>
      </c>
    </row>
    <row r="57" spans="1:26" ht="27" x14ac:dyDescent="0.15">
      <c r="A57" s="37">
        <v>74</v>
      </c>
      <c r="B57" s="29" t="s">
        <v>156</v>
      </c>
      <c r="C57" s="53">
        <v>0.10570770887555556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0.10570770887555556</v>
      </c>
    </row>
    <row r="58" spans="1:26" x14ac:dyDescent="0.15">
      <c r="A58" s="37">
        <v>75</v>
      </c>
      <c r="B58" s="29" t="s">
        <v>50</v>
      </c>
      <c r="C58" s="58">
        <v>1.5844804406826347E-2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4">
        <v>5.6130421678608697E-3</v>
      </c>
      <c r="X58" s="66">
        <v>8.1122450834360436</v>
      </c>
      <c r="Y58" s="63">
        <v>1.0664709991800794</v>
      </c>
      <c r="Z58" s="67">
        <v>9.2001739291908109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46693.324328137649</v>
      </c>
      <c r="D61" s="31">
        <v>2618.9000000000005</v>
      </c>
      <c r="E61" s="31">
        <v>111.11691692901177</v>
      </c>
      <c r="F61" s="31">
        <v>683.52607941964015</v>
      </c>
      <c r="G61" s="31">
        <v>22346.179806586959</v>
      </c>
      <c r="H61" s="31"/>
      <c r="I61" s="31"/>
      <c r="J61" s="31"/>
      <c r="K61" s="31">
        <v>1530.347544575621</v>
      </c>
      <c r="L61" s="31"/>
      <c r="M61" s="31">
        <v>178422.62395413645</v>
      </c>
      <c r="N61" s="31">
        <v>2703.6281035940265</v>
      </c>
      <c r="O61" s="31">
        <v>2353.0139510432791</v>
      </c>
      <c r="P61" s="31">
        <v>4032.8062734487448</v>
      </c>
      <c r="Q61" s="60">
        <v>9.4562400000000011</v>
      </c>
      <c r="R61" s="31"/>
      <c r="S61" s="31"/>
      <c r="T61" s="31"/>
      <c r="U61" s="32"/>
      <c r="V61" s="32"/>
      <c r="W61" s="33">
        <v>49.45462436969305</v>
      </c>
      <c r="X61" s="33"/>
      <c r="Y61" s="34">
        <v>35.894421172946622</v>
      </c>
      <c r="Z61" s="35">
        <v>261590.27224341402</v>
      </c>
    </row>
    <row r="62" spans="1:26" x14ac:dyDescent="0.15">
      <c r="A62" s="37">
        <v>81</v>
      </c>
      <c r="B62" s="29" t="s">
        <v>53</v>
      </c>
      <c r="C62" s="69">
        <v>7.0290569342276672E-5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0">
        <v>7.0290569342276672E-5</v>
      </c>
    </row>
    <row r="63" spans="1:26" x14ac:dyDescent="0.15">
      <c r="A63" s="37">
        <v>82</v>
      </c>
      <c r="B63" s="29" t="s">
        <v>54</v>
      </c>
      <c r="C63" s="30">
        <v>14.28824636526703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16.221632017018919</v>
      </c>
      <c r="X63" s="33"/>
      <c r="Y63" s="71">
        <v>0.50770751460804842</v>
      </c>
      <c r="Z63" s="35">
        <v>31.017585896893994</v>
      </c>
    </row>
    <row r="64" spans="1:26" x14ac:dyDescent="0.15">
      <c r="A64" s="37">
        <v>83</v>
      </c>
      <c r="B64" s="29" t="s">
        <v>55</v>
      </c>
      <c r="C64" s="30">
        <v>597.26355302986451</v>
      </c>
      <c r="D64" s="60">
        <v>4</v>
      </c>
      <c r="E64" s="60">
        <v>7.5292200662819173</v>
      </c>
      <c r="F64" s="31"/>
      <c r="G64" s="31"/>
      <c r="H64" s="31"/>
      <c r="I64" s="31"/>
      <c r="J64" s="31"/>
      <c r="K64" s="31"/>
      <c r="L64" s="31"/>
      <c r="M64" s="31">
        <v>968.99302491200001</v>
      </c>
      <c r="N64" s="31"/>
      <c r="O64" s="31"/>
      <c r="P64" s="31"/>
      <c r="Q64" s="31"/>
      <c r="R64" s="31"/>
      <c r="S64" s="31"/>
      <c r="T64" s="31"/>
      <c r="U64" s="32"/>
      <c r="V64" s="32"/>
      <c r="W64" s="57">
        <v>0.8883803098885299</v>
      </c>
      <c r="X64" s="33"/>
      <c r="Y64" s="34"/>
      <c r="Z64" s="35">
        <v>1578.674178318035</v>
      </c>
    </row>
    <row r="65" spans="1:26" x14ac:dyDescent="0.15">
      <c r="A65" s="37">
        <v>84</v>
      </c>
      <c r="B65" s="29" t="s">
        <v>56</v>
      </c>
      <c r="C65" s="58">
        <v>4.4052851724294059E-2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7">
        <v>0.10175054444979859</v>
      </c>
      <c r="X65" s="33"/>
      <c r="Y65" s="34"/>
      <c r="Z65" s="55">
        <v>0.14580339617409266</v>
      </c>
    </row>
    <row r="66" spans="1:26" x14ac:dyDescent="0.15">
      <c r="A66" s="37">
        <v>85</v>
      </c>
      <c r="B66" s="29" t="s">
        <v>57</v>
      </c>
      <c r="C66" s="56">
        <v>2.5211467805552497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0.27420733993903051</v>
      </c>
      <c r="X66" s="33"/>
      <c r="Y66" s="34"/>
      <c r="Z66" s="67">
        <v>2.79535412049428</v>
      </c>
    </row>
    <row r="67" spans="1:26" x14ac:dyDescent="0.15">
      <c r="A67" s="37">
        <v>86</v>
      </c>
      <c r="B67" s="29" t="s">
        <v>58</v>
      </c>
      <c r="C67" s="56">
        <v>7.7722021971364557</v>
      </c>
      <c r="D67" s="31"/>
      <c r="E67" s="60">
        <v>6.60161737514224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6">
        <v>1.0307291004490768</v>
      </c>
      <c r="X67" s="33"/>
      <c r="Y67" s="34"/>
      <c r="Z67" s="35">
        <v>15.404548672727772</v>
      </c>
    </row>
    <row r="68" spans="1:26" x14ac:dyDescent="0.15">
      <c r="A68" s="37">
        <v>87</v>
      </c>
      <c r="B68" s="29" t="s">
        <v>59</v>
      </c>
      <c r="C68" s="56">
        <v>3.6555375701876285</v>
      </c>
      <c r="D68" s="31"/>
      <c r="E68" s="62">
        <v>2.215495185715825E-2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66">
        <v>3.9272086151278964</v>
      </c>
      <c r="X68" s="33">
        <v>31.034867680984327</v>
      </c>
      <c r="Y68" s="63">
        <v>2.1256524525936897</v>
      </c>
      <c r="Z68" s="35">
        <v>40.7654212707507</v>
      </c>
    </row>
    <row r="69" spans="1:26" x14ac:dyDescent="0.15">
      <c r="A69" s="37">
        <v>88</v>
      </c>
      <c r="B69" s="29" t="s">
        <v>60</v>
      </c>
      <c r="C69" s="53">
        <v>0.85184640764742559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0.85184640764742559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71.7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71.7</v>
      </c>
    </row>
    <row r="72" spans="1:26" x14ac:dyDescent="0.15">
      <c r="A72" s="37">
        <v>91</v>
      </c>
      <c r="B72" s="29" t="s">
        <v>329</v>
      </c>
      <c r="C72" s="30"/>
      <c r="D72" s="60">
        <v>1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67">
        <v>1</v>
      </c>
    </row>
    <row r="73" spans="1:26" x14ac:dyDescent="0.15">
      <c r="A73" s="37">
        <v>92</v>
      </c>
      <c r="B73" s="29" t="s">
        <v>330</v>
      </c>
      <c r="C73" s="30"/>
      <c r="D73" s="31">
        <v>30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30</v>
      </c>
    </row>
    <row r="74" spans="1:26" x14ac:dyDescent="0.15">
      <c r="A74" s="37">
        <v>93</v>
      </c>
      <c r="B74" s="29" t="s">
        <v>331</v>
      </c>
      <c r="C74" s="30"/>
      <c r="D74" s="31">
        <v>779.69999999999993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779.69999999999993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7">
        <v>0.56639661232328586</v>
      </c>
      <c r="Y75" s="34"/>
      <c r="Z75" s="55">
        <v>0.56639661232328586</v>
      </c>
    </row>
    <row r="76" spans="1:26" x14ac:dyDescent="0.15">
      <c r="A76" s="37">
        <v>95</v>
      </c>
      <c r="B76" s="29" t="s">
        <v>333</v>
      </c>
      <c r="C76" s="30"/>
      <c r="D76" s="31">
        <v>158.5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158.5</v>
      </c>
    </row>
    <row r="77" spans="1:26" x14ac:dyDescent="0.15">
      <c r="A77" s="37">
        <v>96</v>
      </c>
      <c r="B77" s="29" t="s">
        <v>334</v>
      </c>
      <c r="C77" s="30"/>
      <c r="D77" s="31">
        <v>71.375000000000014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71.375000000000014</v>
      </c>
    </row>
    <row r="78" spans="1:26" x14ac:dyDescent="0.15">
      <c r="A78" s="37">
        <v>98</v>
      </c>
      <c r="B78" s="29" t="s">
        <v>158</v>
      </c>
      <c r="C78" s="58">
        <v>8.1962605673905869E-2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1">
        <v>8.1962605673905869E-2</v>
      </c>
    </row>
    <row r="79" spans="1:26" x14ac:dyDescent="0.15">
      <c r="A79" s="37">
        <v>100</v>
      </c>
      <c r="B79" s="29" t="s">
        <v>335</v>
      </c>
      <c r="C79" s="30"/>
      <c r="D79" s="31">
        <v>1237.4000000000001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1237.4000000000001</v>
      </c>
    </row>
    <row r="80" spans="1:26" x14ac:dyDescent="0.15">
      <c r="A80" s="37">
        <v>101</v>
      </c>
      <c r="B80" s="29" t="s">
        <v>336</v>
      </c>
      <c r="C80" s="30"/>
      <c r="D80" s="31">
        <v>3369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3369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3823.4039030143367</v>
      </c>
      <c r="U81" s="32"/>
      <c r="V81" s="32"/>
      <c r="W81" s="33"/>
      <c r="X81" s="33"/>
      <c r="Y81" s="34"/>
      <c r="Z81" s="35">
        <v>3823.4039030143367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6119.0664702516297</v>
      </c>
      <c r="U82" s="32"/>
      <c r="V82" s="32"/>
      <c r="W82" s="33"/>
      <c r="X82" s="33"/>
      <c r="Y82" s="34"/>
      <c r="Z82" s="35">
        <v>6119.0664702516297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321.05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321.05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833.40000000000009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833.40000000000009</v>
      </c>
    </row>
    <row r="88" spans="1:26" x14ac:dyDescent="0.15">
      <c r="A88" s="37">
        <v>117</v>
      </c>
      <c r="B88" s="29" t="s">
        <v>344</v>
      </c>
      <c r="C88" s="30"/>
      <c r="D88" s="31">
        <v>400</v>
      </c>
      <c r="E88" s="60">
        <v>3.3274576230733923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403.32745762307337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63.400000000000006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63.400000000000006</v>
      </c>
    </row>
    <row r="92" spans="1:26" x14ac:dyDescent="0.15">
      <c r="A92" s="37">
        <v>125</v>
      </c>
      <c r="B92" s="29" t="s">
        <v>63</v>
      </c>
      <c r="C92" s="30">
        <v>304.06361154921382</v>
      </c>
      <c r="D92" s="31">
        <v>441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22.811270521702703</v>
      </c>
      <c r="X92" s="33"/>
      <c r="Y92" s="63">
        <v>2.9494905791195687</v>
      </c>
      <c r="Z92" s="35">
        <v>770.82437265003614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190.36997288362542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465.49363734578031</v>
      </c>
      <c r="T94" s="31"/>
      <c r="U94" s="32"/>
      <c r="V94" s="32"/>
      <c r="W94" s="33">
        <v>89.337130930139182</v>
      </c>
      <c r="X94" s="33"/>
      <c r="Y94" s="63">
        <v>3.0674637062598249</v>
      </c>
      <c r="Z94" s="35">
        <v>748.26820486580471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42.498339302142618</v>
      </c>
      <c r="D96" s="31"/>
      <c r="E96" s="62">
        <v>7.5651055122003793E-3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218.21880087810129</v>
      </c>
      <c r="X96" s="33"/>
      <c r="Y96" s="71">
        <v>0.11306567816930013</v>
      </c>
      <c r="Z96" s="35">
        <v>260.83777096392538</v>
      </c>
    </row>
    <row r="97" spans="1:26" ht="27" x14ac:dyDescent="0.15">
      <c r="A97" s="37">
        <v>133</v>
      </c>
      <c r="B97" s="29" t="s">
        <v>349</v>
      </c>
      <c r="C97" s="30">
        <v>420.34650099432196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3.8910180548730067E-3</v>
      </c>
      <c r="X97" s="33"/>
      <c r="Y97" s="34"/>
      <c r="Z97" s="35">
        <v>420.35039201237686</v>
      </c>
    </row>
    <row r="98" spans="1:26" x14ac:dyDescent="0.15">
      <c r="A98" s="37">
        <v>134</v>
      </c>
      <c r="B98" s="29" t="s">
        <v>66</v>
      </c>
      <c r="C98" s="30">
        <v>219.085150447247</v>
      </c>
      <c r="D98" s="31"/>
      <c r="E98" s="62">
        <v>1.8381079171332124E-2</v>
      </c>
      <c r="F98" s="31">
        <v>200.47970437376591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6">
        <v>7.0902830259085494</v>
      </c>
      <c r="X98" s="33"/>
      <c r="Y98" s="34"/>
      <c r="Z98" s="35">
        <v>426.67351892609281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24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24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34.418959143947205</v>
      </c>
      <c r="D102" s="31"/>
      <c r="E102" s="31"/>
      <c r="F102" s="31"/>
      <c r="G102" s="31"/>
      <c r="H102" s="31"/>
      <c r="I102" s="31"/>
      <c r="J102" s="31"/>
      <c r="K102" s="31"/>
      <c r="L102" s="31">
        <v>116.79703130292852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151.21599044687571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13340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13340</v>
      </c>
    </row>
    <row r="105" spans="1:26" x14ac:dyDescent="0.15">
      <c r="A105" s="37">
        <v>148</v>
      </c>
      <c r="B105" s="29" t="s">
        <v>354</v>
      </c>
      <c r="C105" s="30"/>
      <c r="D105" s="31">
        <v>203.5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203.5</v>
      </c>
    </row>
    <row r="106" spans="1:26" x14ac:dyDescent="0.15">
      <c r="A106" s="37">
        <v>149</v>
      </c>
      <c r="B106" s="29" t="s">
        <v>160</v>
      </c>
      <c r="C106" s="53">
        <v>0.10347317481392844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0.10347317481392844</v>
      </c>
    </row>
    <row r="107" spans="1:26" x14ac:dyDescent="0.15">
      <c r="A107" s="37">
        <v>150</v>
      </c>
      <c r="B107" s="29" t="s">
        <v>68</v>
      </c>
      <c r="C107" s="30">
        <v>31.980206350266666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4.2022582007447431</v>
      </c>
      <c r="Z107" s="35">
        <v>36.182464551011407</v>
      </c>
    </row>
    <row r="108" spans="1:26" x14ac:dyDescent="0.15">
      <c r="A108" s="37">
        <v>152</v>
      </c>
      <c r="B108" s="29" t="s">
        <v>355</v>
      </c>
      <c r="C108" s="30"/>
      <c r="D108" s="31">
        <v>397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397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327.83103472347204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327.83103472347204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176.49656057187002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0.79417668573787603</v>
      </c>
      <c r="X112" s="33"/>
      <c r="Y112" s="34"/>
      <c r="Z112" s="35">
        <v>177.2907372576079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2.0401015498089214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7">
        <v>2.0401015498089214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4317.5154765615671</v>
      </c>
      <c r="U115" s="32"/>
      <c r="V115" s="32"/>
      <c r="W115" s="33"/>
      <c r="X115" s="33"/>
      <c r="Y115" s="34"/>
      <c r="Z115" s="35">
        <v>4317.5154765615671</v>
      </c>
    </row>
    <row r="116" spans="1:26" x14ac:dyDescent="0.15">
      <c r="A116" s="37">
        <v>162</v>
      </c>
      <c r="B116" s="29" t="s">
        <v>359</v>
      </c>
      <c r="C116" s="30"/>
      <c r="D116" s="31">
        <v>724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724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441.03150593291826</v>
      </c>
      <c r="U118" s="32"/>
      <c r="V118" s="32"/>
      <c r="W118" s="33"/>
      <c r="X118" s="33"/>
      <c r="Y118" s="34"/>
      <c r="Z118" s="35">
        <v>441.03150593291826</v>
      </c>
    </row>
    <row r="119" spans="1:26" x14ac:dyDescent="0.15">
      <c r="A119" s="37">
        <v>168</v>
      </c>
      <c r="B119" s="29" t="s">
        <v>362</v>
      </c>
      <c r="C119" s="30"/>
      <c r="D119" s="31">
        <v>80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80</v>
      </c>
    </row>
    <row r="120" spans="1:26" x14ac:dyDescent="0.15">
      <c r="A120" s="37">
        <v>169</v>
      </c>
      <c r="B120" s="29" t="s">
        <v>363</v>
      </c>
      <c r="C120" s="53">
        <v>0.43742049487057688</v>
      </c>
      <c r="D120" s="31">
        <v>824.90000000000009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0.1660553568408808</v>
      </c>
      <c r="X120" s="33"/>
      <c r="Y120" s="34"/>
      <c r="Z120" s="35">
        <v>825.50347585171153</v>
      </c>
    </row>
    <row r="121" spans="1:26" x14ac:dyDescent="0.15">
      <c r="A121" s="37">
        <v>171</v>
      </c>
      <c r="B121" s="29" t="s">
        <v>364</v>
      </c>
      <c r="C121" s="30"/>
      <c r="D121" s="31">
        <v>414.3</v>
      </c>
      <c r="E121" s="31">
        <v>20.168139003782656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434.46813900378265</v>
      </c>
    </row>
    <row r="122" spans="1:26" x14ac:dyDescent="0.15">
      <c r="A122" s="37">
        <v>172</v>
      </c>
      <c r="B122" s="29" t="s">
        <v>365</v>
      </c>
      <c r="C122" s="30"/>
      <c r="D122" s="31">
        <v>127.07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127.07</v>
      </c>
    </row>
    <row r="123" spans="1:26" x14ac:dyDescent="0.15">
      <c r="A123" s="37">
        <v>174</v>
      </c>
      <c r="B123" s="29" t="s">
        <v>366</v>
      </c>
      <c r="C123" s="30"/>
      <c r="D123" s="31">
        <v>6066.119999999999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6066.119999999999</v>
      </c>
    </row>
    <row r="124" spans="1:26" x14ac:dyDescent="0.15">
      <c r="A124" s="37">
        <v>175</v>
      </c>
      <c r="B124" s="29" t="s">
        <v>367</v>
      </c>
      <c r="C124" s="30"/>
      <c r="D124" s="31">
        <v>1287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1287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10546.80279492519</v>
      </c>
      <c r="U125" s="32"/>
      <c r="V125" s="32"/>
      <c r="W125" s="33"/>
      <c r="X125" s="33"/>
      <c r="Y125" s="34"/>
      <c r="Z125" s="35">
        <v>10546.80279492519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4.6401566099280567</v>
      </c>
      <c r="Z127" s="67">
        <v>4.6401566099280567</v>
      </c>
    </row>
    <row r="128" spans="1:26" x14ac:dyDescent="0.15">
      <c r="A128" s="37">
        <v>179</v>
      </c>
      <c r="B128" s="29" t="s">
        <v>370</v>
      </c>
      <c r="C128" s="30"/>
      <c r="D128" s="31">
        <v>1375.5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1375.5</v>
      </c>
    </row>
    <row r="129" spans="1:26" x14ac:dyDescent="0.15">
      <c r="A129" s="37">
        <v>181</v>
      </c>
      <c r="B129" s="29" t="s">
        <v>72</v>
      </c>
      <c r="C129" s="53">
        <v>0.45985542068207086</v>
      </c>
      <c r="D129" s="31"/>
      <c r="E129" s="31">
        <v>388.03448146114192</v>
      </c>
      <c r="F129" s="31"/>
      <c r="G129" s="31"/>
      <c r="H129" s="31"/>
      <c r="I129" s="31"/>
      <c r="J129" s="31">
        <v>56319.273442500751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2.5485381584602245E-3</v>
      </c>
      <c r="X129" s="33"/>
      <c r="Y129" s="34">
        <v>11.454436728883101</v>
      </c>
      <c r="Z129" s="35">
        <v>56719.224764649611</v>
      </c>
    </row>
    <row r="130" spans="1:26" x14ac:dyDescent="0.15">
      <c r="A130" s="37">
        <v>182</v>
      </c>
      <c r="B130" s="29" t="s">
        <v>371</v>
      </c>
      <c r="C130" s="30"/>
      <c r="D130" s="31">
        <v>70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70</v>
      </c>
    </row>
    <row r="131" spans="1:26" x14ac:dyDescent="0.15">
      <c r="A131" s="37">
        <v>183</v>
      </c>
      <c r="B131" s="29" t="s">
        <v>372</v>
      </c>
      <c r="C131" s="30"/>
      <c r="D131" s="31">
        <v>1620.5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1620.5</v>
      </c>
    </row>
    <row r="132" spans="1:26" x14ac:dyDescent="0.15">
      <c r="A132" s="37">
        <v>184</v>
      </c>
      <c r="B132" s="29" t="s">
        <v>373</v>
      </c>
      <c r="C132" s="30"/>
      <c r="D132" s="31">
        <v>636.50000000000011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636.50000000000011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2">
        <v>6.0494589095086496E-2</v>
      </c>
      <c r="U133" s="32"/>
      <c r="V133" s="32"/>
      <c r="W133" s="33"/>
      <c r="X133" s="33"/>
      <c r="Y133" s="34"/>
      <c r="Z133" s="61">
        <v>6.0494589095086496E-2</v>
      </c>
    </row>
    <row r="134" spans="1:26" x14ac:dyDescent="0.15">
      <c r="A134" s="37">
        <v>186</v>
      </c>
      <c r="B134" s="29" t="s">
        <v>375</v>
      </c>
      <c r="C134" s="30">
        <v>23641.107339431343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20.79630633439529</v>
      </c>
      <c r="X134" s="33"/>
      <c r="Y134" s="34"/>
      <c r="Z134" s="35">
        <v>23661.903645765738</v>
      </c>
    </row>
    <row r="135" spans="1:26" x14ac:dyDescent="0.15">
      <c r="A135" s="37">
        <v>187</v>
      </c>
      <c r="B135" s="29" t="s">
        <v>376</v>
      </c>
      <c r="C135" s="30"/>
      <c r="D135" s="31">
        <v>588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588</v>
      </c>
    </row>
    <row r="136" spans="1:26" x14ac:dyDescent="0.15">
      <c r="A136" s="37">
        <v>188</v>
      </c>
      <c r="B136" s="29" t="s">
        <v>73</v>
      </c>
      <c r="C136" s="64">
        <v>4.1998228988944335E-4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54">
        <v>5.0292343038157931E-2</v>
      </c>
      <c r="X136" s="33"/>
      <c r="Y136" s="34"/>
      <c r="Z136" s="61">
        <v>5.0712325328047377E-2</v>
      </c>
    </row>
    <row r="137" spans="1:26" x14ac:dyDescent="0.15">
      <c r="A137" s="37">
        <v>190</v>
      </c>
      <c r="B137" s="29" t="s">
        <v>74</v>
      </c>
      <c r="C137" s="64">
        <v>4.8257129691789565E-4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4.8257129691789565E-4</v>
      </c>
    </row>
    <row r="138" spans="1:26" x14ac:dyDescent="0.15">
      <c r="A138" s="37">
        <v>191</v>
      </c>
      <c r="B138" s="29" t="s">
        <v>377</v>
      </c>
      <c r="C138" s="30"/>
      <c r="D138" s="31">
        <v>480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480</v>
      </c>
    </row>
    <row r="139" spans="1:26" x14ac:dyDescent="0.15">
      <c r="A139" s="37">
        <v>195</v>
      </c>
      <c r="B139" s="29" t="s">
        <v>378</v>
      </c>
      <c r="C139" s="30"/>
      <c r="D139" s="31">
        <v>175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175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62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62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0.6146071171403289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0.6146071171403289</v>
      </c>
    </row>
    <row r="147" spans="1:26" x14ac:dyDescent="0.15">
      <c r="A147" s="37">
        <v>206</v>
      </c>
      <c r="B147" s="29" t="s">
        <v>383</v>
      </c>
      <c r="C147" s="30"/>
      <c r="D147" s="31">
        <v>18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18</v>
      </c>
    </row>
    <row r="148" spans="1:26" ht="27" x14ac:dyDescent="0.15">
      <c r="A148" s="37">
        <v>207</v>
      </c>
      <c r="B148" s="29" t="s">
        <v>77</v>
      </c>
      <c r="C148" s="56">
        <v>6.8152216338027776</v>
      </c>
      <c r="D148" s="60">
        <v>9</v>
      </c>
      <c r="E148" s="60">
        <v>9.5658663668059667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0.21997479050391841</v>
      </c>
      <c r="X148" s="33"/>
      <c r="Y148" s="34"/>
      <c r="Z148" s="35">
        <v>25.601062791112664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155.35250471934668</v>
      </c>
      <c r="T149" s="31"/>
      <c r="U149" s="32"/>
      <c r="V149" s="32"/>
      <c r="W149" s="33">
        <v>201.85036248764521</v>
      </c>
      <c r="X149" s="33"/>
      <c r="Y149" s="34"/>
      <c r="Z149" s="35">
        <v>357.20286720699187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452.69000000000005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452.69000000000005</v>
      </c>
    </row>
    <row r="153" spans="1:26" x14ac:dyDescent="0.15">
      <c r="A153" s="37">
        <v>213</v>
      </c>
      <c r="B153" s="29" t="s">
        <v>80</v>
      </c>
      <c r="C153" s="30">
        <v>186.88445786828763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33">
        <v>52.960351194620856</v>
      </c>
      <c r="X153" s="33"/>
      <c r="Y153" s="34"/>
      <c r="Z153" s="35">
        <v>239.8448090629085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3">
        <v>0.37883794278910732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2.2245856387455895E-2</v>
      </c>
      <c r="X155" s="33"/>
      <c r="Y155" s="34"/>
      <c r="Z155" s="55">
        <v>0.40108379917656323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57.000000000000007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57.000000000000007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162.20879725242978</v>
      </c>
      <c r="D159" s="31"/>
      <c r="E159" s="31"/>
      <c r="F159" s="31"/>
      <c r="G159" s="31"/>
      <c r="H159" s="31"/>
      <c r="I159" s="31">
        <v>6092.2487178852025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117.22522867587594</v>
      </c>
      <c r="X159" s="33"/>
      <c r="Y159" s="34"/>
      <c r="Z159" s="35">
        <v>6371.6827438135078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160.00000000000003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160.00000000000003</v>
      </c>
    </row>
    <row r="162" spans="1:26" x14ac:dyDescent="0.15">
      <c r="A162" s="37">
        <v>229</v>
      </c>
      <c r="B162" s="29" t="s">
        <v>390</v>
      </c>
      <c r="C162" s="30"/>
      <c r="D162" s="31">
        <v>4063.6200000000003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4063.6200000000003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34673.804316458009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34673.804316458009</v>
      </c>
    </row>
    <row r="164" spans="1:26" x14ac:dyDescent="0.15">
      <c r="A164" s="37">
        <v>232</v>
      </c>
      <c r="B164" s="29" t="s">
        <v>84</v>
      </c>
      <c r="C164" s="30">
        <v>7322.7596583496334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7322.7596583496334</v>
      </c>
    </row>
    <row r="165" spans="1:26" x14ac:dyDescent="0.15">
      <c r="A165" s="37">
        <v>233</v>
      </c>
      <c r="B165" s="29" t="s">
        <v>391</v>
      </c>
      <c r="C165" s="30"/>
      <c r="D165" s="31">
        <v>66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66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0.69659659652198358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55">
        <v>0.69659659652198358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2322.9900237439247</v>
      </c>
      <c r="D169" s="31"/>
      <c r="E169" s="31"/>
      <c r="F169" s="62">
        <v>4.0640390096990678E-2</v>
      </c>
      <c r="G169" s="31">
        <v>14.444438246760157</v>
      </c>
      <c r="H169" s="31"/>
      <c r="I169" s="31"/>
      <c r="J169" s="31"/>
      <c r="K169" s="31">
        <v>205.77055929136762</v>
      </c>
      <c r="L169" s="31"/>
      <c r="M169" s="31">
        <v>8683.9057156638482</v>
      </c>
      <c r="N169" s="31">
        <v>441.41258056697353</v>
      </c>
      <c r="O169" s="31">
        <v>493.11774941982833</v>
      </c>
      <c r="P169" s="31">
        <v>937.5995944722373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13099.281301795039</v>
      </c>
    </row>
    <row r="170" spans="1:26" x14ac:dyDescent="0.15">
      <c r="A170" s="37">
        <v>242</v>
      </c>
      <c r="B170" s="29" t="s">
        <v>87</v>
      </c>
      <c r="C170" s="58">
        <v>3.6039457291919905E-3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9">
        <v>5.1021025873882429E-4</v>
      </c>
      <c r="X170" s="33"/>
      <c r="Y170" s="34"/>
      <c r="Z170" s="61">
        <v>4.1141559879308148E-3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563.71361264732252</v>
      </c>
      <c r="V171" s="32"/>
      <c r="W171" s="33"/>
      <c r="X171" s="33"/>
      <c r="Y171" s="34"/>
      <c r="Z171" s="35">
        <v>563.71361264732252</v>
      </c>
    </row>
    <row r="172" spans="1:26" x14ac:dyDescent="0.15">
      <c r="A172" s="37">
        <v>244</v>
      </c>
      <c r="B172" s="29" t="s">
        <v>393</v>
      </c>
      <c r="C172" s="30"/>
      <c r="D172" s="31">
        <v>7141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7141</v>
      </c>
    </row>
    <row r="173" spans="1:26" x14ac:dyDescent="0.15">
      <c r="A173" s="37">
        <v>245</v>
      </c>
      <c r="B173" s="29" t="s">
        <v>88</v>
      </c>
      <c r="C173" s="64">
        <v>1.5128344632795972E-4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4.0879310365613583E-4</v>
      </c>
      <c r="X173" s="33"/>
      <c r="Y173" s="34"/>
      <c r="Z173" s="65">
        <v>5.6007654998409555E-4</v>
      </c>
    </row>
    <row r="174" spans="1:26" x14ac:dyDescent="0.15">
      <c r="A174" s="37">
        <v>248</v>
      </c>
      <c r="B174" s="29" t="s">
        <v>394</v>
      </c>
      <c r="C174" s="30"/>
      <c r="D174" s="31">
        <v>1413</v>
      </c>
      <c r="E174" s="72">
        <v>0.13283073567632867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1413.1328307356764</v>
      </c>
    </row>
    <row r="175" spans="1:26" x14ac:dyDescent="0.15">
      <c r="A175" s="37">
        <v>249</v>
      </c>
      <c r="B175" s="29" t="s">
        <v>395</v>
      </c>
      <c r="C175" s="30"/>
      <c r="D175" s="31">
        <v>600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600</v>
      </c>
    </row>
    <row r="176" spans="1:26" x14ac:dyDescent="0.15">
      <c r="A176" s="37">
        <v>250</v>
      </c>
      <c r="B176" s="29" t="s">
        <v>396</v>
      </c>
      <c r="C176" s="30"/>
      <c r="D176" s="31">
        <v>90.5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90.5</v>
      </c>
    </row>
    <row r="177" spans="1:26" x14ac:dyDescent="0.15">
      <c r="A177" s="37">
        <v>251</v>
      </c>
      <c r="B177" s="29" t="s">
        <v>397</v>
      </c>
      <c r="C177" s="58">
        <v>1.2353884463176899E-2</v>
      </c>
      <c r="D177" s="31">
        <v>1983.17</v>
      </c>
      <c r="E177" s="31">
        <v>88.922938309099692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2072.1052921935629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39.32581477362956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39.32581477362956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0.1784570867730399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57">
        <v>0.77928174526546334</v>
      </c>
      <c r="X181" s="33"/>
      <c r="Y181" s="34"/>
      <c r="Z181" s="55">
        <v>0.95773883203850319</v>
      </c>
    </row>
    <row r="182" spans="1:26" x14ac:dyDescent="0.15">
      <c r="A182" s="37">
        <v>258</v>
      </c>
      <c r="B182" s="29" t="s">
        <v>401</v>
      </c>
      <c r="C182" s="53">
        <v>0.90245366438017849</v>
      </c>
      <c r="D182" s="31">
        <v>48.600000000000009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2.1580143422987725</v>
      </c>
      <c r="X182" s="33"/>
      <c r="Y182" s="34"/>
      <c r="Z182" s="35">
        <v>51.660468006678954</v>
      </c>
    </row>
    <row r="183" spans="1:26" x14ac:dyDescent="0.15">
      <c r="A183" s="37">
        <v>259</v>
      </c>
      <c r="B183" s="29" t="s">
        <v>402</v>
      </c>
      <c r="C183" s="56">
        <v>5.0375700061046347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67">
        <v>5.0375700061046347</v>
      </c>
    </row>
    <row r="184" spans="1:26" x14ac:dyDescent="0.15">
      <c r="A184" s="37">
        <v>260</v>
      </c>
      <c r="B184" s="29" t="s">
        <v>403</v>
      </c>
      <c r="C184" s="58">
        <v>1.5883897324653014E-2</v>
      </c>
      <c r="D184" s="31">
        <v>1983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1983.0158838973246</v>
      </c>
    </row>
    <row r="185" spans="1:26" x14ac:dyDescent="0.15">
      <c r="A185" s="37">
        <v>261</v>
      </c>
      <c r="B185" s="29" t="s">
        <v>404</v>
      </c>
      <c r="C185" s="30"/>
      <c r="D185" s="31">
        <v>821.5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821.5</v>
      </c>
    </row>
    <row r="186" spans="1:26" x14ac:dyDescent="0.15">
      <c r="A186" s="37">
        <v>262</v>
      </c>
      <c r="B186" s="29" t="s">
        <v>90</v>
      </c>
      <c r="C186" s="30">
        <v>742.25750988440802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6">
        <v>2.547920080016933</v>
      </c>
      <c r="X186" s="33"/>
      <c r="Y186" s="63">
        <v>5.2015832026937119</v>
      </c>
      <c r="Z186" s="35">
        <v>750.00701316711866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30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30</v>
      </c>
    </row>
    <row r="189" spans="1:26" x14ac:dyDescent="0.15">
      <c r="A189" s="37">
        <v>267</v>
      </c>
      <c r="B189" s="29" t="s">
        <v>406</v>
      </c>
      <c r="C189" s="30"/>
      <c r="D189" s="31">
        <v>320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320</v>
      </c>
    </row>
    <row r="190" spans="1:26" x14ac:dyDescent="0.15">
      <c r="A190" s="37">
        <v>268</v>
      </c>
      <c r="B190" s="29" t="s">
        <v>407</v>
      </c>
      <c r="C190" s="56">
        <v>7.4815589934679423</v>
      </c>
      <c r="D190" s="31">
        <v>3100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3107.4815589934678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3">
        <v>4.9423713278231331E-5</v>
      </c>
      <c r="X191" s="33"/>
      <c r="Y191" s="34"/>
      <c r="Z191" s="70">
        <v>4.9423713278231331E-5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4">
        <v>3.1310014526968297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17.615707069453688</v>
      </c>
      <c r="X193" s="9">
        <v>10.409500164898475</v>
      </c>
      <c r="Y193" s="75">
        <v>3.0639327488936963</v>
      </c>
      <c r="Z193" s="11">
        <v>34.220141435942686</v>
      </c>
    </row>
    <row r="194" spans="1:26" x14ac:dyDescent="0.15">
      <c r="A194" s="38">
        <v>273</v>
      </c>
      <c r="B194" s="28" t="s">
        <v>408</v>
      </c>
      <c r="C194" s="76">
        <v>7.7087236788229457E-2</v>
      </c>
      <c r="D194" s="77">
        <v>3.6999999999999997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8">
        <v>8.6626267106299393E-5</v>
      </c>
      <c r="X194" s="9"/>
      <c r="Y194" s="10"/>
      <c r="Z194" s="79">
        <v>3.7771738630553355</v>
      </c>
    </row>
    <row r="195" spans="1:26" x14ac:dyDescent="0.15">
      <c r="A195" s="38">
        <v>275</v>
      </c>
      <c r="B195" s="28" t="s">
        <v>93</v>
      </c>
      <c r="C195" s="6">
        <v>2022.6059983133291</v>
      </c>
      <c r="D195" s="7">
        <v>146.6</v>
      </c>
      <c r="E195" s="80">
        <v>0.74127958081397405</v>
      </c>
      <c r="F195" s="7"/>
      <c r="G195" s="7"/>
      <c r="H195" s="7"/>
      <c r="I195" s="7">
        <v>6065.6554423461193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5253.2797967474808</v>
      </c>
      <c r="X195" s="9"/>
      <c r="Y195" s="10"/>
      <c r="Z195" s="11">
        <v>13488.882516987742</v>
      </c>
    </row>
    <row r="196" spans="1:26" x14ac:dyDescent="0.15">
      <c r="A196" s="38">
        <v>277</v>
      </c>
      <c r="B196" s="28" t="s">
        <v>94</v>
      </c>
      <c r="C196" s="6">
        <v>94.981776816944489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170.93302417944983</v>
      </c>
      <c r="X196" s="9"/>
      <c r="Y196" s="10"/>
      <c r="Z196" s="11">
        <v>265.91480099639432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1901.4234562120262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1">
        <v>2.8628752502496435</v>
      </c>
      <c r="X199" s="9"/>
      <c r="Y199" s="75">
        <v>7.292735518183374</v>
      </c>
      <c r="Z199" s="11">
        <v>1911.5790669804592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6">
        <v>4.2491913682145077E-3</v>
      </c>
      <c r="D201" s="7">
        <v>2504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2504.0042491913682</v>
      </c>
    </row>
    <row r="202" spans="1:26" x14ac:dyDescent="0.15">
      <c r="A202" s="38">
        <v>286</v>
      </c>
      <c r="B202" s="28" t="s">
        <v>411</v>
      </c>
      <c r="C202" s="6"/>
      <c r="D202" s="7">
        <v>88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88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8800.5276969952702</v>
      </c>
      <c r="U204" s="8"/>
      <c r="V204" s="8"/>
      <c r="W204" s="9"/>
      <c r="X204" s="9"/>
      <c r="Y204" s="10"/>
      <c r="Z204" s="11">
        <v>8800.5276969952702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3081.4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3081.4</v>
      </c>
    </row>
    <row r="209" spans="1:26" x14ac:dyDescent="0.15">
      <c r="A209" s="38">
        <v>298</v>
      </c>
      <c r="B209" s="28" t="s">
        <v>97</v>
      </c>
      <c r="C209" s="74">
        <v>3.9922036794976217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9">
        <v>3.9922036794976217</v>
      </c>
    </row>
    <row r="210" spans="1:26" x14ac:dyDescent="0.15">
      <c r="A210" s="38">
        <v>299</v>
      </c>
      <c r="B210" s="28" t="s">
        <v>98</v>
      </c>
      <c r="C210" s="76">
        <v>1.3842332852331749E-2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2.7613330825648616E-3</v>
      </c>
      <c r="X210" s="9"/>
      <c r="Y210" s="10"/>
      <c r="Z210" s="83">
        <v>1.6603665934896612E-2</v>
      </c>
    </row>
    <row r="211" spans="1:26" x14ac:dyDescent="0.15">
      <c r="A211" s="38">
        <v>300</v>
      </c>
      <c r="B211" s="28" t="s">
        <v>99</v>
      </c>
      <c r="C211" s="6">
        <v>92334.313726261476</v>
      </c>
      <c r="D211" s="77">
        <v>1.1000000000000001</v>
      </c>
      <c r="E211" s="77">
        <v>1.230485045774476</v>
      </c>
      <c r="F211" s="7">
        <v>6932.6798900177018</v>
      </c>
      <c r="G211" s="7">
        <v>18549.621334084892</v>
      </c>
      <c r="H211" s="7"/>
      <c r="I211" s="7"/>
      <c r="J211" s="7"/>
      <c r="K211" s="7">
        <v>2835.5920112251238</v>
      </c>
      <c r="L211" s="7">
        <v>561.83515041495639</v>
      </c>
      <c r="M211" s="7">
        <v>306460.43271861214</v>
      </c>
      <c r="N211" s="7">
        <v>4026.3200511489954</v>
      </c>
      <c r="O211" s="7">
        <v>3555.8729979565005</v>
      </c>
      <c r="P211" s="7">
        <v>5933.0469349806945</v>
      </c>
      <c r="Q211" s="77">
        <v>7.0921799999999999</v>
      </c>
      <c r="R211" s="7"/>
      <c r="S211" s="7"/>
      <c r="T211" s="7"/>
      <c r="U211" s="8"/>
      <c r="V211" s="8"/>
      <c r="W211" s="9">
        <v>120.96157382954759</v>
      </c>
      <c r="X211" s="9"/>
      <c r="Y211" s="75">
        <v>1.6123314515850298</v>
      </c>
      <c r="Z211" s="11">
        <v>441321.71138502931</v>
      </c>
    </row>
    <row r="212" spans="1:26" x14ac:dyDescent="0.15">
      <c r="A212" s="38">
        <v>302</v>
      </c>
      <c r="B212" s="28" t="s">
        <v>100</v>
      </c>
      <c r="C212" s="6">
        <v>966.0465885043659</v>
      </c>
      <c r="D212" s="7">
        <v>905.99999999999989</v>
      </c>
      <c r="E212" s="80">
        <v>0.83799754488002487</v>
      </c>
      <c r="F212" s="7"/>
      <c r="G212" s="7"/>
      <c r="H212" s="7"/>
      <c r="I212" s="7"/>
      <c r="J212" s="7">
        <v>1532.7393713894257</v>
      </c>
      <c r="K212" s="7"/>
      <c r="L212" s="7"/>
      <c r="M212" s="7">
        <v>240.18540722225248</v>
      </c>
      <c r="N212" s="7"/>
      <c r="O212" s="7"/>
      <c r="P212" s="7"/>
      <c r="Q212" s="7"/>
      <c r="R212" s="7"/>
      <c r="S212" s="7"/>
      <c r="T212" s="7"/>
      <c r="U212" s="8"/>
      <c r="V212" s="8"/>
      <c r="W212" s="81">
        <v>9.0474523668201492</v>
      </c>
      <c r="X212" s="9"/>
      <c r="Y212" s="10"/>
      <c r="Z212" s="11">
        <v>3654.856817027744</v>
      </c>
    </row>
    <row r="213" spans="1:26" x14ac:dyDescent="0.15">
      <c r="A213" s="38">
        <v>308</v>
      </c>
      <c r="B213" s="28" t="s">
        <v>101</v>
      </c>
      <c r="C213" s="76">
        <v>5.2774601443678723E-2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2">
        <v>6.9155983507171323E-2</v>
      </c>
      <c r="X213" s="9"/>
      <c r="Y213" s="10"/>
      <c r="Z213" s="84">
        <v>0.12193058495085005</v>
      </c>
    </row>
    <row r="214" spans="1:26" x14ac:dyDescent="0.15">
      <c r="A214" s="38">
        <v>309</v>
      </c>
      <c r="B214" s="28" t="s">
        <v>102</v>
      </c>
      <c r="C214" s="6">
        <v>16.896246889122818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746.87618641669042</v>
      </c>
      <c r="X214" s="81">
        <v>9.60134935528672</v>
      </c>
      <c r="Y214" s="75">
        <v>7.6012115902403021</v>
      </c>
      <c r="Z214" s="11">
        <v>780.97499425134026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5">
        <v>0.27665017318775448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0.27665017318775448</v>
      </c>
    </row>
    <row r="218" spans="1:26" x14ac:dyDescent="0.15">
      <c r="A218" s="38">
        <v>317</v>
      </c>
      <c r="B218" s="28" t="s">
        <v>176</v>
      </c>
      <c r="C218" s="76">
        <v>6.3042675101579432E-2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3">
        <v>6.3042675101579432E-2</v>
      </c>
    </row>
    <row r="219" spans="1:26" x14ac:dyDescent="0.15">
      <c r="A219" s="38">
        <v>318</v>
      </c>
      <c r="B219" s="28" t="s">
        <v>104</v>
      </c>
      <c r="C219" s="85">
        <v>0.60777231469341797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1.7315553484291334E-2</v>
      </c>
      <c r="X219" s="9"/>
      <c r="Y219" s="10"/>
      <c r="Z219" s="84">
        <v>0.62508786817770934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6">
        <v>9.5946054432880373E-3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9.5946054432880373E-3</v>
      </c>
    </row>
    <row r="222" spans="1:26" x14ac:dyDescent="0.15">
      <c r="A222" s="38">
        <v>321</v>
      </c>
      <c r="B222" s="28" t="s">
        <v>105</v>
      </c>
      <c r="C222" s="85">
        <v>0.24059395114137547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53.222477020604472</v>
      </c>
      <c r="X222" s="9"/>
      <c r="Y222" s="86">
        <v>0.30319328726768419</v>
      </c>
      <c r="Z222" s="11">
        <v>53.766264259013532</v>
      </c>
    </row>
    <row r="223" spans="1:26" x14ac:dyDescent="0.15">
      <c r="A223" s="38">
        <v>323</v>
      </c>
      <c r="B223" s="28" t="s">
        <v>415</v>
      </c>
      <c r="C223" s="6"/>
      <c r="D223" s="7">
        <v>183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183</v>
      </c>
    </row>
    <row r="224" spans="1:26" x14ac:dyDescent="0.15">
      <c r="A224" s="38">
        <v>325</v>
      </c>
      <c r="B224" s="28" t="s">
        <v>416</v>
      </c>
      <c r="C224" s="6"/>
      <c r="D224" s="7">
        <v>1929.9999999999998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1929.9999999999998</v>
      </c>
    </row>
    <row r="225" spans="1:26" x14ac:dyDescent="0.15">
      <c r="A225" s="38">
        <v>328</v>
      </c>
      <c r="B225" s="28" t="s">
        <v>417</v>
      </c>
      <c r="C225" s="85">
        <v>0.71627583381211501</v>
      </c>
      <c r="D225" s="7">
        <v>240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7">
        <v>0.38173221719977646</v>
      </c>
      <c r="X225" s="9"/>
      <c r="Y225" s="10"/>
      <c r="Z225" s="11">
        <v>241.0980080510119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48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48</v>
      </c>
    </row>
    <row r="228" spans="1:26" x14ac:dyDescent="0.15">
      <c r="A228" s="38">
        <v>332</v>
      </c>
      <c r="B228" s="28" t="s">
        <v>106</v>
      </c>
      <c r="C228" s="88">
        <v>2.3936665830682015E-5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9">
        <v>2.9990742496823523E-6</v>
      </c>
      <c r="X228" s="81">
        <v>3.1115535783783663</v>
      </c>
      <c r="Y228" s="86">
        <v>0.36294930165063566</v>
      </c>
      <c r="Z228" s="79">
        <v>3.474529815769082</v>
      </c>
    </row>
    <row r="229" spans="1:26" x14ac:dyDescent="0.15">
      <c r="A229" s="38">
        <v>333</v>
      </c>
      <c r="B229" s="28" t="s">
        <v>107</v>
      </c>
      <c r="C229" s="74">
        <v>1.3241851483583575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9">
        <v>1.3241851483583575</v>
      </c>
    </row>
    <row r="230" spans="1:26" x14ac:dyDescent="0.15">
      <c r="A230" s="38">
        <v>336</v>
      </c>
      <c r="B230" s="28" t="s">
        <v>108</v>
      </c>
      <c r="C230" s="74">
        <v>1.4946337095011841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1">
        <v>1.8115976333068109</v>
      </c>
      <c r="X230" s="9"/>
      <c r="Y230" s="10"/>
      <c r="Z230" s="79">
        <v>3.3062313428079948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5">
        <v>0.60962116871920913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1.8562256898279231E-2</v>
      </c>
      <c r="X234" s="9"/>
      <c r="Y234" s="10"/>
      <c r="Z234" s="84">
        <v>0.62818342561748841</v>
      </c>
    </row>
    <row r="235" spans="1:26" x14ac:dyDescent="0.15">
      <c r="A235" s="38">
        <v>343</v>
      </c>
      <c r="B235" s="28" t="s">
        <v>420</v>
      </c>
      <c r="C235" s="76">
        <v>1.1495199361370235E-3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9">
        <v>6.2546036117577742E-6</v>
      </c>
      <c r="X235" s="9"/>
      <c r="Y235" s="10"/>
      <c r="Z235" s="83">
        <v>1.1557745397487813E-3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10.807293588857684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10.807293588857684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>
        <v>469.27230035778121</v>
      </c>
      <c r="X238" s="9"/>
      <c r="Y238" s="10"/>
      <c r="Z238" s="11">
        <v>469.27230035778121</v>
      </c>
    </row>
    <row r="239" spans="1:26" x14ac:dyDescent="0.15">
      <c r="A239" s="38">
        <v>349</v>
      </c>
      <c r="B239" s="28" t="s">
        <v>113</v>
      </c>
      <c r="C239" s="6">
        <v>38.94893853046532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3.7628317149697679E-2</v>
      </c>
      <c r="X239" s="81">
        <v>9.1253944294003304</v>
      </c>
      <c r="Y239" s="10"/>
      <c r="Z239" s="11">
        <v>48.111961277015347</v>
      </c>
    </row>
    <row r="240" spans="1:26" x14ac:dyDescent="0.15">
      <c r="A240" s="38">
        <v>350</v>
      </c>
      <c r="B240" s="28" t="s">
        <v>421</v>
      </c>
      <c r="C240" s="6"/>
      <c r="D240" s="7">
        <v>30.919999999999998</v>
      </c>
      <c r="E240" s="7">
        <v>118.21469343794149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149.13469343794148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119.4767574638844</v>
      </c>
      <c r="L241" s="7">
        <v>342.69987890610594</v>
      </c>
      <c r="M241" s="7">
        <v>9705.2896338711689</v>
      </c>
      <c r="N241" s="7">
        <v>114.83494035890791</v>
      </c>
      <c r="O241" s="7">
        <v>588.39573195695539</v>
      </c>
      <c r="P241" s="7">
        <v>279.32289018804886</v>
      </c>
      <c r="Q241" s="77">
        <v>9.4562400000000011</v>
      </c>
      <c r="R241" s="7"/>
      <c r="S241" s="7"/>
      <c r="T241" s="7"/>
      <c r="U241" s="8"/>
      <c r="V241" s="8"/>
      <c r="W241" s="9"/>
      <c r="X241" s="9"/>
      <c r="Y241" s="10"/>
      <c r="Z241" s="11">
        <v>11159.476072745068</v>
      </c>
    </row>
    <row r="242" spans="1:26" x14ac:dyDescent="0.15">
      <c r="A242" s="38">
        <v>354</v>
      </c>
      <c r="B242" s="28" t="s">
        <v>181</v>
      </c>
      <c r="C242" s="6">
        <v>12.280757656781908</v>
      </c>
      <c r="D242" s="7"/>
      <c r="E242" s="7"/>
      <c r="F242" s="7"/>
      <c r="G242" s="7">
        <v>243.61763277551785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255.89839043229975</v>
      </c>
    </row>
    <row r="243" spans="1:26" x14ac:dyDescent="0.15">
      <c r="A243" s="38">
        <v>355</v>
      </c>
      <c r="B243" s="28" t="s">
        <v>115</v>
      </c>
      <c r="C243" s="6">
        <v>190.54314592878544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15.093843320628245</v>
      </c>
      <c r="X243" s="9"/>
      <c r="Y243" s="10"/>
      <c r="Z243" s="11">
        <v>205.63698924941369</v>
      </c>
    </row>
    <row r="244" spans="1:26" x14ac:dyDescent="0.15">
      <c r="A244" s="38">
        <v>356</v>
      </c>
      <c r="B244" s="28" t="s">
        <v>182</v>
      </c>
      <c r="C244" s="74">
        <v>4.3683879068017539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9">
        <v>4.3683879068017539</v>
      </c>
    </row>
    <row r="245" spans="1:26" x14ac:dyDescent="0.15">
      <c r="A245" s="38">
        <v>357</v>
      </c>
      <c r="B245" s="28" t="s">
        <v>422</v>
      </c>
      <c r="C245" s="6"/>
      <c r="D245" s="7">
        <v>85.000000000000014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85.000000000000014</v>
      </c>
    </row>
    <row r="246" spans="1:26" x14ac:dyDescent="0.15">
      <c r="A246" s="38">
        <v>358</v>
      </c>
      <c r="B246" s="28" t="s">
        <v>423</v>
      </c>
      <c r="C246" s="6"/>
      <c r="D246" s="7">
        <v>40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40</v>
      </c>
    </row>
    <row r="247" spans="1:26" x14ac:dyDescent="0.15">
      <c r="A247" s="38">
        <v>360</v>
      </c>
      <c r="B247" s="28" t="s">
        <v>424</v>
      </c>
      <c r="C247" s="6"/>
      <c r="D247" s="7">
        <v>530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530</v>
      </c>
    </row>
    <row r="248" spans="1:26" x14ac:dyDescent="0.15">
      <c r="A248" s="38">
        <v>361</v>
      </c>
      <c r="B248" s="28" t="s">
        <v>425</v>
      </c>
      <c r="C248" s="6"/>
      <c r="D248" s="7">
        <v>910.5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910.5</v>
      </c>
    </row>
    <row r="249" spans="1:26" x14ac:dyDescent="0.15">
      <c r="A249" s="38">
        <v>362</v>
      </c>
      <c r="B249" s="28" t="s">
        <v>426</v>
      </c>
      <c r="C249" s="6"/>
      <c r="D249" s="7">
        <v>50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50</v>
      </c>
    </row>
    <row r="250" spans="1:26" x14ac:dyDescent="0.15">
      <c r="A250" s="38">
        <v>363</v>
      </c>
      <c r="B250" s="28" t="s">
        <v>427</v>
      </c>
      <c r="C250" s="6"/>
      <c r="D250" s="7">
        <v>48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48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364.2772027016652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1245.7181464522819</v>
      </c>
      <c r="Y252" s="10"/>
      <c r="Z252" s="11">
        <v>1609.995349153947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922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922</v>
      </c>
    </row>
    <row r="255" spans="1:26" x14ac:dyDescent="0.15">
      <c r="A255" s="38">
        <v>378</v>
      </c>
      <c r="B255" s="28" t="s">
        <v>430</v>
      </c>
      <c r="C255" s="6"/>
      <c r="D255" s="7">
        <v>910.00000000000011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910.00000000000011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285.15431328214504</v>
      </c>
      <c r="T257" s="7"/>
      <c r="U257" s="8"/>
      <c r="V257" s="8"/>
      <c r="W257" s="9">
        <v>114.64004641351116</v>
      </c>
      <c r="X257" s="9"/>
      <c r="Y257" s="10"/>
      <c r="Z257" s="11">
        <v>399.79435969565623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1075.45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1075.45</v>
      </c>
    </row>
    <row r="260" spans="1:26" x14ac:dyDescent="0.15">
      <c r="A260" s="38">
        <v>384</v>
      </c>
      <c r="B260" s="28" t="s">
        <v>118</v>
      </c>
      <c r="C260" s="6">
        <v>3501.5908917528427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3501.5908917528427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49.780064920031982</v>
      </c>
      <c r="D264" s="7"/>
      <c r="E264" s="7"/>
      <c r="F264" s="7"/>
      <c r="G264" s="7"/>
      <c r="H264" s="7"/>
      <c r="I264" s="7">
        <v>575.29980166237442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285.51355785568899</v>
      </c>
      <c r="X264" s="9"/>
      <c r="Y264" s="10"/>
      <c r="Z264" s="11">
        <v>910.59342443809544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82">
        <v>1.9998145044059053E-2</v>
      </c>
      <c r="X265" s="9"/>
      <c r="Y265" s="10"/>
      <c r="Z265" s="83">
        <v>1.9998145044059053E-2</v>
      </c>
    </row>
    <row r="266" spans="1:26" x14ac:dyDescent="0.15">
      <c r="A266" s="38">
        <v>391</v>
      </c>
      <c r="B266" s="28" t="s">
        <v>122</v>
      </c>
      <c r="C266" s="85">
        <v>0.47101553746384622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4">
        <v>0.47101553746384622</v>
      </c>
    </row>
    <row r="267" spans="1:26" x14ac:dyDescent="0.15">
      <c r="A267" s="38">
        <v>392</v>
      </c>
      <c r="B267" s="28" t="s">
        <v>184</v>
      </c>
      <c r="C267" s="6">
        <v>25841.326354493554</v>
      </c>
      <c r="D267" s="7"/>
      <c r="E267" s="7"/>
      <c r="F267" s="7">
        <v>1048.5534053880378</v>
      </c>
      <c r="G267" s="7"/>
      <c r="H267" s="7"/>
      <c r="I267" s="7"/>
      <c r="J267" s="7"/>
      <c r="K267" s="7">
        <v>1295.9570886686633</v>
      </c>
      <c r="L267" s="7"/>
      <c r="M267" s="7">
        <v>58895.226485347077</v>
      </c>
      <c r="N267" s="7"/>
      <c r="O267" s="7">
        <v>1222.6834893899379</v>
      </c>
      <c r="P267" s="7"/>
      <c r="Q267" s="7"/>
      <c r="R267" s="7"/>
      <c r="S267" s="7"/>
      <c r="T267" s="7"/>
      <c r="U267" s="8"/>
      <c r="V267" s="8"/>
      <c r="W267" s="87">
        <v>0.14423777103665733</v>
      </c>
      <c r="X267" s="9"/>
      <c r="Y267" s="10">
        <v>14.258712412780843</v>
      </c>
      <c r="Z267" s="11">
        <v>88318.149773471072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28.135477074414794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28.135477074414794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6">
        <v>6.39678243068755E-3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6.39678243068755E-3</v>
      </c>
    </row>
    <row r="274" spans="1:26" x14ac:dyDescent="0.15">
      <c r="A274" s="38">
        <v>399</v>
      </c>
      <c r="B274" s="28" t="s">
        <v>126</v>
      </c>
      <c r="C274" s="76">
        <v>2.8592505779438653E-3</v>
      </c>
      <c r="D274" s="7"/>
      <c r="E274" s="7"/>
      <c r="F274" s="7"/>
      <c r="G274" s="7"/>
      <c r="H274" s="7"/>
      <c r="I274" s="7"/>
      <c r="J274" s="7"/>
      <c r="K274" s="7">
        <v>68.672708774771195</v>
      </c>
      <c r="L274" s="7"/>
      <c r="M274" s="7">
        <v>4171.3194151151856</v>
      </c>
      <c r="N274" s="7">
        <v>69.490142381301737</v>
      </c>
      <c r="O274" s="7">
        <v>301.43934419864166</v>
      </c>
      <c r="P274" s="7">
        <v>124.78361232872038</v>
      </c>
      <c r="Q274" s="77">
        <v>2.3640600000000003</v>
      </c>
      <c r="R274" s="7"/>
      <c r="S274" s="7"/>
      <c r="T274" s="7"/>
      <c r="U274" s="8"/>
      <c r="V274" s="8"/>
      <c r="W274" s="78">
        <v>5.0897438538869455E-5</v>
      </c>
      <c r="X274" s="9"/>
      <c r="Y274" s="10"/>
      <c r="Z274" s="11">
        <v>4738.0721929466363</v>
      </c>
    </row>
    <row r="275" spans="1:26" x14ac:dyDescent="0.15">
      <c r="A275" s="38">
        <v>400</v>
      </c>
      <c r="B275" s="28" t="s">
        <v>127</v>
      </c>
      <c r="C275" s="6">
        <v>1797.423335980465</v>
      </c>
      <c r="D275" s="80">
        <v>0.26</v>
      </c>
      <c r="E275" s="7"/>
      <c r="F275" s="7"/>
      <c r="G275" s="7"/>
      <c r="H275" s="7"/>
      <c r="I275" s="7"/>
      <c r="J275" s="7"/>
      <c r="K275" s="7">
        <v>2375.3161840992134</v>
      </c>
      <c r="L275" s="7">
        <v>280.23910527858357</v>
      </c>
      <c r="M275" s="7">
        <v>62546.044192445508</v>
      </c>
      <c r="N275" s="7">
        <v>1169.5236229890402</v>
      </c>
      <c r="O275" s="7">
        <v>3637.8476112472899</v>
      </c>
      <c r="P275" s="7">
        <v>1918.801546348792</v>
      </c>
      <c r="Q275" s="77">
        <v>9.4562400000000011</v>
      </c>
      <c r="R275" s="7"/>
      <c r="S275" s="7"/>
      <c r="T275" s="7"/>
      <c r="U275" s="8"/>
      <c r="V275" s="8"/>
      <c r="W275" s="87">
        <v>0.95937469753822879</v>
      </c>
      <c r="X275" s="9"/>
      <c r="Y275" s="10">
        <v>39.442771582283832</v>
      </c>
      <c r="Z275" s="11">
        <v>73775.313984668726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70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70</v>
      </c>
    </row>
    <row r="278" spans="1:26" x14ac:dyDescent="0.15">
      <c r="A278" s="38">
        <v>403</v>
      </c>
      <c r="B278" s="28" t="s">
        <v>128</v>
      </c>
      <c r="C278" s="76">
        <v>2.2955648997170083E-3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2.2955648997170083E-3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196.77355834329722</v>
      </c>
      <c r="D280" s="77">
        <v>7</v>
      </c>
      <c r="E280" s="7">
        <v>34.093476144065612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237.86703448736284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1279.8414618959901</v>
      </c>
      <c r="D282" s="7">
        <v>953.89347826086953</v>
      </c>
      <c r="E282" s="77">
        <v>9.2967109647438058</v>
      </c>
      <c r="F282" s="7"/>
      <c r="G282" s="7"/>
      <c r="H282" s="7"/>
      <c r="I282" s="7">
        <v>113504.76101234407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8344.1416223970027</v>
      </c>
      <c r="X282" s="9"/>
      <c r="Y282" s="10"/>
      <c r="Z282" s="11">
        <v>124091.93428586268</v>
      </c>
    </row>
    <row r="283" spans="1:26" ht="40.5" customHeight="1" x14ac:dyDescent="0.15">
      <c r="A283" s="38">
        <v>408</v>
      </c>
      <c r="B283" s="28" t="s">
        <v>188</v>
      </c>
      <c r="C283" s="6">
        <v>70.395626069279672</v>
      </c>
      <c r="D283" s="7">
        <v>811.82608695652175</v>
      </c>
      <c r="E283" s="77">
        <v>1.132482916849439</v>
      </c>
      <c r="F283" s="7"/>
      <c r="G283" s="7"/>
      <c r="H283" s="7"/>
      <c r="I283" s="7">
        <v>34.532554103077324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18.7131319249815</v>
      </c>
      <c r="X283" s="9"/>
      <c r="Y283" s="10"/>
      <c r="Z283" s="11">
        <v>936.5998819707097</v>
      </c>
    </row>
    <row r="284" spans="1:26" ht="27" x14ac:dyDescent="0.15">
      <c r="A284" s="38">
        <v>409</v>
      </c>
      <c r="B284" s="28" t="s">
        <v>131</v>
      </c>
      <c r="C284" s="6">
        <v>234.40745749051533</v>
      </c>
      <c r="D284" s="7">
        <v>3610.4260869565219</v>
      </c>
      <c r="E284" s="90">
        <v>1.16718770759663E-2</v>
      </c>
      <c r="F284" s="7"/>
      <c r="G284" s="7"/>
      <c r="H284" s="7"/>
      <c r="I284" s="7">
        <v>19735.899332410321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12090.806409083838</v>
      </c>
      <c r="X284" s="9"/>
      <c r="Y284" s="10"/>
      <c r="Z284" s="11">
        <v>35671.550957818268</v>
      </c>
    </row>
    <row r="285" spans="1:26" ht="40.5" customHeight="1" x14ac:dyDescent="0.15">
      <c r="A285" s="38">
        <v>410</v>
      </c>
      <c r="B285" s="28" t="s">
        <v>189</v>
      </c>
      <c r="C285" s="6">
        <v>579.29806396090328</v>
      </c>
      <c r="D285" s="7">
        <v>744.00217391304341</v>
      </c>
      <c r="E285" s="7">
        <v>23.813843050081122</v>
      </c>
      <c r="F285" s="7"/>
      <c r="G285" s="7"/>
      <c r="H285" s="7"/>
      <c r="I285" s="7">
        <v>1038.645584461372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86.061065339579372</v>
      </c>
      <c r="X285" s="9"/>
      <c r="Y285" s="10"/>
      <c r="Z285" s="11">
        <v>2471.8207307249791</v>
      </c>
    </row>
    <row r="286" spans="1:26" x14ac:dyDescent="0.15">
      <c r="A286" s="38">
        <v>411</v>
      </c>
      <c r="B286" s="28" t="s">
        <v>132</v>
      </c>
      <c r="C286" s="6">
        <v>15960.601904842975</v>
      </c>
      <c r="D286" s="7"/>
      <c r="E286" s="7"/>
      <c r="F286" s="7">
        <v>238.05865775094659</v>
      </c>
      <c r="G286" s="7"/>
      <c r="H286" s="7"/>
      <c r="I286" s="7"/>
      <c r="J286" s="7"/>
      <c r="K286" s="7">
        <v>750.00374686735665</v>
      </c>
      <c r="L286" s="7">
        <v>421.76009861148032</v>
      </c>
      <c r="M286" s="7">
        <v>49843.078266581404</v>
      </c>
      <c r="N286" s="7">
        <v>217.39598272928336</v>
      </c>
      <c r="O286" s="7">
        <v>9686.8014278892515</v>
      </c>
      <c r="P286" s="7">
        <v>758.94837373619646</v>
      </c>
      <c r="Q286" s="7">
        <v>28.36872</v>
      </c>
      <c r="R286" s="7"/>
      <c r="S286" s="7"/>
      <c r="T286" s="7"/>
      <c r="U286" s="8"/>
      <c r="V286" s="8"/>
      <c r="W286" s="9">
        <v>8893.3983037077996</v>
      </c>
      <c r="X286" s="9">
        <v>299.42258598855841</v>
      </c>
      <c r="Y286" s="10">
        <v>14.226353621516827</v>
      </c>
      <c r="Z286" s="11">
        <v>87112.064422326774</v>
      </c>
    </row>
    <row r="287" spans="1:26" x14ac:dyDescent="0.15">
      <c r="A287" s="38">
        <v>412</v>
      </c>
      <c r="B287" s="28" t="s">
        <v>133</v>
      </c>
      <c r="C287" s="74">
        <v>2.3686530495188141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81">
        <v>3.6215102547102744</v>
      </c>
      <c r="X287" s="81">
        <v>2.3180028487691771</v>
      </c>
      <c r="Y287" s="75">
        <v>2.3297639601126763</v>
      </c>
      <c r="Z287" s="11">
        <v>10.637930113110944</v>
      </c>
    </row>
    <row r="288" spans="1:26" x14ac:dyDescent="0.15">
      <c r="A288" s="38">
        <v>413</v>
      </c>
      <c r="B288" s="28" t="s">
        <v>134</v>
      </c>
      <c r="C288" s="74">
        <v>1.0624261077362018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9">
        <v>1.0624261077362018</v>
      </c>
    </row>
    <row r="289" spans="1:26" x14ac:dyDescent="0.15">
      <c r="A289" s="38">
        <v>415</v>
      </c>
      <c r="B289" s="28" t="s">
        <v>135</v>
      </c>
      <c r="C289" s="6">
        <v>35.025351930257223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7">
        <v>0.56504021500946722</v>
      </c>
      <c r="X289" s="9"/>
      <c r="Y289" s="10"/>
      <c r="Z289" s="11">
        <v>35.590392145266691</v>
      </c>
    </row>
    <row r="290" spans="1:26" x14ac:dyDescent="0.15">
      <c r="A290" s="38">
        <v>420</v>
      </c>
      <c r="B290" s="28" t="s">
        <v>136</v>
      </c>
      <c r="C290" s="6">
        <v>723.39249742065147</v>
      </c>
      <c r="D290" s="7"/>
      <c r="E290" s="7"/>
      <c r="F290" s="7">
        <v>139.17220147961143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81">
        <v>6.299964182657078</v>
      </c>
      <c r="X290" s="9"/>
      <c r="Y290" s="10"/>
      <c r="Z290" s="11">
        <v>868.86466308291995</v>
      </c>
    </row>
    <row r="291" spans="1:26" x14ac:dyDescent="0.15">
      <c r="A291" s="38">
        <v>422</v>
      </c>
      <c r="B291" s="28" t="s">
        <v>440</v>
      </c>
      <c r="C291" s="6"/>
      <c r="D291" s="7">
        <v>1289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1289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90</v>
      </c>
      <c r="E294" s="7">
        <v>115.72408195948256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205.72408195948256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121.58679327941714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121.58679327941714</v>
      </c>
    </row>
    <row r="296" spans="1:26" x14ac:dyDescent="0.15">
      <c r="A296" s="38">
        <v>431</v>
      </c>
      <c r="B296" s="28" t="s">
        <v>444</v>
      </c>
      <c r="C296" s="6"/>
      <c r="D296" s="7">
        <v>731.5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731.5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28.108606209469279</v>
      </c>
      <c r="D299" s="7">
        <v>1921.8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4.1518185316491776E-2</v>
      </c>
      <c r="X299" s="9"/>
      <c r="Y299" s="10"/>
      <c r="Z299" s="11">
        <v>1949.9501243947859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40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40</v>
      </c>
    </row>
    <row r="302" spans="1:26" x14ac:dyDescent="0.15">
      <c r="A302" s="38">
        <v>443</v>
      </c>
      <c r="B302" s="28" t="s">
        <v>447</v>
      </c>
      <c r="C302" s="6"/>
      <c r="D302" s="7">
        <v>45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</v>
      </c>
    </row>
    <row r="303" spans="1:26" x14ac:dyDescent="0.15">
      <c r="A303" s="38">
        <v>444</v>
      </c>
      <c r="B303" s="28" t="s">
        <v>448</v>
      </c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/>
    </row>
    <row r="304" spans="1:26" x14ac:dyDescent="0.15">
      <c r="A304" s="38">
        <v>445</v>
      </c>
      <c r="B304" s="28" t="s">
        <v>449</v>
      </c>
      <c r="C304" s="6"/>
      <c r="D304" s="7">
        <v>94.2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94.2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126.55381967599115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7.6069153583867904E-3</v>
      </c>
      <c r="X306" s="9"/>
      <c r="Y306" s="10"/>
      <c r="Z306" s="11">
        <v>126.56142659134953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4">
        <v>1.7537083421821318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167.3777297748274</v>
      </c>
      <c r="X309" s="9"/>
      <c r="Y309" s="86">
        <v>0.33162091197003024</v>
      </c>
      <c r="Z309" s="11">
        <v>169.46305902897956</v>
      </c>
    </row>
    <row r="310" spans="1:26" x14ac:dyDescent="0.15">
      <c r="A310" s="38">
        <v>456</v>
      </c>
      <c r="B310" s="28" t="s">
        <v>143</v>
      </c>
      <c r="C310" s="6"/>
      <c r="D310" s="7">
        <v>220.00000000000003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220.00000000000003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140.92724321225862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140.92724321225862</v>
      </c>
    </row>
    <row r="312" spans="1:26" x14ac:dyDescent="0.15">
      <c r="A312" s="38">
        <v>458</v>
      </c>
      <c r="B312" s="28" t="s">
        <v>191</v>
      </c>
      <c r="C312" s="85">
        <v>0.49813248610230082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0.49813248610230082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7">
        <v>0.44220571853511875</v>
      </c>
      <c r="X313" s="9"/>
      <c r="Y313" s="10"/>
      <c r="Z313" s="84">
        <v>0.44220571853511875</v>
      </c>
    </row>
    <row r="314" spans="1:26" x14ac:dyDescent="0.15">
      <c r="A314" s="38">
        <v>460</v>
      </c>
      <c r="B314" s="28" t="s">
        <v>145</v>
      </c>
      <c r="C314" s="74">
        <v>1.1385255537800936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9">
        <v>1.1385255537800936</v>
      </c>
    </row>
    <row r="315" spans="1:26" x14ac:dyDescent="0.15">
      <c r="A315" s="38">
        <v>461</v>
      </c>
      <c r="B315" s="28" t="s">
        <v>146</v>
      </c>
      <c r="C315" s="74">
        <v>9.5559660410385678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17.09505865312499</v>
      </c>
      <c r="X315" s="9"/>
      <c r="Y315" s="10"/>
      <c r="Z315" s="11">
        <v>26.65102469416356</v>
      </c>
    </row>
    <row r="316" spans="1:26" x14ac:dyDescent="0.15">
      <c r="A316" s="38">
        <v>462</v>
      </c>
      <c r="B316" s="28" t="s">
        <v>192</v>
      </c>
      <c r="C316" s="76">
        <v>5.4809235167372954E-2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1">
        <v>2.8514183068343912E-4</v>
      </c>
      <c r="X316" s="9"/>
      <c r="Y316" s="10"/>
      <c r="Z316" s="83">
        <v>5.5094376998056395E-2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60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60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6">
        <v>3.7505975393848949E-3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3.7505975393848949E-3</v>
      </c>
    </row>
    <row r="323" spans="1:26" x14ac:dyDescent="0.15">
      <c r="A323" s="38">
        <v>522</v>
      </c>
      <c r="B323" s="28" t="s">
        <v>455</v>
      </c>
      <c r="C323" s="74">
        <v>1.5752509665416556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9">
        <v>1.5752509665416556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6">
        <v>1.5002390157539579E-2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1.5002390157539579E-2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12.568252354478783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12.568252354478783</v>
      </c>
    </row>
    <row r="330" spans="1:26" x14ac:dyDescent="0.15">
      <c r="A330" s="38">
        <v>565</v>
      </c>
      <c r="B330" s="28" t="s">
        <v>201</v>
      </c>
      <c r="C330" s="6"/>
      <c r="D330" s="7"/>
      <c r="E330" s="92">
        <v>7.5651055122003799E-4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3">
        <v>7.5651055122003799E-4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6">
        <v>6.0009560630158318E-2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6.0009560630158318E-2</v>
      </c>
    </row>
    <row r="333" spans="1:26" x14ac:dyDescent="0.15">
      <c r="A333" s="38">
        <v>568</v>
      </c>
      <c r="B333" s="28" t="s">
        <v>203</v>
      </c>
      <c r="C333" s="74">
        <v>2.5654087169392676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9">
        <v>2.5654087169392676</v>
      </c>
    </row>
    <row r="334" spans="1:26" x14ac:dyDescent="0.15">
      <c r="A334" s="38">
        <v>569</v>
      </c>
      <c r="B334" s="28" t="s">
        <v>458</v>
      </c>
      <c r="C334" s="76">
        <v>1.5002390157539579E-2</v>
      </c>
      <c r="D334" s="7">
        <v>40.000000000000007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40.015002390157548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6">
        <v>7.5011950787697897E-3</v>
      </c>
      <c r="D336" s="7">
        <v>2581.1999999999998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2581.2075011950787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4">
        <v>9.1197922867512879</v>
      </c>
      <c r="D339" s="7"/>
      <c r="E339" s="7"/>
      <c r="F339" s="7"/>
      <c r="G339" s="7"/>
      <c r="H339" s="7"/>
      <c r="I339" s="7">
        <v>8022.5584134806095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8031.6782057673609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4945.361992214459</v>
      </c>
      <c r="D341" s="7"/>
      <c r="E341" s="7"/>
      <c r="F341" s="7"/>
      <c r="G341" s="7"/>
      <c r="H341" s="7"/>
      <c r="I341" s="7">
        <v>1075.3549066230928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6020.7168988375515</v>
      </c>
    </row>
    <row r="342" spans="1:26" ht="108" x14ac:dyDescent="0.15">
      <c r="A342" s="38">
        <v>577</v>
      </c>
      <c r="B342" s="28" t="s">
        <v>532</v>
      </c>
      <c r="C342" s="6">
        <v>2305.2348336435412</v>
      </c>
      <c r="D342" s="7"/>
      <c r="E342" s="7"/>
      <c r="F342" s="7"/>
      <c r="G342" s="7"/>
      <c r="H342" s="7"/>
      <c r="I342" s="7">
        <v>1166.4489194337514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3471.6837530772927</v>
      </c>
    </row>
    <row r="343" spans="1:26" ht="135" x14ac:dyDescent="0.15">
      <c r="A343" s="38">
        <v>578</v>
      </c>
      <c r="B343" s="28" t="s">
        <v>533</v>
      </c>
      <c r="C343" s="6">
        <v>1277.7526548484918</v>
      </c>
      <c r="D343" s="7"/>
      <c r="E343" s="7"/>
      <c r="F343" s="7"/>
      <c r="G343" s="7"/>
      <c r="H343" s="7"/>
      <c r="I343" s="7">
        <v>2511.0272155491875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3788.7798703976796</v>
      </c>
    </row>
    <row r="344" spans="1:26" ht="94.5" x14ac:dyDescent="0.15">
      <c r="A344" s="38">
        <v>579</v>
      </c>
      <c r="B344" s="28" t="s">
        <v>534</v>
      </c>
      <c r="C344" s="6">
        <v>203.11359259630865</v>
      </c>
      <c r="D344" s="7"/>
      <c r="E344" s="7"/>
      <c r="F344" s="7"/>
      <c r="G344" s="7"/>
      <c r="H344" s="7"/>
      <c r="I344" s="7">
        <v>185.50763843207233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388.62123102838098</v>
      </c>
    </row>
    <row r="345" spans="1:26" ht="67.5" customHeight="1" x14ac:dyDescent="0.15">
      <c r="A345" s="38">
        <v>580</v>
      </c>
      <c r="B345" s="28" t="s">
        <v>535</v>
      </c>
      <c r="C345" s="6">
        <v>641.86337517375318</v>
      </c>
      <c r="D345" s="7"/>
      <c r="E345" s="7"/>
      <c r="F345" s="7"/>
      <c r="G345" s="7"/>
      <c r="H345" s="7"/>
      <c r="I345" s="7">
        <v>5407.2680709233573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6049.1314460971107</v>
      </c>
    </row>
    <row r="346" spans="1:26" ht="40.5" x14ac:dyDescent="0.15">
      <c r="A346" s="38">
        <v>581</v>
      </c>
      <c r="B346" s="28" t="s">
        <v>207</v>
      </c>
      <c r="C346" s="6">
        <v>140.18959408573389</v>
      </c>
      <c r="D346" s="7"/>
      <c r="E346" s="90">
        <v>9.6742521954379607E-4</v>
      </c>
      <c r="F346" s="7"/>
      <c r="G346" s="7"/>
      <c r="H346" s="7"/>
      <c r="I346" s="7">
        <v>437.16231589306386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577.35287740401736</v>
      </c>
    </row>
    <row r="347" spans="1:26" x14ac:dyDescent="0.15">
      <c r="A347" s="38">
        <v>582</v>
      </c>
      <c r="B347" s="28" t="s">
        <v>460</v>
      </c>
      <c r="C347" s="6"/>
      <c r="D347" s="7">
        <v>477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477</v>
      </c>
    </row>
    <row r="348" spans="1:26" x14ac:dyDescent="0.15">
      <c r="A348" s="38">
        <v>583</v>
      </c>
      <c r="B348" s="28" t="s">
        <v>208</v>
      </c>
      <c r="C348" s="6"/>
      <c r="D348" s="7"/>
      <c r="E348" s="90">
        <v>4.6436410538102206E-2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4.6436410538102206E-2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6">
        <v>2.2503585236309367E-2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2.2503585236309367E-2</v>
      </c>
    </row>
    <row r="351" spans="1:26" x14ac:dyDescent="0.15">
      <c r="A351" s="38">
        <v>586</v>
      </c>
      <c r="B351" s="28" t="s">
        <v>462</v>
      </c>
      <c r="C351" s="6"/>
      <c r="D351" s="7">
        <v>137.4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137.4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6">
        <v>3.0004780315079159E-2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3.0004780315079159E-2</v>
      </c>
    </row>
    <row r="354" spans="1:26" x14ac:dyDescent="0.15">
      <c r="A354" s="38">
        <v>589</v>
      </c>
      <c r="B354" s="28" t="s">
        <v>463</v>
      </c>
      <c r="C354" s="6"/>
      <c r="D354" s="7">
        <v>30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30</v>
      </c>
    </row>
    <row r="355" spans="1:26" x14ac:dyDescent="0.15">
      <c r="A355" s="38">
        <v>590</v>
      </c>
      <c r="B355" s="28" t="s">
        <v>212</v>
      </c>
      <c r="C355" s="74">
        <v>5.1308174338785371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9">
        <v>5.1308174338785371</v>
      </c>
    </row>
    <row r="356" spans="1:26" x14ac:dyDescent="0.15">
      <c r="A356" s="38">
        <v>591</v>
      </c>
      <c r="B356" s="28" t="s">
        <v>213</v>
      </c>
      <c r="C356" s="6">
        <v>12.125681844831364</v>
      </c>
      <c r="D356" s="7"/>
      <c r="E356" s="7"/>
      <c r="F356" s="7"/>
      <c r="G356" s="7">
        <v>203.99651574921165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216.12219759404303</v>
      </c>
    </row>
    <row r="357" spans="1:26" x14ac:dyDescent="0.15">
      <c r="A357" s="38">
        <v>592</v>
      </c>
      <c r="B357" s="28" t="s">
        <v>464</v>
      </c>
      <c r="C357" s="6"/>
      <c r="D357" s="7">
        <v>100.00000000000001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100.00000000000001</v>
      </c>
    </row>
    <row r="358" spans="1:26" ht="27" x14ac:dyDescent="0.15">
      <c r="A358" s="38">
        <v>593</v>
      </c>
      <c r="B358" s="28" t="s">
        <v>214</v>
      </c>
      <c r="C358" s="6">
        <v>27.057177903946116</v>
      </c>
      <c r="D358" s="7"/>
      <c r="E358" s="7"/>
      <c r="F358" s="7"/>
      <c r="G358" s="7"/>
      <c r="H358" s="7"/>
      <c r="I358" s="7">
        <v>278.49836713836066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305.55554504230679</v>
      </c>
    </row>
    <row r="359" spans="1:26" x14ac:dyDescent="0.15">
      <c r="A359" s="38">
        <v>594</v>
      </c>
      <c r="B359" s="28" t="s">
        <v>465</v>
      </c>
      <c r="C359" s="6">
        <v>1300.0246346064171</v>
      </c>
      <c r="D359" s="7"/>
      <c r="E359" s="7"/>
      <c r="F359" s="7"/>
      <c r="G359" s="7">
        <v>2401.0378355661674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3701.0624701725847</v>
      </c>
    </row>
    <row r="360" spans="1:26" ht="27" x14ac:dyDescent="0.15">
      <c r="A360" s="38">
        <v>595</v>
      </c>
      <c r="B360" s="28" t="s">
        <v>215</v>
      </c>
      <c r="C360" s="6">
        <v>634.84116287046641</v>
      </c>
      <c r="D360" s="7"/>
      <c r="E360" s="7"/>
      <c r="F360" s="7"/>
      <c r="G360" s="7"/>
      <c r="H360" s="7"/>
      <c r="I360" s="7">
        <v>2432.8785179877268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51.42972191273288</v>
      </c>
      <c r="X360" s="9"/>
      <c r="Y360" s="10"/>
      <c r="Z360" s="11">
        <v>3119.1494027709259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13.427793639876432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13.427793639876432</v>
      </c>
    </row>
    <row r="362" spans="1:26" ht="27" x14ac:dyDescent="0.15">
      <c r="A362" s="38">
        <v>597</v>
      </c>
      <c r="B362" s="28" t="s">
        <v>216</v>
      </c>
      <c r="C362" s="85">
        <v>0.3975633391747988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0.3975633391747988</v>
      </c>
    </row>
    <row r="363" spans="1:26" ht="27" customHeight="1" x14ac:dyDescent="0.15">
      <c r="A363" s="38">
        <v>598</v>
      </c>
      <c r="B363" s="28" t="s">
        <v>217</v>
      </c>
      <c r="C363" s="6">
        <v>17327.760631958208</v>
      </c>
      <c r="D363" s="7">
        <v>780.00000000000023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18107.760631958208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124.24979528474276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124.24979528474276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35.675683794629116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35.675683794629116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59417.14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59417.14</v>
      </c>
    </row>
    <row r="371" spans="1:26" x14ac:dyDescent="0.15">
      <c r="A371" s="38">
        <v>606</v>
      </c>
      <c r="B371" s="28" t="s">
        <v>467</v>
      </c>
      <c r="C371" s="6"/>
      <c r="D371" s="7">
        <v>360.4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360.4</v>
      </c>
    </row>
    <row r="372" spans="1:26" x14ac:dyDescent="0.15">
      <c r="A372" s="38">
        <v>607</v>
      </c>
      <c r="B372" s="28" t="s">
        <v>468</v>
      </c>
      <c r="C372" s="6"/>
      <c r="D372" s="7">
        <v>779.69999999999993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779.69999999999993</v>
      </c>
    </row>
    <row r="373" spans="1:26" x14ac:dyDescent="0.15">
      <c r="A373" s="38">
        <v>608</v>
      </c>
      <c r="B373" s="28" t="s">
        <v>469</v>
      </c>
      <c r="C373" s="6"/>
      <c r="D373" s="7">
        <v>1258.9099999999999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1258.9099999999999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4">
        <v>1.4252270649662599</v>
      </c>
      <c r="D375" s="7">
        <v>558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559.42522706496629</v>
      </c>
    </row>
    <row r="376" spans="1:26" x14ac:dyDescent="0.15">
      <c r="A376" s="38">
        <v>611</v>
      </c>
      <c r="B376" s="28" t="s">
        <v>472</v>
      </c>
      <c r="C376" s="76">
        <v>1.8752987696924475E-2</v>
      </c>
      <c r="D376" s="7">
        <v>756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756.01875298769687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1775.2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1775.2</v>
      </c>
    </row>
    <row r="379" spans="1:26" x14ac:dyDescent="0.15">
      <c r="A379" s="38">
        <v>614</v>
      </c>
      <c r="B379" s="28" t="s">
        <v>475</v>
      </c>
      <c r="C379" s="6"/>
      <c r="D379" s="7">
        <v>558.90000000000009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558.90000000000009</v>
      </c>
    </row>
    <row r="380" spans="1:26" x14ac:dyDescent="0.15">
      <c r="A380" s="38">
        <v>615</v>
      </c>
      <c r="B380" s="28" t="s">
        <v>476</v>
      </c>
      <c r="C380" s="6"/>
      <c r="D380" s="7">
        <v>328.47500000000002</v>
      </c>
      <c r="E380" s="77">
        <v>9.7006267253586564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338.17562672535865</v>
      </c>
    </row>
    <row r="381" spans="1:26" x14ac:dyDescent="0.15">
      <c r="A381" s="38">
        <v>616</v>
      </c>
      <c r="B381" s="28" t="s">
        <v>477</v>
      </c>
      <c r="C381" s="6"/>
      <c r="D381" s="7">
        <v>1245.0720000000001</v>
      </c>
      <c r="E381" s="7">
        <v>28.807705644587266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1273.8797056445874</v>
      </c>
    </row>
    <row r="382" spans="1:26" x14ac:dyDescent="0.15">
      <c r="A382" s="38">
        <v>617</v>
      </c>
      <c r="B382" s="28" t="s">
        <v>478</v>
      </c>
      <c r="C382" s="6"/>
      <c r="D382" s="7">
        <v>70.015000000000015</v>
      </c>
      <c r="E382" s="77">
        <v>1.1172562288794745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71.132256228879484</v>
      </c>
    </row>
    <row r="383" spans="1:26" x14ac:dyDescent="0.15">
      <c r="A383" s="38">
        <v>618</v>
      </c>
      <c r="B383" s="28" t="s">
        <v>479</v>
      </c>
      <c r="C383" s="6"/>
      <c r="D383" s="7">
        <v>305</v>
      </c>
      <c r="E383" s="7">
        <v>183.69264985917292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488.69264985917289</v>
      </c>
    </row>
    <row r="384" spans="1:26" x14ac:dyDescent="0.15">
      <c r="A384" s="38">
        <v>619</v>
      </c>
      <c r="B384" s="28" t="s">
        <v>480</v>
      </c>
      <c r="C384" s="6"/>
      <c r="D384" s="7">
        <v>61.5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61.5</v>
      </c>
    </row>
    <row r="385" spans="1:26" x14ac:dyDescent="0.15">
      <c r="A385" s="38">
        <v>620</v>
      </c>
      <c r="B385" s="28" t="s">
        <v>481</v>
      </c>
      <c r="C385" s="6"/>
      <c r="D385" s="7">
        <v>2664.3999999999996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2664.3999999999996</v>
      </c>
    </row>
    <row r="386" spans="1:26" x14ac:dyDescent="0.15">
      <c r="A386" s="38">
        <v>621</v>
      </c>
      <c r="B386" s="28" t="s">
        <v>482</v>
      </c>
      <c r="C386" s="6"/>
      <c r="D386" s="7">
        <v>897.2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897.2</v>
      </c>
    </row>
    <row r="387" spans="1:26" x14ac:dyDescent="0.15">
      <c r="A387" s="38">
        <v>622</v>
      </c>
      <c r="B387" s="28" t="s">
        <v>483</v>
      </c>
      <c r="C387" s="76">
        <v>7.5011950787697897E-3</v>
      </c>
      <c r="D387" s="7">
        <v>267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267.00750119507876</v>
      </c>
    </row>
    <row r="388" spans="1:26" x14ac:dyDescent="0.15">
      <c r="A388" s="38">
        <v>623</v>
      </c>
      <c r="B388" s="28" t="s">
        <v>225</v>
      </c>
      <c r="C388" s="76">
        <v>1.1251792618154684E-2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1.1251792618154684E-2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4">
        <v>4.6582421439160377</v>
      </c>
      <c r="D391" s="7"/>
      <c r="E391" s="80">
        <v>0.86977098803126629</v>
      </c>
      <c r="F391" s="7"/>
      <c r="G391" s="7"/>
      <c r="H391" s="7"/>
      <c r="I391" s="7">
        <v>206.07882359034051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211.60683672228782</v>
      </c>
    </row>
    <row r="392" spans="1:26" x14ac:dyDescent="0.15">
      <c r="A392" s="38">
        <v>627</v>
      </c>
      <c r="B392" s="28" t="s">
        <v>229</v>
      </c>
      <c r="C392" s="6">
        <v>142.0979083811873</v>
      </c>
      <c r="D392" s="7"/>
      <c r="E392" s="7">
        <v>59.193413343694424</v>
      </c>
      <c r="F392" s="7"/>
      <c r="G392" s="7">
        <v>477.8903728892065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679.1816946140882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19756.027025590945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19756.027025590945</v>
      </c>
    </row>
    <row r="395" spans="1:26" x14ac:dyDescent="0.15">
      <c r="A395" s="38">
        <v>630</v>
      </c>
      <c r="B395" s="28" t="s">
        <v>232</v>
      </c>
      <c r="C395" s="74">
        <v>1.9915672934133792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9">
        <v>1.9915672934133792</v>
      </c>
    </row>
    <row r="396" spans="1:26" x14ac:dyDescent="0.15">
      <c r="A396" s="38">
        <v>631</v>
      </c>
      <c r="B396" s="28" t="s">
        <v>233</v>
      </c>
      <c r="C396" s="6">
        <v>15.291186168072214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15.291186168072214</v>
      </c>
    </row>
    <row r="397" spans="1:26" x14ac:dyDescent="0.15">
      <c r="A397" s="38">
        <v>632</v>
      </c>
      <c r="B397" s="28" t="s">
        <v>234</v>
      </c>
      <c r="C397" s="74">
        <v>3.315528224816247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9">
        <v>3.315528224816247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1774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1774</v>
      </c>
    </row>
    <row r="400" spans="1:26" x14ac:dyDescent="0.15">
      <c r="A400" s="38">
        <v>635</v>
      </c>
      <c r="B400" s="28" t="s">
        <v>485</v>
      </c>
      <c r="C400" s="6"/>
      <c r="D400" s="7">
        <v>36.6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36.6</v>
      </c>
    </row>
    <row r="401" spans="1:26" x14ac:dyDescent="0.15">
      <c r="A401" s="38">
        <v>636</v>
      </c>
      <c r="B401" s="28" t="s">
        <v>486</v>
      </c>
      <c r="C401" s="6"/>
      <c r="D401" s="7">
        <v>95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95</v>
      </c>
    </row>
    <row r="402" spans="1:26" x14ac:dyDescent="0.15">
      <c r="A402" s="38">
        <v>637</v>
      </c>
      <c r="B402" s="28" t="s">
        <v>487</v>
      </c>
      <c r="C402" s="6"/>
      <c r="D402" s="7">
        <v>1705.12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1705.12</v>
      </c>
    </row>
    <row r="403" spans="1:26" x14ac:dyDescent="0.15">
      <c r="A403" s="38">
        <v>638</v>
      </c>
      <c r="B403" s="28" t="s">
        <v>488</v>
      </c>
      <c r="C403" s="6"/>
      <c r="D403" s="7">
        <v>37.5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37.5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80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80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3425.3485583182064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3425.3485583182064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132.1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132.1</v>
      </c>
    </row>
    <row r="411" spans="1:26" x14ac:dyDescent="0.15">
      <c r="A411" s="38">
        <v>646</v>
      </c>
      <c r="B411" s="28" t="s">
        <v>493</v>
      </c>
      <c r="C411" s="6"/>
      <c r="D411" s="7">
        <v>6558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6558</v>
      </c>
    </row>
    <row r="412" spans="1:26" x14ac:dyDescent="0.15">
      <c r="A412" s="38">
        <v>647</v>
      </c>
      <c r="B412" s="28" t="s">
        <v>494</v>
      </c>
      <c r="C412" s="6"/>
      <c r="D412" s="7">
        <v>232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232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543.5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543.5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6">
        <v>7.5011950787697897E-3</v>
      </c>
      <c r="D418" s="7"/>
      <c r="E418" s="7">
        <v>165.67751732593652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165.68501852101528</v>
      </c>
    </row>
    <row r="419" spans="1:26" x14ac:dyDescent="0.15">
      <c r="A419" s="38">
        <v>654</v>
      </c>
      <c r="B419" s="28" t="s">
        <v>498</v>
      </c>
      <c r="C419" s="6"/>
      <c r="D419" s="7">
        <v>60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60</v>
      </c>
    </row>
    <row r="420" spans="1:26" x14ac:dyDescent="0.15">
      <c r="A420" s="38">
        <v>655</v>
      </c>
      <c r="B420" s="28" t="s">
        <v>499</v>
      </c>
      <c r="C420" s="74">
        <v>8.4538468537735518</v>
      </c>
      <c r="D420" s="7">
        <v>40.190000000000005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48.643846853773553</v>
      </c>
    </row>
    <row r="421" spans="1:26" x14ac:dyDescent="0.15">
      <c r="A421" s="38">
        <v>656</v>
      </c>
      <c r="B421" s="28" t="s">
        <v>500</v>
      </c>
      <c r="C421" s="76">
        <v>3.7505975393848949E-3</v>
      </c>
      <c r="D421" s="7">
        <v>126</v>
      </c>
      <c r="E421" s="77">
        <v>2.5024288304999969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128.50617942803939</v>
      </c>
    </row>
    <row r="422" spans="1:26" x14ac:dyDescent="0.15">
      <c r="A422" s="38">
        <v>657</v>
      </c>
      <c r="B422" s="28" t="s">
        <v>501</v>
      </c>
      <c r="C422" s="6"/>
      <c r="D422" s="7">
        <v>30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30</v>
      </c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90">
        <v>9.6742521954379607E-4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3">
        <v>9.6742521954379607E-4</v>
      </c>
    </row>
    <row r="425" spans="1:26" x14ac:dyDescent="0.15">
      <c r="A425" s="38">
        <v>660</v>
      </c>
      <c r="B425" s="28" t="s">
        <v>504</v>
      </c>
      <c r="C425" s="76">
        <v>1.1251792618154684E-2</v>
      </c>
      <c r="D425" s="7">
        <v>58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58.011251792618154</v>
      </c>
    </row>
    <row r="426" spans="1:26" x14ac:dyDescent="0.15">
      <c r="A426" s="38">
        <v>661</v>
      </c>
      <c r="B426" s="28" t="s">
        <v>242</v>
      </c>
      <c r="C426" s="6">
        <v>60.538394883211573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60.538394883211573</v>
      </c>
    </row>
    <row r="427" spans="1:26" x14ac:dyDescent="0.15">
      <c r="A427" s="38">
        <v>662</v>
      </c>
      <c r="B427" s="28" t="s">
        <v>505</v>
      </c>
      <c r="C427" s="6"/>
      <c r="D427" s="7">
        <v>155.13000000000002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155.13000000000002</v>
      </c>
    </row>
    <row r="428" spans="1:26" x14ac:dyDescent="0.15">
      <c r="A428" s="38">
        <v>663</v>
      </c>
      <c r="B428" s="28" t="s">
        <v>506</v>
      </c>
      <c r="C428" s="6"/>
      <c r="D428" s="7">
        <v>41.4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41.4</v>
      </c>
    </row>
    <row r="429" spans="1:26" ht="27" x14ac:dyDescent="0.15">
      <c r="A429" s="38">
        <v>664</v>
      </c>
      <c r="B429" s="28" t="s">
        <v>243</v>
      </c>
      <c r="C429" s="76">
        <v>3.9702528290135935E-3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3.9702528290135935E-3</v>
      </c>
    </row>
    <row r="430" spans="1:26" x14ac:dyDescent="0.15">
      <c r="A430" s="38">
        <v>665</v>
      </c>
      <c r="B430" s="28" t="s">
        <v>244</v>
      </c>
      <c r="C430" s="85">
        <v>0.2501259282278564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0.2501259282278564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5">
        <v>0.12307783769942141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0.12307783769942141</v>
      </c>
    </row>
    <row r="433" spans="1:26" x14ac:dyDescent="0.15">
      <c r="A433" s="38">
        <v>668</v>
      </c>
      <c r="B433" s="28" t="s">
        <v>247</v>
      </c>
      <c r="C433" s="76">
        <v>1.9851264145067972E-2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1.9851264145067972E-2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90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90</v>
      </c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>
        <v>109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109</v>
      </c>
    </row>
    <row r="438" spans="1:26" x14ac:dyDescent="0.15">
      <c r="A438" s="38">
        <v>673</v>
      </c>
      <c r="B438" s="28" t="s">
        <v>510</v>
      </c>
      <c r="C438" s="85">
        <v>0.15752509665416559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0.15752509665416559</v>
      </c>
    </row>
    <row r="439" spans="1:26" x14ac:dyDescent="0.15">
      <c r="A439" s="38">
        <v>674</v>
      </c>
      <c r="B439" s="28" t="s">
        <v>249</v>
      </c>
      <c r="C439" s="6">
        <v>840.63942871895176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840.63942871895176</v>
      </c>
    </row>
    <row r="440" spans="1:26" x14ac:dyDescent="0.15">
      <c r="A440" s="38">
        <v>675</v>
      </c>
      <c r="B440" s="28" t="s">
        <v>250</v>
      </c>
      <c r="C440" s="6">
        <v>698.58629768583035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698.58629768583035</v>
      </c>
    </row>
    <row r="441" spans="1:26" x14ac:dyDescent="0.15">
      <c r="A441" s="38">
        <v>676</v>
      </c>
      <c r="B441" s="28" t="s">
        <v>511</v>
      </c>
      <c r="C441" s="6"/>
      <c r="D441" s="7">
        <v>73.3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73.3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6">
        <v>8.7345562238299035E-2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8.7345562238299035E-2</v>
      </c>
    </row>
    <row r="445" spans="1:26" x14ac:dyDescent="0.15">
      <c r="A445" s="38">
        <v>680</v>
      </c>
      <c r="B445" s="28" t="s">
        <v>254</v>
      </c>
      <c r="C445" s="76">
        <v>7.5011950787697897E-3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7.5011950787697897E-3</v>
      </c>
    </row>
    <row r="446" spans="1:26" ht="27" x14ac:dyDescent="0.15">
      <c r="A446" s="38">
        <v>681</v>
      </c>
      <c r="B446" s="28" t="s">
        <v>255</v>
      </c>
      <c r="C446" s="6">
        <v>29.294076017084979</v>
      </c>
      <c r="D446" s="7"/>
      <c r="E446" s="7"/>
      <c r="F446" s="7"/>
      <c r="G446" s="7"/>
      <c r="H446" s="7"/>
      <c r="I446" s="7">
        <v>698.10049187453399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727.39456789161898</v>
      </c>
    </row>
    <row r="447" spans="1:26" x14ac:dyDescent="0.15">
      <c r="A447" s="38">
        <v>682</v>
      </c>
      <c r="B447" s="28" t="s">
        <v>512</v>
      </c>
      <c r="C447" s="85">
        <v>0.3450549736234102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0.3450549736234102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6">
        <v>3.7505975393848949E-3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3.7505975393848949E-3</v>
      </c>
    </row>
    <row r="450" spans="1:26" x14ac:dyDescent="0.15">
      <c r="A450" s="38">
        <v>685</v>
      </c>
      <c r="B450" s="28" t="s">
        <v>513</v>
      </c>
      <c r="C450" s="6"/>
      <c r="D450" s="7">
        <v>460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460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79.238295149717018</v>
      </c>
      <c r="D453" s="7"/>
      <c r="E453" s="7"/>
      <c r="F453" s="7"/>
      <c r="G453" s="7"/>
      <c r="H453" s="7"/>
      <c r="I453" s="7">
        <v>587.65706565653909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666.89536080625612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336.0225628656836</v>
      </c>
      <c r="D455" s="7"/>
      <c r="E455" s="7"/>
      <c r="F455" s="7"/>
      <c r="G455" s="7"/>
      <c r="H455" s="7"/>
      <c r="I455" s="7">
        <v>218.98934552697301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555.01190839265655</v>
      </c>
    </row>
    <row r="456" spans="1:26" x14ac:dyDescent="0.15">
      <c r="A456" s="38">
        <v>691</v>
      </c>
      <c r="B456" s="28" t="s">
        <v>263</v>
      </c>
      <c r="C456" s="6">
        <v>3600.5803183705616</v>
      </c>
      <c r="D456" s="7">
        <v>221.3</v>
      </c>
      <c r="E456" s="7">
        <v>199.33922290884237</v>
      </c>
      <c r="F456" s="7"/>
      <c r="G456" s="7">
        <v>15777.674946863168</v>
      </c>
      <c r="H456" s="7"/>
      <c r="I456" s="7"/>
      <c r="J456" s="7"/>
      <c r="K456" s="7">
        <v>539.70384471275622</v>
      </c>
      <c r="L456" s="7"/>
      <c r="M456" s="7">
        <v>37735.103125508911</v>
      </c>
      <c r="N456" s="7">
        <v>311.91394902038701</v>
      </c>
      <c r="O456" s="7">
        <v>780.9275292200972</v>
      </c>
      <c r="P456" s="7">
        <v>600.79194163640773</v>
      </c>
      <c r="Q456" s="7"/>
      <c r="R456" s="7"/>
      <c r="S456" s="7"/>
      <c r="T456" s="7"/>
      <c r="U456" s="8"/>
      <c r="V456" s="8"/>
      <c r="W456" s="9">
        <v>15.215428533575851</v>
      </c>
      <c r="X456" s="9"/>
      <c r="Y456" s="10">
        <v>142.02308609481952</v>
      </c>
      <c r="Z456" s="11">
        <v>59924.573392869534</v>
      </c>
    </row>
    <row r="457" spans="1:26" ht="40.5" customHeight="1" x14ac:dyDescent="0.15">
      <c r="A457" s="38">
        <v>692</v>
      </c>
      <c r="B457" s="28" t="s">
        <v>264</v>
      </c>
      <c r="C457" s="6">
        <v>45.791045358350168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45.791045358350168</v>
      </c>
    </row>
    <row r="458" spans="1:26" ht="27" x14ac:dyDescent="0.15">
      <c r="A458" s="38">
        <v>693</v>
      </c>
      <c r="B458" s="28" t="s">
        <v>265</v>
      </c>
      <c r="C458" s="74">
        <v>2.3291210719580189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9">
        <v>2.3291210719580189</v>
      </c>
    </row>
    <row r="459" spans="1:26" ht="81" x14ac:dyDescent="0.15">
      <c r="A459" s="38">
        <v>694</v>
      </c>
      <c r="B459" s="28" t="s">
        <v>536</v>
      </c>
      <c r="C459" s="6">
        <v>55.669872937435592</v>
      </c>
      <c r="D459" s="7"/>
      <c r="E459" s="77">
        <v>8.2560068235867554</v>
      </c>
      <c r="F459" s="7"/>
      <c r="G459" s="7"/>
      <c r="H459" s="7"/>
      <c r="I459" s="7">
        <v>1755.3422736371349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1819.2681533981572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6">
        <v>2.625418277569426E-2</v>
      </c>
      <c r="D461" s="7"/>
      <c r="E461" s="7"/>
      <c r="F461" s="7"/>
      <c r="G461" s="7"/>
      <c r="H461" s="7"/>
      <c r="I461" s="7">
        <v>361.63572959344282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361.66198377621851</v>
      </c>
    </row>
    <row r="462" spans="1:26" x14ac:dyDescent="0.15">
      <c r="A462" s="38">
        <v>697</v>
      </c>
      <c r="B462" s="28" t="s">
        <v>268</v>
      </c>
      <c r="C462" s="85">
        <v>0.15881011316054378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20.875492717978556</v>
      </c>
      <c r="X462" s="9">
        <v>27.279796093661243</v>
      </c>
      <c r="Y462" s="75">
        <v>3.0238435078826091</v>
      </c>
      <c r="Z462" s="11">
        <v>51.337942432682958</v>
      </c>
    </row>
    <row r="463" spans="1:26" x14ac:dyDescent="0.15">
      <c r="A463" s="38">
        <v>698</v>
      </c>
      <c r="B463" s="28" t="s">
        <v>269</v>
      </c>
      <c r="C463" s="6">
        <v>16.329265648605251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16.329265648605251</v>
      </c>
    </row>
    <row r="464" spans="1:26" x14ac:dyDescent="0.15">
      <c r="A464" s="38">
        <v>699</v>
      </c>
      <c r="B464" s="28" t="s">
        <v>270</v>
      </c>
      <c r="C464" s="85">
        <v>0.9526517750037633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4">
        <v>0.9526517750037633</v>
      </c>
    </row>
    <row r="465" spans="1:26" ht="67.5" customHeight="1" x14ac:dyDescent="0.15">
      <c r="A465" s="38">
        <v>700</v>
      </c>
      <c r="B465" s="28" t="s">
        <v>537</v>
      </c>
      <c r="C465" s="6">
        <v>45.02981008681671</v>
      </c>
      <c r="D465" s="7"/>
      <c r="E465" s="7"/>
      <c r="F465" s="7"/>
      <c r="G465" s="7"/>
      <c r="H465" s="7"/>
      <c r="I465" s="7">
        <v>263.31395673407803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308.34376682089476</v>
      </c>
    </row>
    <row r="466" spans="1:26" x14ac:dyDescent="0.15">
      <c r="A466" s="38">
        <v>701</v>
      </c>
      <c r="B466" s="28" t="s">
        <v>514</v>
      </c>
      <c r="C466" s="6"/>
      <c r="D466" s="7">
        <v>20.200000000000003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20.200000000000003</v>
      </c>
    </row>
    <row r="467" spans="1:26" ht="27" x14ac:dyDescent="0.15">
      <c r="A467" s="38">
        <v>702</v>
      </c>
      <c r="B467" s="28" t="s">
        <v>271</v>
      </c>
      <c r="C467" s="76">
        <v>4.1256572933233836E-2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4.1256572933233836E-2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6">
        <v>7.8762548327082793E-2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7.8762548327082793E-2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1038.7077787952564</v>
      </c>
      <c r="D472" s="7"/>
      <c r="E472" s="7"/>
      <c r="F472" s="7"/>
      <c r="G472" s="7"/>
      <c r="H472" s="7"/>
      <c r="I472" s="7">
        <v>1622.4268807240733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2661.1346595193299</v>
      </c>
    </row>
    <row r="473" spans="1:26" ht="40.5" customHeight="1" x14ac:dyDescent="0.15">
      <c r="A473" s="38">
        <v>708</v>
      </c>
      <c r="B473" s="28" t="s">
        <v>276</v>
      </c>
      <c r="C473" s="6">
        <v>17.432777363060993</v>
      </c>
      <c r="D473" s="7"/>
      <c r="E473" s="7"/>
      <c r="F473" s="7"/>
      <c r="G473" s="7"/>
      <c r="H473" s="7"/>
      <c r="I473" s="7">
        <v>270.06178425620652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287.49456161926753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6">
        <v>1.5002390157539579E-2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1.5002390157539579E-2</v>
      </c>
    </row>
    <row r="477" spans="1:26" ht="27" x14ac:dyDescent="0.15">
      <c r="A477" s="38">
        <v>712</v>
      </c>
      <c r="B477" s="28" t="s">
        <v>279</v>
      </c>
      <c r="C477" s="76">
        <v>4.1256572933233836E-2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4.1256572933233836E-2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15.75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15.75</v>
      </c>
    </row>
    <row r="481" spans="1:26" x14ac:dyDescent="0.15">
      <c r="A481" s="38">
        <v>716</v>
      </c>
      <c r="B481" s="28" t="s">
        <v>517</v>
      </c>
      <c r="C481" s="6"/>
      <c r="D481" s="7">
        <v>139.99999999999997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139.99999999999997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4">
        <v>4.1594126711778481</v>
      </c>
      <c r="D485" s="7"/>
      <c r="E485" s="7"/>
      <c r="F485" s="7"/>
      <c r="G485" s="7">
        <v>276.01697769844316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280.176390369621</v>
      </c>
    </row>
    <row r="486" spans="1:26" x14ac:dyDescent="0.15">
      <c r="A486" s="38">
        <v>721</v>
      </c>
      <c r="B486" s="28" t="s">
        <v>286</v>
      </c>
      <c r="C486" s="76">
        <v>7.5011950787697901E-2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7.5011950787697901E-2</v>
      </c>
    </row>
    <row r="487" spans="1:26" x14ac:dyDescent="0.15">
      <c r="A487" s="38">
        <v>722</v>
      </c>
      <c r="B487" s="28" t="s">
        <v>518</v>
      </c>
      <c r="C487" s="6"/>
      <c r="D487" s="7">
        <v>60.000000000000007</v>
      </c>
      <c r="E487" s="77">
        <v>3.2454302647339626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63.245430264733969</v>
      </c>
    </row>
    <row r="488" spans="1:26" x14ac:dyDescent="0.15">
      <c r="A488" s="38">
        <v>723</v>
      </c>
      <c r="B488" s="28" t="s">
        <v>519</v>
      </c>
      <c r="C488" s="6"/>
      <c r="D488" s="7">
        <v>197.95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197.95</v>
      </c>
    </row>
    <row r="489" spans="1:26" x14ac:dyDescent="0.15">
      <c r="A489" s="38">
        <v>724</v>
      </c>
      <c r="B489" s="28" t="s">
        <v>520</v>
      </c>
      <c r="C489" s="6"/>
      <c r="D489" s="7">
        <v>134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134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6">
        <v>8.2513145866467671E-2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8.2513145866467671E-2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1131.454011498859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1131.454011498859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3850.1759540543726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3850.1759540543726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6">
        <v>3.7505975393848949E-3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3.7505975393848949E-3</v>
      </c>
    </row>
    <row r="501" spans="1:26" x14ac:dyDescent="0.15">
      <c r="A501" s="38">
        <v>736</v>
      </c>
      <c r="B501" s="28" t="s">
        <v>296</v>
      </c>
      <c r="C501" s="74">
        <v>4.1444102810203072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9">
        <v>4.1444102810203072</v>
      </c>
    </row>
    <row r="502" spans="1:26" x14ac:dyDescent="0.15">
      <c r="A502" s="38">
        <v>737</v>
      </c>
      <c r="B502" s="28" t="s">
        <v>297</v>
      </c>
      <c r="C502" s="6">
        <v>21570.313751511047</v>
      </c>
      <c r="D502" s="7"/>
      <c r="E502" s="92">
        <v>7.7394017563503688E-4</v>
      </c>
      <c r="F502" s="7"/>
      <c r="G502" s="7">
        <v>2062.720343164377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23633.034868615599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363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363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149.1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149.1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2881.7200000000003</v>
      </c>
      <c r="E510" s="7">
        <v>143.96244138650761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3025.6824413865079</v>
      </c>
    </row>
    <row r="511" spans="1:26" x14ac:dyDescent="0.15">
      <c r="A511" s="38">
        <v>746</v>
      </c>
      <c r="B511" s="28" t="s">
        <v>302</v>
      </c>
      <c r="C511" s="6">
        <v>3020.7857320707285</v>
      </c>
      <c r="D511" s="7"/>
      <c r="E511" s="7">
        <v>40.149112903779113</v>
      </c>
      <c r="F511" s="7"/>
      <c r="G511" s="7">
        <v>154.37007868718297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3215.3049236616907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120</v>
      </c>
    </row>
    <row r="516" spans="1:26" x14ac:dyDescent="0.15">
      <c r="A516" s="38">
        <v>751</v>
      </c>
      <c r="B516" s="28" t="s">
        <v>305</v>
      </c>
      <c r="C516" s="6">
        <v>70.867540506677571</v>
      </c>
      <c r="D516" s="7"/>
      <c r="E516" s="7">
        <v>181.4092320942288</v>
      </c>
      <c r="F516" s="7"/>
      <c r="G516" s="7">
        <v>519.27541121302784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771.55218381393422</v>
      </c>
    </row>
    <row r="517" spans="1:26" ht="27" customHeight="1" x14ac:dyDescent="0.15">
      <c r="A517" s="38">
        <v>752</v>
      </c>
      <c r="B517" s="28" t="s">
        <v>306</v>
      </c>
      <c r="C517" s="85">
        <v>0.18752987696924472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0.18752987696924472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4">
        <v>1.7965362213653644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9">
        <v>1.7965362213653644</v>
      </c>
    </row>
    <row r="520" spans="1:26" x14ac:dyDescent="0.15">
      <c r="A520" s="39" t="s">
        <v>24</v>
      </c>
      <c r="B520" s="40"/>
      <c r="C520" s="12">
        <f>SUM(C5:C170)+C171/10^6+SUM(C172:C519)</f>
        <v>356854.65247862204</v>
      </c>
      <c r="D520" s="13">
        <f>SUM(D5:D170)+D171/10^6+SUM(D172:D519)</f>
        <v>185539.32402608695</v>
      </c>
      <c r="E520" s="13">
        <f>SUM(E5:E170)+E171/10^6+SUM(E172:E519)</f>
        <v>2775.3342710317729</v>
      </c>
      <c r="F520" s="13">
        <f>SUM(F5:F170)+F171/10^6+SUM(F172:F519)</f>
        <v>10032.840448665393</v>
      </c>
      <c r="G520" s="13">
        <f>SUM(G5:G170)+G171/10^6+SUM(G172:G519)</f>
        <v>73875.251955921936</v>
      </c>
      <c r="H520" s="13">
        <f>SUM(H5:H170)+H171/10^6+SUM(H172:H519)</f>
        <v>0</v>
      </c>
      <c r="I520" s="13">
        <f>SUM(I5:I170)+I171/10^6+SUM(I172:I519)</f>
        <v>231176.13196021767</v>
      </c>
      <c r="J520" s="13">
        <f>SUM(J5:J170)+J171/10^6+SUM(J172:J519)</f>
        <v>57852.012813890178</v>
      </c>
      <c r="K520" s="13">
        <f>SUM(K5:K170)+K171/10^6+SUM(K172:K519)</f>
        <v>10260.910795341519</v>
      </c>
      <c r="L520" s="13">
        <f>SUM(L5:L170)+L171/10^6+SUM(L172:L519)</f>
        <v>6269.9339926132816</v>
      </c>
      <c r="M520" s="13">
        <f>SUM(M5:M170)+M171/10^6+SUM(M172:M519)</f>
        <v>822808.27908753417</v>
      </c>
      <c r="N520" s="13">
        <f>SUM(N5:N170)+N171/10^6+SUM(N172:N519)</f>
        <v>9993.8035419602966</v>
      </c>
      <c r="O520" s="13">
        <f>SUM(O5:O170)+O171/10^6+SUM(O172:O519)</f>
        <v>25717.623278868803</v>
      </c>
      <c r="P520" s="13">
        <f>SUM(P5:P170)+P171/10^6+SUM(P172:P519)</f>
        <v>16541.093471472486</v>
      </c>
      <c r="Q520" s="13">
        <f>SUM(Q5:Q170)+Q171/10^6+SUM(Q172:Q519)</f>
        <v>85.106160000000017</v>
      </c>
      <c r="R520" s="13">
        <f>SUM(R5:R170)+R171/10^6+SUM(R172:R519)</f>
        <v>0</v>
      </c>
      <c r="S520" s="13">
        <f>SUM(S5:S170)+S171/10^6+SUM(S172:S519)</f>
        <v>906.00045534727201</v>
      </c>
      <c r="T520" s="13">
        <f>SUM(T5:T170)+T171/10^6+SUM(T172:T519)</f>
        <v>34048.408342270006</v>
      </c>
      <c r="U520" s="14">
        <f>SUM(U5:U519)</f>
        <v>563.71361264732252</v>
      </c>
      <c r="V520" s="14">
        <f>SUM(V5:V170)+V171/10^6+SUM(V172:V519)</f>
        <v>0</v>
      </c>
      <c r="W520" s="15">
        <f>SUM(W5:W170)+W171/10^6+SUM(W172:W519)</f>
        <v>81925.400471298199</v>
      </c>
      <c r="X520" s="15">
        <f>SUM(X5:X170)+X171/10^6+SUM(X172:X519)</f>
        <v>1658.2167339115761</v>
      </c>
      <c r="Y520" s="16">
        <f>SUM(Y5:Y170)+Y171/10^6+SUM(Y172:Y519)</f>
        <v>441.74217969452178</v>
      </c>
      <c r="Z520" s="17">
        <f>SUM(Z5:Z170)+Z171/10^6+SUM(Z172:Z519)</f>
        <v>1928762.0670284601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2025-02-25T02:58:32Z</dcterms:modified>
</cp:coreProperties>
</file>