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63F0FF63-1534-4A28-BDA8-3CD7B2E13623}" xr6:coauthVersionLast="47" xr6:coauthVersionMax="47" xr10:uidLastSave="{00000000-0000-0000-0000-000000000000}"/>
  <bookViews>
    <workbookView xWindow="390" yWindow="390" windowWidth="13065" windowHeight="11940" tabRatio="897" xr2:uid="{00000000-000D-0000-FFFF-FFFF00000000}"/>
  </bookViews>
  <sheets>
    <sheet name="総括表24" sheetId="21" r:id="rId1"/>
  </sheets>
  <definedNames>
    <definedName name="_xlnm._FilterDatabase" localSheetId="0" hidden="1">総括表24!$A$4:$FZ$520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<sst xmlns="http://schemas.openxmlformats.org/spreadsheetml/2006/main" count="545" uniqueCount="544">
  <si>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</si>
  <si>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</si>
  <si>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</si>
  <si>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</si>
  <si>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</si>
  <si>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</si>
  <si>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</si>
  <si>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</si>
  <si>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</si>
  <si>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</si>
  <si>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</si>
  <si>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</si>
  <si>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</si>
  <si>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</si>
  <si>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</si>
  <si>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</si>
  <si>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</si>
  <si>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</si>
  <si>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</si>
  <si>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</si>
  <si>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</si>
  <si>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</si>
  <si>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</si>
  <si>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</si>
  <si>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</si>
  <si>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</si>
  <si>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</si>
  <si>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</si>
  <si>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</si>
  <si>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</si>
  <si>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</si>
  <si>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</si>
  <si>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</si>
  <si>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</si>
  <si>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</si>
  <si>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</si>
  <si>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</si>
  <si>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</si>
  <si>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</si>
  <si>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</si>
  <si>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</si>
  <si>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</si>
  <si>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</si>
  <si>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</si>
  <si>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</si>
  <si>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</si>
  <si>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</si>
  <si>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</si>
  <si>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</si>
  <si>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</si>
  <si>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</si>
  <si>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</si>
  <si>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</si>
  <si>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</si>
  <si>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</si>
  <si>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</si>
  <si>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</si>
  <si>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</si>
  <si>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</si>
  <si>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</si>
  <si>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</si>
  <si>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</si>
  <si>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</si>
  <si>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</si>
  <si>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</si>
  <si>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</si>
  <si>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</si>
  <si>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</si>
  <si>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</si>
  <si>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</si>
  <si>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</si>
  <si>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</si>
  <si>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</si>
  <si>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</si>
  <si>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</si>
  <si>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</si>
  <si>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</si>
  <si>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</si>
  <si>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</si>
  <si>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</si>
  <si>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</si>
  <si>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</si>
  <si>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</si>
  <si>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</si>
  <si>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</si>
  <si>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</si>
  <si>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</si>
  <si>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</si>
  <si>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</si>
  <si>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</si>
  <si>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</si>
  <si>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</si>
  <si>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</si>
  <si>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</si>
  <si>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</si>
  <si>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</si>
  <si>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</si>
  <si>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</si>
  <si>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</si>
  <si>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</si>
  <si>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</si>
  <si>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</si>
  <si>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</si>
  <si>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</si>
  <si>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</si>
  <si>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</si>
  <si>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</si>
  <si>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</si>
  <si>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</si>
  <si>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</si>
  <si>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</si>
  <si>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</si>
  <si>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</si>
  <si>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</si>
  <si>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</si>
  <si>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</si>
  <si>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</si>
  <si>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</si>
  <si>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</si>
  <si>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</si>
  <si>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</si>
  <si>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</si>
  <si>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</si>
  <si>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</si>
  <si>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</si>
  <si>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</si>
  <si>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</si>
  <si>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</si>
  <si>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</si>
  <si>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</si>
  <si>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</si>
  <si>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</si>
  <si>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</si>
  <si>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</si>
  <si>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</si>
  <si>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</si>
  <si>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</si>
  <si>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</si>
  <si>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</si>
  <si>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</si>
  <si>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</si>
  <si>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</si>
  <si>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</si>
  <si>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</si>
  <si>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</si>
  <si>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</si>
  <si>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</si>
  <si>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</si>
  <si>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</si>
  <si>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</si>
  <si>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</si>
  <si>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</si>
  <si>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</si>
  <si>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</si>
  <si>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</si>
  <si>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</si>
  <si>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</si>
  <si>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</si>
  <si>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</si>
  <si>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</si>
  <si>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</si>
  <si>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</si>
  <si>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</si>
  <si>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</si>
  <si>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</si>
  <si>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</si>
  <si>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</si>
  <si>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</si>
  <si>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</si>
  <si>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</si>
  <si>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</si>
  <si>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</si>
  <si>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</si>
  <si>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</si>
  <si>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</si>
  <si>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</si>
  <si>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</si>
  <si>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</si>
  <si>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</si>
  <si>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</si>
  <si>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</si>
  <si>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</si>
  <si>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</si>
  <si>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</si>
  <si>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</si>
  <si>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</si>
  <si>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</si>
  <si>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</si>
  <si>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</si>
  <si>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</si>
  <si>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</si>
  <si>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</si>
  <si>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</si>
  <si>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</si>
  <si>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</si>
  <si>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</si>
  <si>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</si>
  <si>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</si>
  <si>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</si>
  <si>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</si>
  <si>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</si>
  <si>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</si>
  <si>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</si>
  <si>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</si>
  <si>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</si>
  <si>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</si>
  <si>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</si>
  <si>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</si>
  <si>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</si>
  <si>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</si>
  <si>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</si>
  <si>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</si>
  <si>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</si>
  <si>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</si>
  <si>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</si>
  <si>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</si>
  <si>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</si>
  <si>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</si>
  <si>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</si>
  <si>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</si>
  <si>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</si>
  <si>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</si>
  <si>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</si>
  <si>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</si>
  <si>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</si>
  <si>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</si>
  <si>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</si>
  <si>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</si>
  <si>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</si>
  <si>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</si>
  <si>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</si>
  <si>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</si>
  <si>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</si>
  <si>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</si>
  <si>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</si>
  <si>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</si>
  <si>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</si>
  <si>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</si>
  <si>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</si>
  <si>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</si>
  <si>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</si>
  <si>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</si>
  <si>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</si>
  <si>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</si>
  <si>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</si>
  <si>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</si>
  <si>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</si>
  <si>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</si>
  <si>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</si>
  <si>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</si>
  <si>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</si>
  <si>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</si>
  <si>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</si>
  <si>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</si>
  <si>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</si>
  <si>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</si>
  <si>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</si>
  <si>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</si>
  <si>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</si>
  <si>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</si>
  <si>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</si>
  <si>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</si>
  <si>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</si>
  <si>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</si>
  <si>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</si>
  <si>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</si>
  <si>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</si>
  <si>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</si>
  <si>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</si>
  <si>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</si>
  <si>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</si>
  <si>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</si>
  <si>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</si>
  <si>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</si>
  <si>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</si>
  <si>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</si>
  <si>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</si>
  <si>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</si>
  <si>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</si>
  <si>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</si>
  <si>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</si>
  <si>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</si>
  <si>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</si>
  <si>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</si>
  <si>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</si>
  <si>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</si>
  <si>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</si>
  <si>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</si>
  <si>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</si>
  <si>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</si>
  <si>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</si>
  <si>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</si>
  <si>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</si>
  <si>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</si>
  <si>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</si>
  <si>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</si>
  <si>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</si>
  <si>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</si>
  <si>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</si>
  <si>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</si>
  <si>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</si>
  <si>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</si>
  <si>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</si>
  <si>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</si>
  <si>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</si>
  <si>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</si>
  <si>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</si>
  <si>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</si>
  <si>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</si>
  <si>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</si>
  <si>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</si>
  <si>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</si>
  <si>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</si>
  <si>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</si>
  <si>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</si>
  <si>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</si>
  <si>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</si>
  <si>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</si>
  <si>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</si>
  <si>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</si>
  <si>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</si>
  <si>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</si>
  <si>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</si>
  <si>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</si>
  <si>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</si>
  <si>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</si>
  <si>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</si>
  <si>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</si>
  <si>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</si>
  <si>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</si>
  <si>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</si>
  <si>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</si>
  <si>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</si>
  <si>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</si>
  <si>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</si>
  <si>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</si>
  <si>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</si>
  <si>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</si>
  <si>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</si>
  <si>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</si>
  <si>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</si>
  <si>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</si>
  <si>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</si>
  <si>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</si>
  <si>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</si>
  <si>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</si>
  <si>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</si>
  <si>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</si>
  <si>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</si>
  <si>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</si>
  <si>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</si>
  <si>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</si>
  <si>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</si>
  <si>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</si>
  <si>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</si>
  <si>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</si>
  <si>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</si>
  <si>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</si>
  <si>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</si>
  <si>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</si>
  <si>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</si>
  <si>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</si>
  <si>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</si>
  <si>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</si>
  <si>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</si>
  <si>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</si>
  <si>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</si>
  <si>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</si>
  <si>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</si>
  <si>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</si>
  <si>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</si>
  <si>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</si>
  <si>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</si>
  <si>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</si>
  <si>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</si>
  <si>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</si>
  <si>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</si>
  <si>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</si>
  <si>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</si>
  <si>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</si>
  <si>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</si>
  <si>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</si>
  <si>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</si>
  <si>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</si>
  <si>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</si>
  <si>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</si>
  <si>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</si>
  <si>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</si>
  <si>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</si>
  <si>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</si>
  <si>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</si>
  <si>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</si>
  <si>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</si>
  <si>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</si>
  <si>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</si>
  <si>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</si>
  <si>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</si>
  <si>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</si>
  <si>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</si>
  <si>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</si>
  <si>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</si>
  <si>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</si>
  <si>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</si>
  <si>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</si>
  <si>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</si>
  <si>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</si>
  <si>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</si>
  <si>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</si>
  <si>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</si>
  <si>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</si>
  <si>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</si>
  <si>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</si>
  <si>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</si>
  <si>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</si>
  <si>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</si>
  <si>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</si>
  <si>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</si>
  <si>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</si>
  <si>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</si>
  <si>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</si>
  <si>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</si>
  <si>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</si>
  <si>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</si>
  <si>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</si>
  <si>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</si>
  <si>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</si>
  <si>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</si>
  <si>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</si>
  <si>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</si>
  <si>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</si>
  <si>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</si>
  <si>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</si>
  <si>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</si>
  <si>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</si>
  <si>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</si>
  <si>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</si>
  <si>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</si>
  <si>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</si>
  <si>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</si>
  <si>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</si>
  <si>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</si>
  <si>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</si>
  <si>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</si>
  <si>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</si>
  <si>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</si>
  <si>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</si>
  <si>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</si>
  <si>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</si>
  <si>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</si>
  <si>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</si>
  <si>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</si>
  <si>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</si>
  <si>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</si>
  <si>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</si>
  <si>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</si>
  <si>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</si>
  <si>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</si>
  <si>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</si>
  <si>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</si>
  <si>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</si>
  <si>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</si>
  <si>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</si>
  <si>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</si>
  <si>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</si>
  <si>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</si>
  <si>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</si>
  <si>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</si>
  <si>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</si>
  <si>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</si>
  <si>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</si>
  <si>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</si>
  <si>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</si>
  <si>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</si>
  <si>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</si>
  <si>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</si>
  <si>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</si>
  <si>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</si>
  <si>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</si>
  <si>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</si>
  <si>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</si>
  <si>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</si>
  <si>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</si>
  <si>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</si>
  <si>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</si>
  <si>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</si>
  <si>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</si>
  <si>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</si>
  <si>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</si>
  <si>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</si>
  <si>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</si>
  <si>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</si>
  <si>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</si>
  <si>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</si>
  <si>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</si>
  <si>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</si>
  <si>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</si>
  <si>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</si>
  <si>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</si>
  <si>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</si>
  <si>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</si>
  <si>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</si>
  <si>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</si>
  <si>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</si>
  <si>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</si>
  <si>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</si>
  <si>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</si>
  <si>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</si>
  <si>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</si>
  <si>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</si>
  <si>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</si>
  <si>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</si>
  <si>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</si>
  <si>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</si>
  <si>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</si>
  <si>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</si>
  <si>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</si>
  <si>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</si>
  <si>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</si>
  <si>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</si>
  <si>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</si>
  <si>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</si>
  <si>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</si>
  <si>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</si>
  <si>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</si>
  <si>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</si>
  <si>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</si>
  <si>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</si>
  <si>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</si>
  <si>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</si>
  <si>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</si>
  <si>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</si>
  <si>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</si>
  <si>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</si>
  <si>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</si>
  <si>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</si>
  <si>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</si>
  <si>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</si>
  <si>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</si>
  <si>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</si>
  <si>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</si>
  <si>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総括表24　排出源別・対象化学物質別の排出量推計結果（2023年度：三重県）［１．対象業種を営む事業者からのすそ切り以下～23.産業廃棄物焼却施設］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</si>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</sst>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000"/>
    <numFmt numFmtId="180" formatCode="0.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5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0" fontId="2" fillId="0" borderId="31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3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80" fontId="2" fillId="0" borderId="14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154.36777113649052</v>
      </c>
      <c r="D5" s="2">
        <v>57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18.854922440238216</v>
      </c>
      <c r="X5" s="3">
        <v>18.912723578637458</v>
      </c>
      <c r="Y5" s="4">
        <v>562.41823512575525</v>
      </c>
      <c r="Z5" s="5">
        <v>811.55365228112146</v>
      </c>
    </row>
    <row r="6" spans="1:26" x14ac:dyDescent="0.15">
      <c r="A6" s="37">
        <v>2</v>
      </c>
      <c r="B6" s="29" t="s">
        <v>27</v>
      </c>
      <c r="C6" s="52">
        <v>0.53767212510403684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2.5112890994241063E-2</v>
      </c>
      <c r="X6" s="33"/>
      <c r="Y6" s="34"/>
      <c r="Z6" s="54">
        <v>0.56278501609827791</v>
      </c>
    </row>
    <row r="7" spans="1:26" x14ac:dyDescent="0.15">
      <c r="A7" s="37">
        <v>3</v>
      </c>
      <c r="B7" s="29" t="s">
        <v>28</v>
      </c>
      <c r="C7" s="30">
        <v>13.634443705128447</v>
      </c>
      <c r="D7" s="31"/>
      <c r="E7" s="31"/>
      <c r="F7" s="31">
        <v>253.53971587158028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1.6663749336231184E-2</v>
      </c>
      <c r="X7" s="33"/>
      <c r="Y7" s="34"/>
      <c r="Z7" s="35">
        <v>267.19082332604495</v>
      </c>
    </row>
    <row r="8" spans="1:26" x14ac:dyDescent="0.15">
      <c r="A8" s="37">
        <v>4</v>
      </c>
      <c r="B8" s="29" t="s">
        <v>29</v>
      </c>
      <c r="C8" s="30">
        <v>26.181000157646192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3.3730318840293934E-2</v>
      </c>
      <c r="X8" s="33"/>
      <c r="Y8" s="34"/>
      <c r="Z8" s="35">
        <v>26.214730476486487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253.53971587158028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253.53971587158028</v>
      </c>
    </row>
    <row r="10" spans="1:26" x14ac:dyDescent="0.15">
      <c r="A10" s="37">
        <v>7</v>
      </c>
      <c r="B10" s="29" t="s">
        <v>147</v>
      </c>
      <c r="C10" s="30">
        <v>55.773913012450578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2.5207361253882617E-2</v>
      </c>
      <c r="X10" s="33"/>
      <c r="Y10" s="34"/>
      <c r="Z10" s="35">
        <v>55.799120373704461</v>
      </c>
    </row>
    <row r="11" spans="1:26" x14ac:dyDescent="0.15">
      <c r="A11" s="37">
        <v>8</v>
      </c>
      <c r="B11" s="29" t="s">
        <v>31</v>
      </c>
      <c r="C11" s="55">
        <v>2.3740880016488854E-2</v>
      </c>
      <c r="D11" s="31"/>
      <c r="E11" s="31"/>
      <c r="F11" s="31">
        <v>253.53971587158028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6.7414512528499301E-4</v>
      </c>
      <c r="X11" s="33"/>
      <c r="Y11" s="34"/>
      <c r="Z11" s="35">
        <v>253.56413089672205</v>
      </c>
    </row>
    <row r="12" spans="1:26" x14ac:dyDescent="0.15">
      <c r="A12" s="37">
        <v>9</v>
      </c>
      <c r="B12" s="29" t="s">
        <v>32</v>
      </c>
      <c r="C12" s="57">
        <v>1.4663242532521965</v>
      </c>
      <c r="D12" s="31"/>
      <c r="E12" s="31"/>
      <c r="F12" s="31"/>
      <c r="G12" s="31"/>
      <c r="H12" s="31"/>
      <c r="I12" s="31"/>
      <c r="J12" s="31"/>
      <c r="K12" s="31"/>
      <c r="L12" s="31">
        <v>116.0850807466127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0.2540408860789613</v>
      </c>
      <c r="X12" s="33"/>
      <c r="Y12" s="34"/>
      <c r="Z12" s="35">
        <v>117.80544588594387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63.520681687450534</v>
      </c>
      <c r="L13" s="31">
        <v>375.56571063931995</v>
      </c>
      <c r="M13" s="31">
        <v>4500.594411065822</v>
      </c>
      <c r="N13" s="31">
        <v>18.860283227263395</v>
      </c>
      <c r="O13" s="31">
        <v>664.71609022809139</v>
      </c>
      <c r="P13" s="31">
        <v>100.81302495765051</v>
      </c>
      <c r="Q13" s="31">
        <v>82.079730794831562</v>
      </c>
      <c r="R13" s="31"/>
      <c r="S13" s="31"/>
      <c r="T13" s="31"/>
      <c r="U13" s="32"/>
      <c r="V13" s="32"/>
      <c r="W13" s="33"/>
      <c r="X13" s="33"/>
      <c r="Y13" s="34"/>
      <c r="Z13" s="35">
        <v>5806.1499326004296</v>
      </c>
    </row>
    <row r="14" spans="1:26" x14ac:dyDescent="0.15">
      <c r="A14" s="37">
        <v>12</v>
      </c>
      <c r="B14" s="29" t="s">
        <v>34</v>
      </c>
      <c r="C14" s="57">
        <v>1.2497620349090739</v>
      </c>
      <c r="D14" s="31"/>
      <c r="E14" s="31"/>
      <c r="F14" s="31"/>
      <c r="G14" s="31"/>
      <c r="H14" s="31"/>
      <c r="I14" s="31"/>
      <c r="J14" s="31"/>
      <c r="K14" s="31">
        <v>306.20181894290516</v>
      </c>
      <c r="L14" s="31">
        <v>2062.9279911192666</v>
      </c>
      <c r="M14" s="31">
        <v>25933.742047671516</v>
      </c>
      <c r="N14" s="31">
        <v>97.550273053440023</v>
      </c>
      <c r="O14" s="31">
        <v>2810.0716768552129</v>
      </c>
      <c r="P14" s="31">
        <v>3979.2748184219131</v>
      </c>
      <c r="Q14" s="31">
        <v>109.43964105977543</v>
      </c>
      <c r="R14" s="31"/>
      <c r="S14" s="31"/>
      <c r="T14" s="31"/>
      <c r="U14" s="32"/>
      <c r="V14" s="32"/>
      <c r="W14" s="53">
        <v>9.679149609133289E-2</v>
      </c>
      <c r="X14" s="33"/>
      <c r="Y14" s="34">
        <v>188.71093145530227</v>
      </c>
      <c r="Z14" s="35">
        <v>35489.265752110332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0.11239774103653323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9.0809329506228548E-4</v>
      </c>
      <c r="X17" s="33"/>
      <c r="Y17" s="34"/>
      <c r="Z17" s="54">
        <v>0.11330583433159551</v>
      </c>
    </row>
    <row r="18" spans="1:26" x14ac:dyDescent="0.15">
      <c r="A18" s="37">
        <v>20</v>
      </c>
      <c r="B18" s="29" t="s">
        <v>36</v>
      </c>
      <c r="C18" s="30">
        <v>368.83806334027889</v>
      </c>
      <c r="D18" s="31"/>
      <c r="E18" s="59">
        <v>3.6767351364573153E-2</v>
      </c>
      <c r="F18" s="31"/>
      <c r="G18" s="31"/>
      <c r="H18" s="31"/>
      <c r="I18" s="31">
        <v>65312.638609670757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18479.136341192119</v>
      </c>
      <c r="X18" s="33"/>
      <c r="Y18" s="34"/>
      <c r="Z18" s="35">
        <v>84160.649781554515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24</v>
      </c>
      <c r="E20" s="31">
        <v>140.60903538435852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164.60903538435852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1">
        <v>2</v>
      </c>
    </row>
    <row r="26" spans="1:26" ht="40.5" x14ac:dyDescent="0.15">
      <c r="A26" s="37">
        <v>30</v>
      </c>
      <c r="B26" s="29" t="s">
        <v>40</v>
      </c>
      <c r="C26" s="30">
        <v>4603.2492836015044</v>
      </c>
      <c r="D26" s="31">
        <v>730.5372000000001</v>
      </c>
      <c r="E26" s="31">
        <v>35.663690595603924</v>
      </c>
      <c r="F26" s="31"/>
      <c r="G26" s="31"/>
      <c r="H26" s="31"/>
      <c r="I26" s="31">
        <v>124183.29544227502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16259.63484927565</v>
      </c>
      <c r="X26" s="33"/>
      <c r="Y26" s="34"/>
      <c r="Z26" s="35">
        <v>145812.38046574776</v>
      </c>
    </row>
    <row r="27" spans="1:26" x14ac:dyDescent="0.15">
      <c r="A27" s="37">
        <v>31</v>
      </c>
      <c r="B27" s="29" t="s">
        <v>41</v>
      </c>
      <c r="C27" s="30">
        <v>41.54120360125107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1.7960771280268663E-2</v>
      </c>
      <c r="W27" s="33">
        <v>129.99278388973929</v>
      </c>
      <c r="X27" s="33"/>
      <c r="Y27" s="63">
        <v>9.4589072638664717</v>
      </c>
      <c r="Z27" s="35">
        <v>181.01085552613711</v>
      </c>
    </row>
    <row r="28" spans="1:26" x14ac:dyDescent="0.15">
      <c r="A28" s="37">
        <v>32</v>
      </c>
      <c r="B28" s="29" t="s">
        <v>150</v>
      </c>
      <c r="C28" s="64">
        <v>3.1198381971107132E-4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3.1198381971107132E-4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0">
        <v>6.0139618195640656</v>
      </c>
      <c r="R29" s="31"/>
      <c r="S29" s="31"/>
      <c r="T29" s="31"/>
      <c r="U29" s="32"/>
      <c r="V29" s="32"/>
      <c r="W29" s="33"/>
      <c r="X29" s="33"/>
      <c r="Y29" s="34"/>
      <c r="Z29" s="61">
        <v>6.0139618195640656</v>
      </c>
    </row>
    <row r="30" spans="1:26" ht="27" x14ac:dyDescent="0.15">
      <c r="A30" s="37">
        <v>34</v>
      </c>
      <c r="B30" s="29" t="s">
        <v>151</v>
      </c>
      <c r="C30" s="57">
        <v>1.0927789212702708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6">
        <v>1.9645381278976558E-4</v>
      </c>
      <c r="X30" s="33"/>
      <c r="Y30" s="34"/>
      <c r="Z30" s="61">
        <v>1.0929753750830606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3261.1582735875936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3261.1582735875936</v>
      </c>
    </row>
    <row r="32" spans="1:26" x14ac:dyDescent="0.15">
      <c r="A32" s="37">
        <v>37</v>
      </c>
      <c r="B32" s="29" t="s">
        <v>313</v>
      </c>
      <c r="C32" s="55">
        <v>7.424298699958988E-2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1.2242679242080259</v>
      </c>
      <c r="X32" s="33"/>
      <c r="Y32" s="34"/>
      <c r="Z32" s="61">
        <v>1.2985109112076159</v>
      </c>
    </row>
    <row r="33" spans="1:26" x14ac:dyDescent="0.15">
      <c r="A33" s="37">
        <v>40</v>
      </c>
      <c r="B33" s="29" t="s">
        <v>314</v>
      </c>
      <c r="C33" s="30"/>
      <c r="D33" s="31">
        <v>180.00000000000006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180.00000000000006</v>
      </c>
    </row>
    <row r="34" spans="1:26" x14ac:dyDescent="0.15">
      <c r="A34" s="37">
        <v>41</v>
      </c>
      <c r="B34" s="29" t="s">
        <v>315</v>
      </c>
      <c r="C34" s="30"/>
      <c r="D34" s="31">
        <v>158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158</v>
      </c>
    </row>
    <row r="35" spans="1:26" x14ac:dyDescent="0.15">
      <c r="A35" s="37">
        <v>44</v>
      </c>
      <c r="B35" s="29" t="s">
        <v>152</v>
      </c>
      <c r="C35" s="64">
        <v>3.7204247399524811E-4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8.0184359766540203E-2</v>
      </c>
      <c r="Z35" s="68">
        <v>8.0556402240535452E-2</v>
      </c>
    </row>
    <row r="36" spans="1:26" x14ac:dyDescent="0.15">
      <c r="A36" s="37">
        <v>46</v>
      </c>
      <c r="B36" s="29" t="s">
        <v>316</v>
      </c>
      <c r="C36" s="30"/>
      <c r="D36" s="31">
        <v>147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147</v>
      </c>
    </row>
    <row r="37" spans="1:26" x14ac:dyDescent="0.15">
      <c r="A37" s="37">
        <v>47</v>
      </c>
      <c r="B37" s="29" t="s">
        <v>317</v>
      </c>
      <c r="C37" s="30"/>
      <c r="D37" s="31">
        <v>684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684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574.79999999999995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574.79999999999995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240</v>
      </c>
    </row>
    <row r="42" spans="1:26" x14ac:dyDescent="0.15">
      <c r="A42" s="37">
        <v>53</v>
      </c>
      <c r="B42" s="29" t="s">
        <v>44</v>
      </c>
      <c r="C42" s="30">
        <v>66535.392192472878</v>
      </c>
      <c r="D42" s="31">
        <v>4668.0509999999995</v>
      </c>
      <c r="E42" s="31">
        <v>87.452506781402363</v>
      </c>
      <c r="F42" s="31"/>
      <c r="G42" s="31">
        <v>30733.104172390293</v>
      </c>
      <c r="H42" s="31"/>
      <c r="I42" s="31"/>
      <c r="J42" s="31"/>
      <c r="K42" s="31">
        <v>598.66216426951132</v>
      </c>
      <c r="L42" s="31"/>
      <c r="M42" s="31">
        <v>64591.119708483639</v>
      </c>
      <c r="N42" s="31">
        <v>1135.8063960926161</v>
      </c>
      <c r="O42" s="31">
        <v>607.45628279090511</v>
      </c>
      <c r="P42" s="31">
        <v>7744.7216442526678</v>
      </c>
      <c r="Q42" s="31">
        <v>27.359910264943856</v>
      </c>
      <c r="R42" s="31"/>
      <c r="S42" s="31"/>
      <c r="T42" s="31"/>
      <c r="U42" s="32"/>
      <c r="V42" s="32"/>
      <c r="W42" s="33">
        <v>38.628447309776689</v>
      </c>
      <c r="X42" s="33"/>
      <c r="Y42" s="34">
        <v>26.66716913166124</v>
      </c>
      <c r="Z42" s="35">
        <v>176794.42159424024</v>
      </c>
    </row>
    <row r="43" spans="1:26" x14ac:dyDescent="0.15">
      <c r="A43" s="37">
        <v>54</v>
      </c>
      <c r="B43" s="29" t="s">
        <v>322</v>
      </c>
      <c r="C43" s="30"/>
      <c r="D43" s="31">
        <v>253.5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253.5</v>
      </c>
    </row>
    <row r="44" spans="1:26" x14ac:dyDescent="0.15">
      <c r="A44" s="37">
        <v>56</v>
      </c>
      <c r="B44" s="29" t="s">
        <v>45</v>
      </c>
      <c r="C44" s="30">
        <v>218.25074946549913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55.347721960560676</v>
      </c>
      <c r="X44" s="33"/>
      <c r="Y44" s="34"/>
      <c r="Z44" s="35">
        <v>273.5984714260598</v>
      </c>
    </row>
    <row r="45" spans="1:26" x14ac:dyDescent="0.15">
      <c r="A45" s="37">
        <v>57</v>
      </c>
      <c r="B45" s="29" t="s">
        <v>46</v>
      </c>
      <c r="C45" s="30">
        <v>1244.4752780804611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0.15739041707928847</v>
      </c>
      <c r="X45" s="33"/>
      <c r="Y45" s="34"/>
      <c r="Z45" s="35">
        <v>1244.6326684975404</v>
      </c>
    </row>
    <row r="46" spans="1:26" x14ac:dyDescent="0.15">
      <c r="A46" s="37">
        <v>58</v>
      </c>
      <c r="B46" s="29" t="s">
        <v>47</v>
      </c>
      <c r="C46" s="30">
        <v>404.82161172361208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3">
        <v>6.3008934588698495E-2</v>
      </c>
      <c r="X46" s="33"/>
      <c r="Y46" s="34"/>
      <c r="Z46" s="35">
        <v>404.88462065820079</v>
      </c>
    </row>
    <row r="47" spans="1:26" x14ac:dyDescent="0.15">
      <c r="A47" s="37">
        <v>59</v>
      </c>
      <c r="B47" s="29" t="s">
        <v>48</v>
      </c>
      <c r="C47" s="57">
        <v>2.2241503509447997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1.1934819493578538E-3</v>
      </c>
      <c r="X47" s="33"/>
      <c r="Y47" s="34"/>
      <c r="Z47" s="61">
        <v>2.2253438328941577</v>
      </c>
    </row>
    <row r="48" spans="1:26" x14ac:dyDescent="0.15">
      <c r="A48" s="37">
        <v>61</v>
      </c>
      <c r="B48" s="29" t="s">
        <v>323</v>
      </c>
      <c r="C48" s="30"/>
      <c r="D48" s="31">
        <v>4575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4575</v>
      </c>
    </row>
    <row r="49" spans="1:26" x14ac:dyDescent="0.15">
      <c r="A49" s="37">
        <v>62</v>
      </c>
      <c r="B49" s="29" t="s">
        <v>324</v>
      </c>
      <c r="C49" s="30"/>
      <c r="D49" s="31">
        <v>14576.000000000002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14576.000000000002</v>
      </c>
    </row>
    <row r="50" spans="1:26" x14ac:dyDescent="0.15">
      <c r="A50" s="37">
        <v>63</v>
      </c>
      <c r="B50" s="29" t="s">
        <v>325</v>
      </c>
      <c r="C50" s="30"/>
      <c r="D50" s="31">
        <v>1922.4000000000005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1922.4000000000005</v>
      </c>
    </row>
    <row r="51" spans="1:26" x14ac:dyDescent="0.15">
      <c r="A51" s="37">
        <v>64</v>
      </c>
      <c r="B51" s="29" t="s">
        <v>326</v>
      </c>
      <c r="C51" s="30"/>
      <c r="D51" s="31">
        <v>486.54</v>
      </c>
      <c r="E51" s="31">
        <v>70.762591832601657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557.30259183260171</v>
      </c>
    </row>
    <row r="52" spans="1:26" x14ac:dyDescent="0.15">
      <c r="A52" s="37">
        <v>65</v>
      </c>
      <c r="B52" s="29" t="s">
        <v>153</v>
      </c>
      <c r="C52" s="52">
        <v>0.13826056218560462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4">
        <v>0.13826056218560462</v>
      </c>
    </row>
    <row r="53" spans="1:26" x14ac:dyDescent="0.15">
      <c r="A53" s="37">
        <v>66</v>
      </c>
      <c r="B53" s="29" t="s">
        <v>154</v>
      </c>
      <c r="C53" s="30">
        <v>10.838287836524724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10.838287836524724</v>
      </c>
    </row>
    <row r="54" spans="1:26" x14ac:dyDescent="0.15">
      <c r="A54" s="37">
        <v>68</v>
      </c>
      <c r="B54" s="29" t="s">
        <v>327</v>
      </c>
      <c r="C54" s="55">
        <v>3.110453973137281E-2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8">
        <v>3.110453973137281E-2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0.15815582420917132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6">
        <v>1.5162020266092804E-4</v>
      </c>
      <c r="X56" s="33"/>
      <c r="Y56" s="34"/>
      <c r="Z56" s="54">
        <v>0.15830744441183225</v>
      </c>
    </row>
    <row r="57" spans="1:26" ht="27" x14ac:dyDescent="0.15">
      <c r="A57" s="37">
        <v>74</v>
      </c>
      <c r="B57" s="29" t="s">
        <v>156</v>
      </c>
      <c r="C57" s="52">
        <v>0.3171231266266667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4">
        <v>0.3171231266266667</v>
      </c>
    </row>
    <row r="58" spans="1:26" x14ac:dyDescent="0.15">
      <c r="A58" s="37">
        <v>75</v>
      </c>
      <c r="B58" s="29" t="s">
        <v>50</v>
      </c>
      <c r="C58" s="55">
        <v>2.2287774580384077E-2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3.866292344015728E-2</v>
      </c>
      <c r="W58" s="53">
        <v>5.4893617182923474E-3</v>
      </c>
      <c r="X58" s="33">
        <v>13.321701774462788</v>
      </c>
      <c r="Y58" s="63">
        <v>7.3271276235463834</v>
      </c>
      <c r="Z58" s="35">
        <v>20.715269457748008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85670.928041625724</v>
      </c>
      <c r="D61" s="31">
        <v>5945.4319999999998</v>
      </c>
      <c r="E61" s="31">
        <v>246.74101437315537</v>
      </c>
      <c r="F61" s="31">
        <v>676.55813676154457</v>
      </c>
      <c r="G61" s="31">
        <v>64983.997173881558</v>
      </c>
      <c r="H61" s="31">
        <v>77626.849015583939</v>
      </c>
      <c r="I61" s="31"/>
      <c r="J61" s="31"/>
      <c r="K61" s="31">
        <v>3089.6956204907065</v>
      </c>
      <c r="L61" s="31"/>
      <c r="M61" s="31">
        <v>255189.6621493797</v>
      </c>
      <c r="N61" s="31">
        <v>3623.5429313847626</v>
      </c>
      <c r="O61" s="31">
        <v>3382.9746457799556</v>
      </c>
      <c r="P61" s="31">
        <v>19825.725087192201</v>
      </c>
      <c r="Q61" s="31">
        <v>109.43964105977543</v>
      </c>
      <c r="R61" s="31"/>
      <c r="S61" s="31"/>
      <c r="T61" s="31"/>
      <c r="U61" s="32"/>
      <c r="V61" s="32"/>
      <c r="W61" s="33">
        <v>12.644589527296997</v>
      </c>
      <c r="X61" s="33"/>
      <c r="Y61" s="34">
        <v>137.88918571388399</v>
      </c>
      <c r="Z61" s="35">
        <v>520522.07923275413</v>
      </c>
    </row>
    <row r="62" spans="1:26" x14ac:dyDescent="0.15">
      <c r="A62" s="37">
        <v>81</v>
      </c>
      <c r="B62" s="29" t="s">
        <v>53</v>
      </c>
      <c r="C62" s="64">
        <v>9.61549591452949E-5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5">
        <v>9.61549591452949E-5</v>
      </c>
    </row>
    <row r="63" spans="1:26" x14ac:dyDescent="0.15">
      <c r="A63" s="37">
        <v>82</v>
      </c>
      <c r="B63" s="29" t="s">
        <v>54</v>
      </c>
      <c r="C63" s="30">
        <v>19.569752589425701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13.016889474912276</v>
      </c>
      <c r="X63" s="33"/>
      <c r="Y63" s="63">
        <v>6.525674990335891</v>
      </c>
      <c r="Z63" s="35">
        <v>39.112317054673873</v>
      </c>
    </row>
    <row r="64" spans="1:26" x14ac:dyDescent="0.15">
      <c r="A64" s="37">
        <v>83</v>
      </c>
      <c r="B64" s="29" t="s">
        <v>55</v>
      </c>
      <c r="C64" s="30">
        <v>1199.8061787499021</v>
      </c>
      <c r="D64" s="31"/>
      <c r="E64" s="31">
        <v>18.560595849434446</v>
      </c>
      <c r="F64" s="31"/>
      <c r="G64" s="31"/>
      <c r="H64" s="31"/>
      <c r="I64" s="31"/>
      <c r="J64" s="31"/>
      <c r="K64" s="31"/>
      <c r="L64" s="31"/>
      <c r="M64" s="31">
        <v>1387.8854004550001</v>
      </c>
      <c r="N64" s="31"/>
      <c r="O64" s="31"/>
      <c r="P64" s="31"/>
      <c r="Q64" s="31"/>
      <c r="R64" s="31"/>
      <c r="S64" s="31"/>
      <c r="T64" s="31"/>
      <c r="U64" s="32"/>
      <c r="V64" s="32"/>
      <c r="W64" s="66">
        <v>1.3520689430917447</v>
      </c>
      <c r="X64" s="33"/>
      <c r="Y64" s="34"/>
      <c r="Z64" s="35">
        <v>2607.6042439974281</v>
      </c>
    </row>
    <row r="65" spans="1:26" x14ac:dyDescent="0.15">
      <c r="A65" s="37">
        <v>84</v>
      </c>
      <c r="B65" s="29" t="s">
        <v>56</v>
      </c>
      <c r="C65" s="55">
        <v>7.1098255154120549E-2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1.6745448813249668E-3</v>
      </c>
      <c r="X65" s="33"/>
      <c r="Y65" s="34"/>
      <c r="Z65" s="68">
        <v>7.277280003544552E-2</v>
      </c>
    </row>
    <row r="66" spans="1:26" x14ac:dyDescent="0.15">
      <c r="A66" s="37">
        <v>85</v>
      </c>
      <c r="B66" s="29" t="s">
        <v>57</v>
      </c>
      <c r="C66" s="57">
        <v>3.0115694584486623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8">
        <v>0.17136629578861606</v>
      </c>
      <c r="X66" s="33"/>
      <c r="Y66" s="34"/>
      <c r="Z66" s="61">
        <v>3.1829357542372785</v>
      </c>
    </row>
    <row r="67" spans="1:26" x14ac:dyDescent="0.15">
      <c r="A67" s="37">
        <v>86</v>
      </c>
      <c r="B67" s="29" t="s">
        <v>58</v>
      </c>
      <c r="C67" s="30">
        <v>14.69121649881019</v>
      </c>
      <c r="D67" s="31"/>
      <c r="E67" s="31">
        <v>14.409997569505562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6">
        <v>1.383789624654705</v>
      </c>
      <c r="X67" s="33"/>
      <c r="Y67" s="34"/>
      <c r="Z67" s="35">
        <v>30.485003692970459</v>
      </c>
    </row>
    <row r="68" spans="1:26" x14ac:dyDescent="0.15">
      <c r="A68" s="37">
        <v>87</v>
      </c>
      <c r="B68" s="29" t="s">
        <v>59</v>
      </c>
      <c r="C68" s="57">
        <v>3.0859298946862728</v>
      </c>
      <c r="D68" s="31"/>
      <c r="E68" s="59">
        <v>5.4618166882155775E-2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69">
        <v>0.40648061318502759</v>
      </c>
      <c r="W68" s="66">
        <v>2.6489794456214701</v>
      </c>
      <c r="X68" s="33">
        <v>50.964590887442732</v>
      </c>
      <c r="Y68" s="63">
        <v>5.7873358520018732</v>
      </c>
      <c r="Z68" s="35">
        <v>62.947934859819533</v>
      </c>
    </row>
    <row r="69" spans="1:26" x14ac:dyDescent="0.15">
      <c r="A69" s="37">
        <v>88</v>
      </c>
      <c r="B69" s="29" t="s">
        <v>60</v>
      </c>
      <c r="C69" s="57">
        <v>2.1119936604338387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1">
        <v>2.1119936604338387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220.6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220.6</v>
      </c>
    </row>
    <row r="72" spans="1:26" x14ac:dyDescent="0.15">
      <c r="A72" s="37">
        <v>91</v>
      </c>
      <c r="B72" s="29" t="s">
        <v>329</v>
      </c>
      <c r="C72" s="30"/>
      <c r="D72" s="31">
        <v>56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56</v>
      </c>
    </row>
    <row r="73" spans="1:26" x14ac:dyDescent="0.15">
      <c r="A73" s="37">
        <v>92</v>
      </c>
      <c r="B73" s="29" t="s">
        <v>330</v>
      </c>
      <c r="C73" s="30"/>
      <c r="D73" s="31">
        <v>882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882</v>
      </c>
    </row>
    <row r="74" spans="1:26" x14ac:dyDescent="0.15">
      <c r="A74" s="37">
        <v>93</v>
      </c>
      <c r="B74" s="29" t="s">
        <v>331</v>
      </c>
      <c r="C74" s="30"/>
      <c r="D74" s="31">
        <v>1949.8999999999999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1949.8999999999999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6">
        <v>1.4372772592406433</v>
      </c>
      <c r="Y75" s="34"/>
      <c r="Z75" s="61">
        <v>1.4372772592406433</v>
      </c>
    </row>
    <row r="76" spans="1:26" x14ac:dyDescent="0.15">
      <c r="A76" s="37">
        <v>95</v>
      </c>
      <c r="B76" s="29" t="s">
        <v>333</v>
      </c>
      <c r="C76" s="30"/>
      <c r="D76" s="31">
        <v>803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803</v>
      </c>
    </row>
    <row r="77" spans="1:26" x14ac:dyDescent="0.15">
      <c r="A77" s="37">
        <v>96</v>
      </c>
      <c r="B77" s="29" t="s">
        <v>334</v>
      </c>
      <c r="C77" s="30"/>
      <c r="D77" s="31">
        <v>112.71000000000004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112.71000000000004</v>
      </c>
    </row>
    <row r="78" spans="1:26" x14ac:dyDescent="0.15">
      <c r="A78" s="37">
        <v>98</v>
      </c>
      <c r="B78" s="29" t="s">
        <v>158</v>
      </c>
      <c r="C78" s="52">
        <v>0.1196713967166563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4">
        <v>0.1196713967166563</v>
      </c>
    </row>
    <row r="79" spans="1:26" x14ac:dyDescent="0.15">
      <c r="A79" s="37">
        <v>100</v>
      </c>
      <c r="B79" s="29" t="s">
        <v>335</v>
      </c>
      <c r="C79" s="30"/>
      <c r="D79" s="31">
        <v>1469.6499999999999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1469.6499999999999</v>
      </c>
    </row>
    <row r="80" spans="1:26" x14ac:dyDescent="0.15">
      <c r="A80" s="37">
        <v>101</v>
      </c>
      <c r="B80" s="29" t="s">
        <v>336</v>
      </c>
      <c r="C80" s="30"/>
      <c r="D80" s="31">
        <v>916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916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5154.2752520214999</v>
      </c>
      <c r="U81" s="32"/>
      <c r="V81" s="32"/>
      <c r="W81" s="33"/>
      <c r="X81" s="33"/>
      <c r="Y81" s="34"/>
      <c r="Z81" s="35">
        <v>5154.2752520214999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8996.7887942702619</v>
      </c>
      <c r="U82" s="32"/>
      <c r="V82" s="32"/>
      <c r="W82" s="33"/>
      <c r="X82" s="33"/>
      <c r="Y82" s="34"/>
      <c r="Z82" s="35">
        <v>8996.7887942702619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867.1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867.1</v>
      </c>
    </row>
    <row r="86" spans="1:26" x14ac:dyDescent="0.15">
      <c r="A86" s="37">
        <v>113</v>
      </c>
      <c r="B86" s="29" t="s">
        <v>342</v>
      </c>
      <c r="C86" s="30"/>
      <c r="D86" s="31">
        <v>53.000000000000014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53.000000000000014</v>
      </c>
    </row>
    <row r="87" spans="1:26" x14ac:dyDescent="0.15">
      <c r="A87" s="37">
        <v>115</v>
      </c>
      <c r="B87" s="29" t="s">
        <v>343</v>
      </c>
      <c r="C87" s="30"/>
      <c r="D87" s="31">
        <v>963.8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963.8</v>
      </c>
    </row>
    <row r="88" spans="1:26" x14ac:dyDescent="0.15">
      <c r="A88" s="37">
        <v>117</v>
      </c>
      <c r="B88" s="29" t="s">
        <v>344</v>
      </c>
      <c r="C88" s="30"/>
      <c r="D88" s="31">
        <v>587</v>
      </c>
      <c r="E88" s="60">
        <v>8.2031158055350932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595.20311580553505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530.05265084072198</v>
      </c>
      <c r="D92" s="31">
        <v>196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29.903754885217573</v>
      </c>
      <c r="X92" s="33"/>
      <c r="Y92" s="34">
        <v>11.330531066819336</v>
      </c>
      <c r="Z92" s="35">
        <v>767.28693679275898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263.23360229558619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1177.8149086196397</v>
      </c>
      <c r="T94" s="31"/>
      <c r="U94" s="32"/>
      <c r="V94" s="32"/>
      <c r="W94" s="33">
        <v>94.911067013216382</v>
      </c>
      <c r="X94" s="33"/>
      <c r="Y94" s="34">
        <v>11.783727354875124</v>
      </c>
      <c r="Z94" s="35">
        <v>1547.7433052833173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72.027002712760833</v>
      </c>
      <c r="D96" s="31"/>
      <c r="E96" s="59">
        <v>1.8650105764638561E-2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2.1741986286641014E-2</v>
      </c>
      <c r="W96" s="33">
        <v>220.42109661649852</v>
      </c>
      <c r="X96" s="33"/>
      <c r="Y96" s="70">
        <v>0.64022347206442487</v>
      </c>
      <c r="Z96" s="35">
        <v>293.12871489337505</v>
      </c>
    </row>
    <row r="97" spans="1:26" ht="27" x14ac:dyDescent="0.15">
      <c r="A97" s="37">
        <v>133</v>
      </c>
      <c r="B97" s="29" t="s">
        <v>349</v>
      </c>
      <c r="C97" s="30">
        <v>835.07905374327061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5.8711618250377887E-3</v>
      </c>
      <c r="X97" s="33"/>
      <c r="Y97" s="34"/>
      <c r="Z97" s="35">
        <v>835.08492490509559</v>
      </c>
    </row>
    <row r="98" spans="1:26" x14ac:dyDescent="0.15">
      <c r="A98" s="37">
        <v>134</v>
      </c>
      <c r="B98" s="29" t="s">
        <v>66</v>
      </c>
      <c r="C98" s="30">
        <v>297.61339621163546</v>
      </c>
      <c r="D98" s="31"/>
      <c r="E98" s="59">
        <v>2.5512114680311442E-2</v>
      </c>
      <c r="F98" s="31">
        <v>203.60794849931722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6">
        <v>5.0163947338285011</v>
      </c>
      <c r="X98" s="33"/>
      <c r="Y98" s="34"/>
      <c r="Z98" s="35">
        <v>506.26325155946154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45.42135668008234</v>
      </c>
      <c r="D102" s="31"/>
      <c r="E102" s="31"/>
      <c r="F102" s="31"/>
      <c r="G102" s="31"/>
      <c r="H102" s="31"/>
      <c r="I102" s="31"/>
      <c r="J102" s="31"/>
      <c r="K102" s="31"/>
      <c r="L102" s="31">
        <v>149.39964268090915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194.82099936099149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2773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2773</v>
      </c>
    </row>
    <row r="105" spans="1:26" x14ac:dyDescent="0.15">
      <c r="A105" s="37">
        <v>148</v>
      </c>
      <c r="B105" s="29" t="s">
        <v>354</v>
      </c>
      <c r="C105" s="30"/>
      <c r="D105" s="31">
        <v>624.5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624.5</v>
      </c>
    </row>
    <row r="106" spans="1:26" x14ac:dyDescent="0.15">
      <c r="A106" s="37">
        <v>149</v>
      </c>
      <c r="B106" s="29" t="s">
        <v>160</v>
      </c>
      <c r="C106" s="52">
        <v>0.15031175336226932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4">
        <v>0.15031175336226932</v>
      </c>
    </row>
    <row r="107" spans="1:26" x14ac:dyDescent="0.15">
      <c r="A107" s="37">
        <v>150</v>
      </c>
      <c r="B107" s="29" t="s">
        <v>68</v>
      </c>
      <c r="C107" s="30">
        <v>50.847931627872065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16.143064646962699</v>
      </c>
      <c r="Z107" s="35">
        <v>66.990996274834771</v>
      </c>
    </row>
    <row r="108" spans="1:26" x14ac:dyDescent="0.15">
      <c r="A108" s="37">
        <v>152</v>
      </c>
      <c r="B108" s="29" t="s">
        <v>355</v>
      </c>
      <c r="C108" s="30"/>
      <c r="D108" s="31">
        <v>322.50000000000006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322.50000000000006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457.85309897108186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457.85309897108186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293.13346993112407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8">
        <v>0.80629402432654051</v>
      </c>
      <c r="X112" s="33"/>
      <c r="Y112" s="34"/>
      <c r="Z112" s="35">
        <v>293.93976395545059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7">
        <v>6.1203046494267648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1">
        <v>6.1203046494267648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5937.0732378771118</v>
      </c>
      <c r="U115" s="32"/>
      <c r="V115" s="32"/>
      <c r="W115" s="33"/>
      <c r="X115" s="33"/>
      <c r="Y115" s="34"/>
      <c r="Z115" s="35">
        <v>5937.0732378771118</v>
      </c>
    </row>
    <row r="116" spans="1:26" x14ac:dyDescent="0.15">
      <c r="A116" s="37">
        <v>162</v>
      </c>
      <c r="B116" s="29" t="s">
        <v>359</v>
      </c>
      <c r="C116" s="30"/>
      <c r="D116" s="31">
        <v>2278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2278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634.99943060913461</v>
      </c>
      <c r="U118" s="32"/>
      <c r="V118" s="32"/>
      <c r="W118" s="33"/>
      <c r="X118" s="33"/>
      <c r="Y118" s="34"/>
      <c r="Z118" s="35">
        <v>634.99943060913461</v>
      </c>
    </row>
    <row r="119" spans="1:26" x14ac:dyDescent="0.15">
      <c r="A119" s="37">
        <v>168</v>
      </c>
      <c r="B119" s="29" t="s">
        <v>362</v>
      </c>
      <c r="C119" s="30"/>
      <c r="D119" s="31">
        <v>96.2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96.2</v>
      </c>
    </row>
    <row r="120" spans="1:26" x14ac:dyDescent="0.15">
      <c r="A120" s="37">
        <v>169</v>
      </c>
      <c r="B120" s="29" t="s">
        <v>363</v>
      </c>
      <c r="C120" s="52">
        <v>0.81029239934243857</v>
      </c>
      <c r="D120" s="31">
        <v>2344.1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8">
        <v>0.22955492485104731</v>
      </c>
      <c r="X120" s="33"/>
      <c r="Y120" s="34"/>
      <c r="Z120" s="35">
        <v>2345.1398473241934</v>
      </c>
    </row>
    <row r="121" spans="1:26" x14ac:dyDescent="0.15">
      <c r="A121" s="37">
        <v>171</v>
      </c>
      <c r="B121" s="29" t="s">
        <v>364</v>
      </c>
      <c r="C121" s="30"/>
      <c r="D121" s="31">
        <v>67.900000000000006</v>
      </c>
      <c r="E121" s="31">
        <v>49.720116248196987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117.62011624819699</v>
      </c>
    </row>
    <row r="122" spans="1:26" x14ac:dyDescent="0.15">
      <c r="A122" s="37">
        <v>172</v>
      </c>
      <c r="B122" s="29" t="s">
        <v>365</v>
      </c>
      <c r="C122" s="30"/>
      <c r="D122" s="31">
        <v>168.5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168.5</v>
      </c>
    </row>
    <row r="123" spans="1:26" x14ac:dyDescent="0.15">
      <c r="A123" s="37">
        <v>174</v>
      </c>
      <c r="B123" s="29" t="s">
        <v>366</v>
      </c>
      <c r="C123" s="30"/>
      <c r="D123" s="31">
        <v>3082.7899999999995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3082.7899999999995</v>
      </c>
    </row>
    <row r="124" spans="1:26" x14ac:dyDescent="0.15">
      <c r="A124" s="37">
        <v>175</v>
      </c>
      <c r="B124" s="29" t="s">
        <v>367</v>
      </c>
      <c r="C124" s="30"/>
      <c r="D124" s="31">
        <v>5183.0300000000007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5183.0300000000007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14379.546167997427</v>
      </c>
      <c r="U125" s="32"/>
      <c r="V125" s="32"/>
      <c r="W125" s="33"/>
      <c r="X125" s="33"/>
      <c r="Y125" s="34"/>
      <c r="Z125" s="35">
        <v>14379.546167997427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17.825260740243102</v>
      </c>
      <c r="Z127" s="35">
        <v>17.825260740243102</v>
      </c>
    </row>
    <row r="128" spans="1:26" x14ac:dyDescent="0.15">
      <c r="A128" s="37">
        <v>179</v>
      </c>
      <c r="B128" s="29" t="s">
        <v>370</v>
      </c>
      <c r="C128" s="30"/>
      <c r="D128" s="31">
        <v>1273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1273</v>
      </c>
    </row>
    <row r="129" spans="1:26" x14ac:dyDescent="0.15">
      <c r="A129" s="37">
        <v>181</v>
      </c>
      <c r="B129" s="29" t="s">
        <v>72</v>
      </c>
      <c r="C129" s="52">
        <v>0.73134156837462216</v>
      </c>
      <c r="D129" s="31"/>
      <c r="E129" s="31">
        <v>627.96752321005363</v>
      </c>
      <c r="F129" s="31"/>
      <c r="G129" s="31"/>
      <c r="H129" s="31"/>
      <c r="I129" s="31"/>
      <c r="J129" s="31">
        <v>86933.656751332863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2.5827505777082415E-3</v>
      </c>
      <c r="X129" s="33"/>
      <c r="Y129" s="34">
        <v>44.002463384123637</v>
      </c>
      <c r="Z129" s="35">
        <v>87606.360662245992</v>
      </c>
    </row>
    <row r="130" spans="1:26" x14ac:dyDescent="0.15">
      <c r="A130" s="37">
        <v>182</v>
      </c>
      <c r="B130" s="29" t="s">
        <v>371</v>
      </c>
      <c r="C130" s="30"/>
      <c r="D130" s="31">
        <v>54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54</v>
      </c>
    </row>
    <row r="131" spans="1:26" x14ac:dyDescent="0.15">
      <c r="A131" s="37">
        <v>183</v>
      </c>
      <c r="B131" s="29" t="s">
        <v>372</v>
      </c>
      <c r="C131" s="30"/>
      <c r="D131" s="31">
        <v>1411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1411</v>
      </c>
    </row>
    <row r="132" spans="1:26" x14ac:dyDescent="0.15">
      <c r="A132" s="37">
        <v>184</v>
      </c>
      <c r="B132" s="29" t="s">
        <v>373</v>
      </c>
      <c r="C132" s="30"/>
      <c r="D132" s="31">
        <v>1126.9000000000001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1126.9000000000001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59">
        <v>8.5425692479728213E-2</v>
      </c>
      <c r="U133" s="32"/>
      <c r="V133" s="32"/>
      <c r="W133" s="33"/>
      <c r="X133" s="33"/>
      <c r="Y133" s="34"/>
      <c r="Z133" s="68">
        <v>8.5425692479728213E-2</v>
      </c>
    </row>
    <row r="134" spans="1:26" x14ac:dyDescent="0.15">
      <c r="A134" s="37">
        <v>186</v>
      </c>
      <c r="B134" s="29" t="s">
        <v>375</v>
      </c>
      <c r="C134" s="30">
        <v>34923.162487541056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22.188033903709584</v>
      </c>
      <c r="X134" s="33"/>
      <c r="Y134" s="34"/>
      <c r="Z134" s="35">
        <v>34945.350521444765</v>
      </c>
    </row>
    <row r="135" spans="1:26" x14ac:dyDescent="0.15">
      <c r="A135" s="37">
        <v>187</v>
      </c>
      <c r="B135" s="29" t="s">
        <v>376</v>
      </c>
      <c r="C135" s="30"/>
      <c r="D135" s="31">
        <v>840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840</v>
      </c>
    </row>
    <row r="136" spans="1:26" x14ac:dyDescent="0.15">
      <c r="A136" s="37">
        <v>188</v>
      </c>
      <c r="B136" s="29" t="s">
        <v>73</v>
      </c>
      <c r="C136" s="55">
        <v>1.4756239727274946E-3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8">
        <v>1.4756239727274946E-3</v>
      </c>
    </row>
    <row r="137" spans="1:26" x14ac:dyDescent="0.15">
      <c r="A137" s="37">
        <v>190</v>
      </c>
      <c r="B137" s="29" t="s">
        <v>74</v>
      </c>
      <c r="C137" s="64">
        <v>6.801963238301941E-4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6.801963238301941E-4</v>
      </c>
    </row>
    <row r="138" spans="1:26" x14ac:dyDescent="0.15">
      <c r="A138" s="37">
        <v>191</v>
      </c>
      <c r="B138" s="29" t="s">
        <v>377</v>
      </c>
      <c r="C138" s="30"/>
      <c r="D138" s="31">
        <v>832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832</v>
      </c>
    </row>
    <row r="139" spans="1:26" x14ac:dyDescent="0.15">
      <c r="A139" s="37">
        <v>195</v>
      </c>
      <c r="B139" s="29" t="s">
        <v>378</v>
      </c>
      <c r="C139" s="30"/>
      <c r="D139" s="31">
        <v>131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131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965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965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7">
        <v>1.8438135764388706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1">
        <v>1.8438135764388706</v>
      </c>
    </row>
    <row r="147" spans="1:26" x14ac:dyDescent="0.15">
      <c r="A147" s="37">
        <v>206</v>
      </c>
      <c r="B147" s="29" t="s">
        <v>383</v>
      </c>
      <c r="C147" s="30"/>
      <c r="D147" s="31">
        <v>54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54</v>
      </c>
    </row>
    <row r="148" spans="1:26" ht="27" x14ac:dyDescent="0.15">
      <c r="A148" s="37">
        <v>207</v>
      </c>
      <c r="B148" s="29" t="s">
        <v>77</v>
      </c>
      <c r="C148" s="57">
        <v>9.4711780538108297</v>
      </c>
      <c r="D148" s="31">
        <v>103</v>
      </c>
      <c r="E148" s="31">
        <v>13.493435582773477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0.24099529036817249</v>
      </c>
      <c r="X148" s="33"/>
      <c r="Y148" s="34"/>
      <c r="Z148" s="35">
        <v>126.20560892695248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602.09878931145681</v>
      </c>
      <c r="T149" s="31"/>
      <c r="U149" s="32"/>
      <c r="V149" s="32"/>
      <c r="W149" s="33">
        <v>167.81346848478682</v>
      </c>
      <c r="X149" s="33"/>
      <c r="Y149" s="34"/>
      <c r="Z149" s="35">
        <v>769.91225779624369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2225.1900000000005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2225.1900000000005</v>
      </c>
    </row>
    <row r="153" spans="1:26" x14ac:dyDescent="0.15">
      <c r="A153" s="37">
        <v>213</v>
      </c>
      <c r="B153" s="29" t="s">
        <v>80</v>
      </c>
      <c r="C153" s="30">
        <v>306.75159430898452</v>
      </c>
      <c r="D153" s="31">
        <v>21.000000000000004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6">
        <v>1.1527991774233777</v>
      </c>
      <c r="X153" s="33"/>
      <c r="Y153" s="34"/>
      <c r="Z153" s="35">
        <v>328.90439348640791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2">
        <v>0.56338657074509702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2.2562975587968531E-2</v>
      </c>
      <c r="X155" s="33"/>
      <c r="Y155" s="34"/>
      <c r="Z155" s="54">
        <v>0.58594954633306551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358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358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97.207927475490777</v>
      </c>
      <c r="D159" s="31"/>
      <c r="E159" s="31"/>
      <c r="F159" s="31"/>
      <c r="G159" s="31"/>
      <c r="H159" s="31"/>
      <c r="I159" s="31">
        <v>18777.421924593298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93.578411378978188</v>
      </c>
      <c r="X159" s="33"/>
      <c r="Y159" s="34"/>
      <c r="Z159" s="35">
        <v>18968.208263447767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1305.0000000000002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1305.0000000000002</v>
      </c>
    </row>
    <row r="162" spans="1:26" x14ac:dyDescent="0.15">
      <c r="A162" s="37">
        <v>229</v>
      </c>
      <c r="B162" s="29" t="s">
        <v>390</v>
      </c>
      <c r="C162" s="30"/>
      <c r="D162" s="31">
        <v>3969.0000000000005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3969.0000000000005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41358.11379250446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41358.11379250446</v>
      </c>
    </row>
    <row r="164" spans="1:26" x14ac:dyDescent="0.15">
      <c r="A164" s="37">
        <v>232</v>
      </c>
      <c r="B164" s="29" t="s">
        <v>84</v>
      </c>
      <c r="C164" s="30">
        <v>13613.508604114777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13613.508604114777</v>
      </c>
    </row>
    <row r="165" spans="1:26" x14ac:dyDescent="0.15">
      <c r="A165" s="37">
        <v>233</v>
      </c>
      <c r="B165" s="29" t="s">
        <v>391</v>
      </c>
      <c r="C165" s="30"/>
      <c r="D165" s="31">
        <v>116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116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7">
        <v>1.0245550665645642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69">
        <v>0.41782425820414471</v>
      </c>
      <c r="W167" s="33"/>
      <c r="X167" s="33"/>
      <c r="Y167" s="34"/>
      <c r="Z167" s="61">
        <v>1.4423793247687089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3355.3104716428152</v>
      </c>
      <c r="D169" s="31"/>
      <c r="E169" s="31"/>
      <c r="F169" s="59">
        <v>5.3800431302574676E-2</v>
      </c>
      <c r="G169" s="31">
        <v>94.407503074260376</v>
      </c>
      <c r="H169" s="31"/>
      <c r="I169" s="31"/>
      <c r="J169" s="31"/>
      <c r="K169" s="31">
        <v>406.88633047367887</v>
      </c>
      <c r="L169" s="31"/>
      <c r="M169" s="31">
        <v>12481.958704081997</v>
      </c>
      <c r="N169" s="31">
        <v>588.76970364670728</v>
      </c>
      <c r="O169" s="31">
        <v>684.78597975769208</v>
      </c>
      <c r="P169" s="31">
        <v>3995.1417092713305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21607.314202379785</v>
      </c>
    </row>
    <row r="170" spans="1:26" x14ac:dyDescent="0.15">
      <c r="A170" s="37">
        <v>242</v>
      </c>
      <c r="B170" s="29" t="s">
        <v>87</v>
      </c>
      <c r="C170" s="55">
        <v>4.9982944076203623E-3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71">
        <v>1.5692042276445253</v>
      </c>
      <c r="W170" s="56">
        <v>4.9852378853673348E-4</v>
      </c>
      <c r="X170" s="33"/>
      <c r="Y170" s="34"/>
      <c r="Z170" s="61">
        <v>1.5747010458406823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873.65746870598173</v>
      </c>
      <c r="V171" s="32"/>
      <c r="W171" s="33"/>
      <c r="X171" s="33"/>
      <c r="Y171" s="34"/>
      <c r="Z171" s="35">
        <v>873.65746870598173</v>
      </c>
    </row>
    <row r="172" spans="1:26" x14ac:dyDescent="0.15">
      <c r="A172" s="37">
        <v>244</v>
      </c>
      <c r="B172" s="29" t="s">
        <v>393</v>
      </c>
      <c r="C172" s="30"/>
      <c r="D172" s="31">
        <v>13027.5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13027.5</v>
      </c>
    </row>
    <row r="173" spans="1:26" x14ac:dyDescent="0.15">
      <c r="A173" s="37">
        <v>245</v>
      </c>
      <c r="B173" s="29" t="s">
        <v>88</v>
      </c>
      <c r="C173" s="64">
        <v>2.5423404898178639E-4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6">
        <v>3.8979403927720953E-4</v>
      </c>
      <c r="X173" s="33"/>
      <c r="Y173" s="34"/>
      <c r="Z173" s="65">
        <v>6.4402808825899586E-4</v>
      </c>
    </row>
    <row r="174" spans="1:26" x14ac:dyDescent="0.15">
      <c r="A174" s="37">
        <v>248</v>
      </c>
      <c r="B174" s="29" t="s">
        <v>394</v>
      </c>
      <c r="C174" s="30"/>
      <c r="D174" s="31">
        <v>5313</v>
      </c>
      <c r="E174" s="72">
        <v>0.28994267154271275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5313.289942671543</v>
      </c>
    </row>
    <row r="175" spans="1:26" x14ac:dyDescent="0.15">
      <c r="A175" s="37">
        <v>249</v>
      </c>
      <c r="B175" s="29" t="s">
        <v>395</v>
      </c>
      <c r="C175" s="30"/>
      <c r="D175" s="31">
        <v>636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636</v>
      </c>
    </row>
    <row r="176" spans="1:26" x14ac:dyDescent="0.15">
      <c r="A176" s="37">
        <v>250</v>
      </c>
      <c r="B176" s="29" t="s">
        <v>396</v>
      </c>
      <c r="C176" s="30"/>
      <c r="D176" s="31">
        <v>267.5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267.5</v>
      </c>
    </row>
    <row r="177" spans="1:26" x14ac:dyDescent="0.15">
      <c r="A177" s="37">
        <v>251</v>
      </c>
      <c r="B177" s="29" t="s">
        <v>397</v>
      </c>
      <c r="C177" s="55">
        <v>1.9919232826597955E-2</v>
      </c>
      <c r="D177" s="31">
        <v>2605.17</v>
      </c>
      <c r="E177" s="31">
        <v>192.44672631106789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2797.6366455438942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83.325842215036701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83.325842215036701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0.27474117253757085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4">
        <v>0.27474117253757085</v>
      </c>
    </row>
    <row r="182" spans="1:26" x14ac:dyDescent="0.15">
      <c r="A182" s="37">
        <v>258</v>
      </c>
      <c r="B182" s="29" t="s">
        <v>401</v>
      </c>
      <c r="C182" s="57">
        <v>2.2668457933539363</v>
      </c>
      <c r="D182" s="31">
        <v>643.79999999999995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4.279566136353913</v>
      </c>
      <c r="X182" s="33"/>
      <c r="Y182" s="34"/>
      <c r="Z182" s="35">
        <v>650.34641192970776</v>
      </c>
    </row>
    <row r="183" spans="1:26" x14ac:dyDescent="0.15">
      <c r="A183" s="37">
        <v>259</v>
      </c>
      <c r="B183" s="29" t="s">
        <v>402</v>
      </c>
      <c r="C183" s="30">
        <v>15.112710018313903</v>
      </c>
      <c r="D183" s="31"/>
      <c r="E183" s="31"/>
      <c r="F183" s="31"/>
      <c r="G183" s="31"/>
      <c r="H183" s="31">
        <v>3378.714136125654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3393.8268461439679</v>
      </c>
    </row>
    <row r="184" spans="1:26" x14ac:dyDescent="0.15">
      <c r="A184" s="37">
        <v>260</v>
      </c>
      <c r="B184" s="29" t="s">
        <v>403</v>
      </c>
      <c r="C184" s="55">
        <v>2.3039465208325779E-2</v>
      </c>
      <c r="D184" s="31">
        <v>2217.0300000000002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2217.0530394652087</v>
      </c>
    </row>
    <row r="185" spans="1:26" x14ac:dyDescent="0.15">
      <c r="A185" s="37">
        <v>261</v>
      </c>
      <c r="B185" s="29" t="s">
        <v>404</v>
      </c>
      <c r="C185" s="30"/>
      <c r="D185" s="31">
        <v>696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696</v>
      </c>
    </row>
    <row r="186" spans="1:26" x14ac:dyDescent="0.15">
      <c r="A186" s="37">
        <v>262</v>
      </c>
      <c r="B186" s="29" t="s">
        <v>90</v>
      </c>
      <c r="C186" s="30">
        <v>1210.5164244465213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6">
        <v>3.2200020868490453</v>
      </c>
      <c r="X186" s="33"/>
      <c r="Y186" s="34">
        <v>19.981992989568891</v>
      </c>
      <c r="Z186" s="35">
        <v>1233.7184195229393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75.5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75.5</v>
      </c>
    </row>
    <row r="189" spans="1:26" x14ac:dyDescent="0.15">
      <c r="A189" s="37">
        <v>267</v>
      </c>
      <c r="B189" s="29" t="s">
        <v>406</v>
      </c>
      <c r="C189" s="30"/>
      <c r="D189" s="31">
        <v>80.000000000000014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80.000000000000014</v>
      </c>
    </row>
    <row r="190" spans="1:26" x14ac:dyDescent="0.15">
      <c r="A190" s="37">
        <v>268</v>
      </c>
      <c r="B190" s="29" t="s">
        <v>407</v>
      </c>
      <c r="C190" s="30">
        <v>19.22624558134504</v>
      </c>
      <c r="D190" s="31">
        <v>1550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1569.226245581345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3">
        <v>4.9777822264851729E-5</v>
      </c>
      <c r="X191" s="33"/>
      <c r="Y191" s="34"/>
      <c r="Z191" s="74">
        <v>4.9777822264851729E-5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5">
        <v>4.8810109232635392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10.772696874396829</v>
      </c>
      <c r="X193" s="9">
        <v>17.094189757795423</v>
      </c>
      <c r="Y193" s="10">
        <v>42.809535648347037</v>
      </c>
      <c r="Z193" s="11">
        <v>105.55743320380283</v>
      </c>
    </row>
    <row r="194" spans="1:26" x14ac:dyDescent="0.15">
      <c r="A194" s="38">
        <v>273</v>
      </c>
      <c r="B194" s="28" t="s">
        <v>408</v>
      </c>
      <c r="C194" s="76">
        <v>0.10372118036529478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7">
        <v>8.9049264321596627E-5</v>
      </c>
      <c r="X194" s="9"/>
      <c r="Y194" s="10"/>
      <c r="Z194" s="78">
        <v>0.10381022962961638</v>
      </c>
    </row>
    <row r="195" spans="1:26" x14ac:dyDescent="0.15">
      <c r="A195" s="38">
        <v>275</v>
      </c>
      <c r="B195" s="28" t="s">
        <v>93</v>
      </c>
      <c r="C195" s="6">
        <v>3405.5655350574502</v>
      </c>
      <c r="D195" s="7">
        <v>34.700000000000003</v>
      </c>
      <c r="E195" s="79">
        <v>1.0451630156893703</v>
      </c>
      <c r="F195" s="7"/>
      <c r="G195" s="7"/>
      <c r="H195" s="7"/>
      <c r="I195" s="7">
        <v>17445.019837690903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4280.8976546177637</v>
      </c>
      <c r="X195" s="9"/>
      <c r="Y195" s="10"/>
      <c r="Z195" s="11">
        <v>25167.228190381808</v>
      </c>
    </row>
    <row r="196" spans="1:26" x14ac:dyDescent="0.15">
      <c r="A196" s="38">
        <v>277</v>
      </c>
      <c r="B196" s="28" t="s">
        <v>94</v>
      </c>
      <c r="C196" s="6">
        <v>189.58172934765125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46.10314909826424</v>
      </c>
      <c r="X196" s="9"/>
      <c r="Y196" s="10"/>
      <c r="Z196" s="11">
        <v>235.6848784459155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2851.7757678991998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0">
        <v>3.1001908712508022</v>
      </c>
      <c r="X199" s="9"/>
      <c r="Y199" s="10">
        <v>28.015199280798853</v>
      </c>
      <c r="Z199" s="11">
        <v>2882.8911580512495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81">
        <v>6.1665393619591384E-3</v>
      </c>
      <c r="D201" s="7">
        <v>2881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2881.0061665393619</v>
      </c>
    </row>
    <row r="202" spans="1:26" x14ac:dyDescent="0.15">
      <c r="A202" s="38">
        <v>286</v>
      </c>
      <c r="B202" s="28" t="s">
        <v>411</v>
      </c>
      <c r="C202" s="6"/>
      <c r="D202" s="7">
        <v>396.00000000000006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396.00000000000006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11966.510914222355</v>
      </c>
      <c r="U204" s="8"/>
      <c r="V204" s="8"/>
      <c r="W204" s="9"/>
      <c r="X204" s="9"/>
      <c r="Y204" s="10"/>
      <c r="Z204" s="11">
        <v>11966.510914222355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1837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1837</v>
      </c>
    </row>
    <row r="209" spans="1:26" x14ac:dyDescent="0.15">
      <c r="A209" s="38">
        <v>298</v>
      </c>
      <c r="B209" s="28" t="s">
        <v>97</v>
      </c>
      <c r="C209" s="75">
        <v>4.9927162150440374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4.9927162150440374</v>
      </c>
    </row>
    <row r="210" spans="1:26" x14ac:dyDescent="0.15">
      <c r="A210" s="38">
        <v>299</v>
      </c>
      <c r="B210" s="28" t="s">
        <v>98</v>
      </c>
      <c r="C210" s="81">
        <v>1.8528142721703302E-2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3">
        <v>2.9311737566983273E-3</v>
      </c>
      <c r="X210" s="9"/>
      <c r="Y210" s="10"/>
      <c r="Z210" s="84">
        <v>2.145931647840163E-2</v>
      </c>
    </row>
    <row r="211" spans="1:26" x14ac:dyDescent="0.15">
      <c r="A211" s="38">
        <v>300</v>
      </c>
      <c r="B211" s="28" t="s">
        <v>99</v>
      </c>
      <c r="C211" s="6">
        <v>165495.51403306707</v>
      </c>
      <c r="D211" s="79">
        <v>2.1999999999999997</v>
      </c>
      <c r="E211" s="79">
        <v>1.9028778618975579</v>
      </c>
      <c r="F211" s="7">
        <v>6780.8128878186244</v>
      </c>
      <c r="G211" s="7">
        <v>38428.097410768845</v>
      </c>
      <c r="H211" s="7"/>
      <c r="I211" s="7"/>
      <c r="J211" s="7"/>
      <c r="K211" s="7">
        <v>5756.446546355809</v>
      </c>
      <c r="L211" s="7">
        <v>718.66527583107074</v>
      </c>
      <c r="M211" s="7">
        <v>437124.3411809252</v>
      </c>
      <c r="N211" s="7">
        <v>5408.9589527188846</v>
      </c>
      <c r="O211" s="7">
        <v>5185.5987386689721</v>
      </c>
      <c r="P211" s="7">
        <v>27003.846563500603</v>
      </c>
      <c r="Q211" s="7">
        <v>82.079730794831562</v>
      </c>
      <c r="R211" s="7"/>
      <c r="S211" s="7"/>
      <c r="T211" s="7"/>
      <c r="U211" s="8"/>
      <c r="V211" s="8"/>
      <c r="W211" s="9">
        <v>160.0199941887557</v>
      </c>
      <c r="X211" s="9"/>
      <c r="Y211" s="85">
        <v>6.1938057139505478</v>
      </c>
      <c r="Z211" s="11">
        <v>692154.67799821449</v>
      </c>
    </row>
    <row r="212" spans="1:26" x14ac:dyDescent="0.15">
      <c r="A212" s="38">
        <v>302</v>
      </c>
      <c r="B212" s="28" t="s">
        <v>100</v>
      </c>
      <c r="C212" s="6">
        <v>1981.2222995430752</v>
      </c>
      <c r="D212" s="7">
        <v>1053.5</v>
      </c>
      <c r="E212" s="79">
        <v>2.0658988585572482</v>
      </c>
      <c r="F212" s="7"/>
      <c r="G212" s="7"/>
      <c r="H212" s="7"/>
      <c r="I212" s="7"/>
      <c r="J212" s="7">
        <v>2388.2995495169171</v>
      </c>
      <c r="K212" s="7"/>
      <c r="L212" s="7"/>
      <c r="M212" s="7">
        <v>264.16340468985857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13.887008076128112</v>
      </c>
      <c r="X212" s="9"/>
      <c r="Y212" s="10"/>
      <c r="Z212" s="11">
        <v>5703.1381606845362</v>
      </c>
    </row>
    <row r="213" spans="1:26" x14ac:dyDescent="0.15">
      <c r="A213" s="38">
        <v>308</v>
      </c>
      <c r="B213" s="28" t="s">
        <v>101</v>
      </c>
      <c r="C213" s="81">
        <v>8.8088410990066507E-2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8.6002797835698794E-2</v>
      </c>
      <c r="X213" s="9"/>
      <c r="Y213" s="10"/>
      <c r="Z213" s="78">
        <v>0.17409120882576529</v>
      </c>
    </row>
    <row r="214" spans="1:26" x14ac:dyDescent="0.15">
      <c r="A214" s="38">
        <v>309</v>
      </c>
      <c r="B214" s="28" t="s">
        <v>102</v>
      </c>
      <c r="C214" s="6">
        <v>19.383488558950841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6">
        <v>9.4530375159308747E-2</v>
      </c>
      <c r="W214" s="9">
        <v>533.35778852632507</v>
      </c>
      <c r="X214" s="9">
        <v>26.265337643870616</v>
      </c>
      <c r="Y214" s="10">
        <v>22.337795608208395</v>
      </c>
      <c r="Z214" s="11">
        <v>601.43894071251418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0.40136673103908854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8">
        <v>0.40136673103908854</v>
      </c>
    </row>
    <row r="218" spans="1:26" x14ac:dyDescent="0.15">
      <c r="A218" s="38">
        <v>317</v>
      </c>
      <c r="B218" s="28" t="s">
        <v>176</v>
      </c>
      <c r="C218" s="81">
        <v>9.1124033528165921E-2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9.1124033528165921E-2</v>
      </c>
    </row>
    <row r="219" spans="1:26" x14ac:dyDescent="0.15">
      <c r="A219" s="38">
        <v>318</v>
      </c>
      <c r="B219" s="28" t="s">
        <v>104</v>
      </c>
      <c r="C219" s="76">
        <v>0.74836697783590878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3">
        <v>1.6725396415847867E-2</v>
      </c>
      <c r="X219" s="9"/>
      <c r="Y219" s="10"/>
      <c r="Z219" s="78">
        <v>0.76509237425175669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81">
        <v>2.0214212045206046E-2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4">
        <v>2.0214212045206046E-2</v>
      </c>
    </row>
    <row r="222" spans="1:26" x14ac:dyDescent="0.15">
      <c r="A222" s="38">
        <v>321</v>
      </c>
      <c r="B222" s="28" t="s">
        <v>105</v>
      </c>
      <c r="C222" s="76">
        <v>0.49238564592918604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7">
        <v>0.86967945146564041</v>
      </c>
      <c r="W222" s="9">
        <v>40.260264088710642</v>
      </c>
      <c r="X222" s="9"/>
      <c r="Y222" s="85">
        <v>1.3251401100699773</v>
      </c>
      <c r="Z222" s="11">
        <v>42.947469296175441</v>
      </c>
    </row>
    <row r="223" spans="1:26" x14ac:dyDescent="0.15">
      <c r="A223" s="38">
        <v>323</v>
      </c>
      <c r="B223" s="28" t="s">
        <v>415</v>
      </c>
      <c r="C223" s="6"/>
      <c r="D223" s="7">
        <v>216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216</v>
      </c>
    </row>
    <row r="224" spans="1:26" x14ac:dyDescent="0.15">
      <c r="A224" s="38">
        <v>325</v>
      </c>
      <c r="B224" s="28" t="s">
        <v>416</v>
      </c>
      <c r="C224" s="6"/>
      <c r="D224" s="7">
        <v>464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464</v>
      </c>
    </row>
    <row r="225" spans="1:26" x14ac:dyDescent="0.15">
      <c r="A225" s="38">
        <v>328</v>
      </c>
      <c r="B225" s="28" t="s">
        <v>417</v>
      </c>
      <c r="C225" s="75">
        <v>2.1775787305621632</v>
      </c>
      <c r="D225" s="7">
        <v>960</v>
      </c>
      <c r="E225" s="7"/>
      <c r="F225" s="7"/>
      <c r="G225" s="7"/>
      <c r="H225" s="7">
        <v>10.83076923076923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8">
        <v>0.8871161511896315</v>
      </c>
      <c r="X225" s="9"/>
      <c r="Y225" s="10"/>
      <c r="Z225" s="11">
        <v>973.89546411252093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2259.0889538461533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2259.0889538461533</v>
      </c>
    </row>
    <row r="227" spans="1:26" x14ac:dyDescent="0.15">
      <c r="A227" s="38">
        <v>331</v>
      </c>
      <c r="B227" s="28" t="s">
        <v>419</v>
      </c>
      <c r="C227" s="6"/>
      <c r="D227" s="7">
        <v>171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171</v>
      </c>
    </row>
    <row r="228" spans="1:26" x14ac:dyDescent="0.15">
      <c r="A228" s="38">
        <v>332</v>
      </c>
      <c r="B228" s="28" t="s">
        <v>106</v>
      </c>
      <c r="C228" s="89">
        <v>3.5503815376421379E-5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7">
        <v>0.19284196532498984</v>
      </c>
      <c r="W228" s="90">
        <v>3.6960236238869372E-6</v>
      </c>
      <c r="X228" s="80">
        <v>5.1097061787563671</v>
      </c>
      <c r="Y228" s="85">
        <v>1.7828561182291982</v>
      </c>
      <c r="Z228" s="82">
        <v>7.0854434621495557</v>
      </c>
    </row>
    <row r="229" spans="1:26" x14ac:dyDescent="0.15">
      <c r="A229" s="38">
        <v>333</v>
      </c>
      <c r="B229" s="28" t="s">
        <v>107</v>
      </c>
      <c r="C229" s="75">
        <v>2.0596866839902388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2">
        <v>2.0596866839902388</v>
      </c>
    </row>
    <row r="230" spans="1:26" x14ac:dyDescent="0.15">
      <c r="A230" s="38">
        <v>336</v>
      </c>
      <c r="B230" s="28" t="s">
        <v>108</v>
      </c>
      <c r="C230" s="75">
        <v>2.9427834864626363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0">
        <v>2.1359626433519736</v>
      </c>
      <c r="X230" s="9"/>
      <c r="Y230" s="10"/>
      <c r="Z230" s="82">
        <v>5.0787461298146095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6">
        <v>0.88568080794091475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3">
        <v>1.9729561738495965E-2</v>
      </c>
      <c r="X234" s="9"/>
      <c r="Y234" s="10"/>
      <c r="Z234" s="78">
        <v>0.90541036967941069</v>
      </c>
    </row>
    <row r="235" spans="1:26" x14ac:dyDescent="0.15">
      <c r="A235" s="38">
        <v>343</v>
      </c>
      <c r="B235" s="28" t="s">
        <v>420</v>
      </c>
      <c r="C235" s="81">
        <v>1.6833279865288409E-3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0">
        <v>6.5654503710501949E-6</v>
      </c>
      <c r="X235" s="9"/>
      <c r="Y235" s="10"/>
      <c r="Z235" s="84">
        <v>1.6898934368998911E-3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26.643008235197939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26.643008235197939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53.901238564680575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3">
        <v>4.2068713103132344E-2</v>
      </c>
      <c r="X239" s="9">
        <v>27.826089267473797</v>
      </c>
      <c r="Y239" s="10"/>
      <c r="Z239" s="11">
        <v>81.769396545257507</v>
      </c>
    </row>
    <row r="240" spans="1:26" x14ac:dyDescent="0.15">
      <c r="A240" s="38">
        <v>350</v>
      </c>
      <c r="B240" s="28" t="s">
        <v>421</v>
      </c>
      <c r="C240" s="6"/>
      <c r="D240" s="7">
        <v>84.19</v>
      </c>
      <c r="E240" s="7">
        <v>210.00144134252304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294.19144134252304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220.6088717625756</v>
      </c>
      <c r="L241" s="7">
        <v>438.36079465556855</v>
      </c>
      <c r="M241" s="7">
        <v>13903.288141345296</v>
      </c>
      <c r="N241" s="7">
        <v>152.93564018601518</v>
      </c>
      <c r="O241" s="7">
        <v>785.50458784163618</v>
      </c>
      <c r="P241" s="7">
        <v>4133.5544720615371</v>
      </c>
      <c r="Q241" s="7">
        <v>109.43964105977543</v>
      </c>
      <c r="R241" s="7"/>
      <c r="S241" s="7"/>
      <c r="T241" s="7"/>
      <c r="U241" s="8"/>
      <c r="V241" s="8"/>
      <c r="W241" s="9"/>
      <c r="X241" s="9"/>
      <c r="Y241" s="10"/>
      <c r="Z241" s="11">
        <v>19743.692148912407</v>
      </c>
    </row>
    <row r="242" spans="1:26" x14ac:dyDescent="0.15">
      <c r="A242" s="38">
        <v>354</v>
      </c>
      <c r="B242" s="28" t="s">
        <v>181</v>
      </c>
      <c r="C242" s="6">
        <v>27.472038942987055</v>
      </c>
      <c r="D242" s="7">
        <v>11.4</v>
      </c>
      <c r="E242" s="7"/>
      <c r="F242" s="7"/>
      <c r="G242" s="7">
        <v>439.0122090957795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477.88424803876654</v>
      </c>
    </row>
    <row r="243" spans="1:26" x14ac:dyDescent="0.15">
      <c r="A243" s="38">
        <v>355</v>
      </c>
      <c r="B243" s="28" t="s">
        <v>115</v>
      </c>
      <c r="C243" s="6">
        <v>297.86792058396475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11.459686789392785</v>
      </c>
      <c r="X243" s="9"/>
      <c r="Y243" s="10"/>
      <c r="Z243" s="11">
        <v>309.32760737335752</v>
      </c>
    </row>
    <row r="244" spans="1:26" x14ac:dyDescent="0.15">
      <c r="A244" s="38">
        <v>356</v>
      </c>
      <c r="B244" s="28" t="s">
        <v>182</v>
      </c>
      <c r="C244" s="75">
        <v>7.8890800321394323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7.8890800321394323</v>
      </c>
    </row>
    <row r="245" spans="1:26" x14ac:dyDescent="0.15">
      <c r="A245" s="38">
        <v>357</v>
      </c>
      <c r="B245" s="28" t="s">
        <v>422</v>
      </c>
      <c r="C245" s="6"/>
      <c r="D245" s="7">
        <v>1875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1875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510.00000000000006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510.00000000000006</v>
      </c>
    </row>
    <row r="248" spans="1:26" x14ac:dyDescent="0.15">
      <c r="A248" s="38">
        <v>361</v>
      </c>
      <c r="B248" s="28" t="s">
        <v>425</v>
      </c>
      <c r="C248" s="6"/>
      <c r="D248" s="7">
        <v>814.2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814.2</v>
      </c>
    </row>
    <row r="249" spans="1:26" x14ac:dyDescent="0.15">
      <c r="A249" s="38">
        <v>362</v>
      </c>
      <c r="B249" s="28" t="s">
        <v>426</v>
      </c>
      <c r="C249" s="6"/>
      <c r="D249" s="7">
        <v>1650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1650</v>
      </c>
    </row>
    <row r="250" spans="1:26" x14ac:dyDescent="0.15">
      <c r="A250" s="38">
        <v>363</v>
      </c>
      <c r="B250" s="28" t="s">
        <v>427</v>
      </c>
      <c r="C250" s="6"/>
      <c r="D250" s="7">
        <v>216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216</v>
      </c>
    </row>
    <row r="251" spans="1:26" x14ac:dyDescent="0.15">
      <c r="A251" s="38">
        <v>369</v>
      </c>
      <c r="B251" s="28" t="s">
        <v>428</v>
      </c>
      <c r="C251" s="6"/>
      <c r="D251" s="7">
        <v>56.999999999999993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56.999999999999993</v>
      </c>
    </row>
    <row r="252" spans="1:26" x14ac:dyDescent="0.15">
      <c r="A252" s="38">
        <v>374</v>
      </c>
      <c r="B252" s="28" t="s">
        <v>116</v>
      </c>
      <c r="C252" s="6">
        <v>605.13360154384986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246.72427916579582</v>
      </c>
      <c r="W252" s="9"/>
      <c r="X252" s="9">
        <v>2045.6834663388647</v>
      </c>
      <c r="Y252" s="10"/>
      <c r="Z252" s="11">
        <v>2897.5413470485105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2134.5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2134.5</v>
      </c>
    </row>
    <row r="255" spans="1:26" x14ac:dyDescent="0.15">
      <c r="A255" s="38">
        <v>378</v>
      </c>
      <c r="B255" s="28" t="s">
        <v>430</v>
      </c>
      <c r="C255" s="6"/>
      <c r="D255" s="7">
        <v>1120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1120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514.91692755932206</v>
      </c>
      <c r="T257" s="7"/>
      <c r="U257" s="8"/>
      <c r="V257" s="8"/>
      <c r="W257" s="9">
        <v>65.006590407062703</v>
      </c>
      <c r="X257" s="9"/>
      <c r="Y257" s="10"/>
      <c r="Z257" s="11">
        <v>579.92351796638479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3368.2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3368.2</v>
      </c>
    </row>
    <row r="260" spans="1:26" x14ac:dyDescent="0.15">
      <c r="A260" s="38">
        <v>384</v>
      </c>
      <c r="B260" s="28" t="s">
        <v>118</v>
      </c>
      <c r="C260" s="6">
        <v>4769.6601121409694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4769.6601121409694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294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294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79.383993922437668</v>
      </c>
      <c r="D264" s="7"/>
      <c r="E264" s="7"/>
      <c r="F264" s="7"/>
      <c r="G264" s="7"/>
      <c r="H264" s="7"/>
      <c r="I264" s="7">
        <v>1750.0238413225111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222.19131996383086</v>
      </c>
      <c r="X264" s="9"/>
      <c r="Y264" s="10"/>
      <c r="Z264" s="11">
        <v>2051.5991552087794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6">
        <v>0.85153707819081315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0.85153707819081315</v>
      </c>
    </row>
    <row r="267" spans="1:26" x14ac:dyDescent="0.15">
      <c r="A267" s="38">
        <v>392</v>
      </c>
      <c r="B267" s="28" t="s">
        <v>184</v>
      </c>
      <c r="C267" s="6">
        <v>50880.380629953775</v>
      </c>
      <c r="D267" s="7"/>
      <c r="E267" s="7"/>
      <c r="F267" s="7">
        <v>1049.6621942701722</v>
      </c>
      <c r="G267" s="7"/>
      <c r="H267" s="7"/>
      <c r="I267" s="7"/>
      <c r="J267" s="7"/>
      <c r="K267" s="7">
        <v>2654.4979758699337</v>
      </c>
      <c r="L267" s="7"/>
      <c r="M267" s="7">
        <v>84432.111282852013</v>
      </c>
      <c r="N267" s="7"/>
      <c r="O267" s="7">
        <v>1866.9848015209948</v>
      </c>
      <c r="P267" s="7"/>
      <c r="Q267" s="7"/>
      <c r="R267" s="7"/>
      <c r="S267" s="7"/>
      <c r="T267" s="7"/>
      <c r="U267" s="8"/>
      <c r="V267" s="8"/>
      <c r="W267" s="88">
        <v>0.21635412699174209</v>
      </c>
      <c r="X267" s="9"/>
      <c r="Y267" s="10">
        <v>54.775148328862144</v>
      </c>
      <c r="Z267" s="11">
        <v>140938.62838692273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7">
        <v>0.28359112547792625</v>
      </c>
      <c r="W269" s="9"/>
      <c r="X269" s="9"/>
      <c r="Y269" s="10"/>
      <c r="Z269" s="78">
        <v>0.28359112547792625</v>
      </c>
    </row>
    <row r="270" spans="1:26" x14ac:dyDescent="0.15">
      <c r="A270" s="38">
        <v>395</v>
      </c>
      <c r="B270" s="28" t="s">
        <v>125</v>
      </c>
      <c r="C270" s="6">
        <v>18.238800122066777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18.238800122066777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81">
        <v>9.2910311497939879E-3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4">
        <v>9.2910311497939879E-3</v>
      </c>
    </row>
    <row r="274" spans="1:26" x14ac:dyDescent="0.15">
      <c r="A274" s="38">
        <v>399</v>
      </c>
      <c r="B274" s="28" t="s">
        <v>126</v>
      </c>
      <c r="C274" s="81">
        <v>4.690829939027058E-3</v>
      </c>
      <c r="D274" s="7"/>
      <c r="E274" s="7"/>
      <c r="F274" s="7"/>
      <c r="G274" s="7"/>
      <c r="H274" s="7"/>
      <c r="I274" s="7"/>
      <c r="J274" s="7"/>
      <c r="K274" s="7">
        <v>128.70468836839734</v>
      </c>
      <c r="L274" s="7"/>
      <c r="M274" s="7">
        <v>5985.9859680643849</v>
      </c>
      <c r="N274" s="7">
        <v>92.593817470390064</v>
      </c>
      <c r="O274" s="7">
        <v>404.29031738044205</v>
      </c>
      <c r="P274" s="7">
        <v>513.19706327939764</v>
      </c>
      <c r="Q274" s="7">
        <v>27.359910264943856</v>
      </c>
      <c r="R274" s="7"/>
      <c r="S274" s="7"/>
      <c r="T274" s="7"/>
      <c r="U274" s="8"/>
      <c r="V274" s="8"/>
      <c r="W274" s="77">
        <v>5.3636835443168475E-5</v>
      </c>
      <c r="X274" s="9"/>
      <c r="Y274" s="10"/>
      <c r="Z274" s="11">
        <v>7152.1365092947299</v>
      </c>
    </row>
    <row r="275" spans="1:26" x14ac:dyDescent="0.15">
      <c r="A275" s="38">
        <v>400</v>
      </c>
      <c r="B275" s="28" t="s">
        <v>127</v>
      </c>
      <c r="C275" s="6">
        <v>4025.0727966640684</v>
      </c>
      <c r="D275" s="91">
        <v>0.52</v>
      </c>
      <c r="E275" s="7"/>
      <c r="F275" s="7"/>
      <c r="G275" s="7"/>
      <c r="H275" s="7"/>
      <c r="I275" s="7"/>
      <c r="J275" s="7"/>
      <c r="K275" s="7">
        <v>4802.7995052202423</v>
      </c>
      <c r="L275" s="7">
        <v>358.46478054094428</v>
      </c>
      <c r="M275" s="7">
        <v>88683.062250892079</v>
      </c>
      <c r="N275" s="7">
        <v>1606.9179769730022</v>
      </c>
      <c r="O275" s="7">
        <v>5264.2925749608594</v>
      </c>
      <c r="P275" s="7">
        <v>10930.867526835935</v>
      </c>
      <c r="Q275" s="7">
        <v>109.43964105977543</v>
      </c>
      <c r="R275" s="7"/>
      <c r="S275" s="7"/>
      <c r="T275" s="7"/>
      <c r="U275" s="8"/>
      <c r="V275" s="8"/>
      <c r="W275" s="80">
        <v>1.6492450755602659</v>
      </c>
      <c r="X275" s="9"/>
      <c r="Y275" s="10">
        <v>151.52024961135123</v>
      </c>
      <c r="Z275" s="11">
        <v>115934.6065478338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207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207</v>
      </c>
    </row>
    <row r="278" spans="1:26" x14ac:dyDescent="0.15">
      <c r="A278" s="38">
        <v>403</v>
      </c>
      <c r="B278" s="28" t="s">
        <v>128</v>
      </c>
      <c r="C278" s="81">
        <v>4.0772876584412414E-3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4">
        <v>4.0772876584412414E-3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294.46776164493781</v>
      </c>
      <c r="D280" s="7">
        <v>25</v>
      </c>
      <c r="E280" s="7">
        <v>49.090746817564131</v>
      </c>
      <c r="F280" s="7"/>
      <c r="G280" s="7"/>
      <c r="H280" s="7">
        <v>28.77785143693918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501.21895516968686</v>
      </c>
      <c r="W280" s="9"/>
      <c r="X280" s="9"/>
      <c r="Y280" s="10"/>
      <c r="Z280" s="11">
        <v>898.55531506912803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1525.5397384297607</v>
      </c>
      <c r="D282" s="7">
        <v>4493.1826086956535</v>
      </c>
      <c r="E282" s="7">
        <v>19.881223140508428</v>
      </c>
      <c r="F282" s="7"/>
      <c r="G282" s="7"/>
      <c r="H282" s="7"/>
      <c r="I282" s="7">
        <v>332005.43504119309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6507.4470474721584</v>
      </c>
      <c r="X282" s="9"/>
      <c r="Y282" s="10"/>
      <c r="Z282" s="11">
        <v>344551.4856589312</v>
      </c>
    </row>
    <row r="283" spans="1:26" ht="40.5" customHeight="1" x14ac:dyDescent="0.15">
      <c r="A283" s="38">
        <v>408</v>
      </c>
      <c r="B283" s="28" t="s">
        <v>188</v>
      </c>
      <c r="C283" s="6">
        <v>92.660251866475818</v>
      </c>
      <c r="D283" s="7">
        <v>977.86956521739125</v>
      </c>
      <c r="E283" s="79">
        <v>2.4719815087670649</v>
      </c>
      <c r="F283" s="7"/>
      <c r="G283" s="7"/>
      <c r="H283" s="7"/>
      <c r="I283" s="7">
        <v>106.47861882721594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14.720312065156453</v>
      </c>
      <c r="X283" s="9"/>
      <c r="Y283" s="10"/>
      <c r="Z283" s="11">
        <v>1194.2007294850066</v>
      </c>
    </row>
    <row r="284" spans="1:26" ht="27" x14ac:dyDescent="0.15">
      <c r="A284" s="38">
        <v>409</v>
      </c>
      <c r="B284" s="28" t="s">
        <v>131</v>
      </c>
      <c r="C284" s="6">
        <v>233.88520784216212</v>
      </c>
      <c r="D284" s="7">
        <v>12772.769565217392</v>
      </c>
      <c r="E284" s="92">
        <v>2.8774448894013777E-2</v>
      </c>
      <c r="F284" s="7"/>
      <c r="G284" s="7"/>
      <c r="H284" s="7"/>
      <c r="I284" s="7">
        <v>60329.516895684959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9305.4645860885394</v>
      </c>
      <c r="X284" s="9"/>
      <c r="Y284" s="10"/>
      <c r="Z284" s="11">
        <v>82641.665029281939</v>
      </c>
    </row>
    <row r="285" spans="1:26" ht="40.5" customHeight="1" x14ac:dyDescent="0.15">
      <c r="A285" s="38">
        <v>410</v>
      </c>
      <c r="B285" s="28" t="s">
        <v>189</v>
      </c>
      <c r="C285" s="6">
        <v>900.66836320429422</v>
      </c>
      <c r="D285" s="7">
        <v>2037.6956304347825</v>
      </c>
      <c r="E285" s="7">
        <v>37.332075552452864</v>
      </c>
      <c r="F285" s="7"/>
      <c r="G285" s="7"/>
      <c r="H285" s="7"/>
      <c r="I285" s="7">
        <v>1590.3881276827894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69.152133348395168</v>
      </c>
      <c r="X285" s="9"/>
      <c r="Y285" s="10"/>
      <c r="Z285" s="11">
        <v>4635.2363302227141</v>
      </c>
    </row>
    <row r="286" spans="1:26" x14ac:dyDescent="0.15">
      <c r="A286" s="38">
        <v>411</v>
      </c>
      <c r="B286" s="28" t="s">
        <v>132</v>
      </c>
      <c r="C286" s="6">
        <v>29801.754414084964</v>
      </c>
      <c r="D286" s="7"/>
      <c r="E286" s="7"/>
      <c r="F286" s="7">
        <v>229.25773806731081</v>
      </c>
      <c r="G286" s="7"/>
      <c r="H286" s="7"/>
      <c r="I286" s="7"/>
      <c r="J286" s="7"/>
      <c r="K286" s="7">
        <v>1074.5143575998657</v>
      </c>
      <c r="L286" s="7">
        <v>539.48980831707377</v>
      </c>
      <c r="M286" s="7">
        <v>59427.684445754006</v>
      </c>
      <c r="N286" s="7">
        <v>289.98704902316746</v>
      </c>
      <c r="O286" s="7">
        <v>12626.811824468659</v>
      </c>
      <c r="P286" s="7">
        <v>12008.471008791557</v>
      </c>
      <c r="Q286" s="7">
        <v>328.31892317932625</v>
      </c>
      <c r="R286" s="7"/>
      <c r="S286" s="7"/>
      <c r="T286" s="7"/>
      <c r="U286" s="8"/>
      <c r="V286" s="8"/>
      <c r="W286" s="9">
        <v>12262.947154838936</v>
      </c>
      <c r="X286" s="9">
        <v>491.70338840262224</v>
      </c>
      <c r="Y286" s="10">
        <v>54.65084134097166</v>
      </c>
      <c r="Z286" s="11">
        <v>129135.59095386846</v>
      </c>
    </row>
    <row r="287" spans="1:26" x14ac:dyDescent="0.15">
      <c r="A287" s="38">
        <v>412</v>
      </c>
      <c r="B287" s="28" t="s">
        <v>133</v>
      </c>
      <c r="C287" s="75">
        <v>4.5627281136343987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7">
        <v>0.47265187579654377</v>
      </c>
      <c r="W287" s="80">
        <v>2.7465022795351928</v>
      </c>
      <c r="X287" s="80">
        <v>3.806559385971934</v>
      </c>
      <c r="Y287" s="10">
        <v>21.431611967757512</v>
      </c>
      <c r="Z287" s="11">
        <v>33.020053622695585</v>
      </c>
    </row>
    <row r="288" spans="1:26" x14ac:dyDescent="0.15">
      <c r="A288" s="38">
        <v>413</v>
      </c>
      <c r="B288" s="28" t="s">
        <v>134</v>
      </c>
      <c r="C288" s="75">
        <v>2.4587470075615432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2">
        <v>2.4587470075615432</v>
      </c>
    </row>
    <row r="289" spans="1:26" x14ac:dyDescent="0.15">
      <c r="A289" s="38">
        <v>415</v>
      </c>
      <c r="B289" s="28" t="s">
        <v>135</v>
      </c>
      <c r="C289" s="6">
        <v>64.183526120521904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8">
        <v>0.68676848721720263</v>
      </c>
      <c r="X289" s="9"/>
      <c r="Y289" s="10"/>
      <c r="Z289" s="11">
        <v>64.870294607739112</v>
      </c>
    </row>
    <row r="290" spans="1:26" x14ac:dyDescent="0.15">
      <c r="A290" s="38">
        <v>420</v>
      </c>
      <c r="B290" s="28" t="s">
        <v>136</v>
      </c>
      <c r="C290" s="6">
        <v>916.47832044991628</v>
      </c>
      <c r="D290" s="7"/>
      <c r="E290" s="7"/>
      <c r="F290" s="7">
        <v>123.30160062340487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80">
        <v>5.9659992449548707</v>
      </c>
      <c r="X290" s="9"/>
      <c r="Y290" s="10"/>
      <c r="Z290" s="11">
        <v>1045.7459203182761</v>
      </c>
    </row>
    <row r="291" spans="1:26" x14ac:dyDescent="0.15">
      <c r="A291" s="38">
        <v>422</v>
      </c>
      <c r="B291" s="28" t="s">
        <v>440</v>
      </c>
      <c r="C291" s="6"/>
      <c r="D291" s="7">
        <v>928.5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928.5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265</v>
      </c>
      <c r="E294" s="7">
        <v>160.61984297574372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425.61984297574372</v>
      </c>
    </row>
    <row r="295" spans="1:26" x14ac:dyDescent="0.15">
      <c r="A295" s="38">
        <v>428</v>
      </c>
      <c r="B295" s="28" t="s">
        <v>443</v>
      </c>
      <c r="C295" s="6"/>
      <c r="D295" s="79">
        <v>4</v>
      </c>
      <c r="E295" s="7">
        <v>235.55855690277076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239.55855690277076</v>
      </c>
    </row>
    <row r="296" spans="1:26" x14ac:dyDescent="0.15">
      <c r="A296" s="38">
        <v>431</v>
      </c>
      <c r="B296" s="28" t="s">
        <v>444</v>
      </c>
      <c r="C296" s="6"/>
      <c r="D296" s="7">
        <v>1583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1583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47.65203845191396</v>
      </c>
      <c r="D299" s="7">
        <v>2376.7000000000003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3">
        <v>4.2179787068243997E-2</v>
      </c>
      <c r="X299" s="9"/>
      <c r="Y299" s="10"/>
      <c r="Z299" s="11">
        <v>2424.3942182389824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9">
        <v>3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82">
        <v>3</v>
      </c>
    </row>
    <row r="302" spans="1:26" x14ac:dyDescent="0.15">
      <c r="A302" s="38">
        <v>443</v>
      </c>
      <c r="B302" s="28" t="s">
        <v>447</v>
      </c>
      <c r="C302" s="6"/>
      <c r="D302" s="7">
        <v>225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225</v>
      </c>
    </row>
    <row r="303" spans="1:26" x14ac:dyDescent="0.15">
      <c r="A303" s="38">
        <v>444</v>
      </c>
      <c r="B303" s="28" t="s">
        <v>448</v>
      </c>
      <c r="C303" s="6"/>
      <c r="D303" s="7">
        <v>98.199999999999989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98.199999999999989</v>
      </c>
    </row>
    <row r="304" spans="1:26" x14ac:dyDescent="0.15">
      <c r="A304" s="38">
        <v>445</v>
      </c>
      <c r="B304" s="28" t="s">
        <v>449</v>
      </c>
      <c r="C304" s="6"/>
      <c r="D304" s="7">
        <v>300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300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103.37665462497422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3">
        <v>4.9036313506512566E-3</v>
      </c>
      <c r="X306" s="9"/>
      <c r="Y306" s="10"/>
      <c r="Z306" s="11">
        <v>103.38155825632488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5">
        <v>2.8293551922773927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128.01354390507703</v>
      </c>
      <c r="X309" s="9"/>
      <c r="Y309" s="93">
        <v>0.95151098076172613</v>
      </c>
      <c r="Z309" s="11">
        <v>131.79441007811616</v>
      </c>
    </row>
    <row r="310" spans="1:26" x14ac:dyDescent="0.15">
      <c r="A310" s="38">
        <v>456</v>
      </c>
      <c r="B310" s="28" t="s">
        <v>143</v>
      </c>
      <c r="C310" s="6"/>
      <c r="D310" s="7">
        <v>222.00000000000003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222.00000000000003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266.09005104804703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266.09005104804703</v>
      </c>
    </row>
    <row r="312" spans="1:26" x14ac:dyDescent="0.15">
      <c r="A312" s="38">
        <v>458</v>
      </c>
      <c r="B312" s="28" t="s">
        <v>191</v>
      </c>
      <c r="C312" s="76">
        <v>0.65581471191885643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8">
        <v>0.65581471191885643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8">
        <v>0.3269495396294228</v>
      </c>
      <c r="X313" s="9"/>
      <c r="Y313" s="10"/>
      <c r="Z313" s="78">
        <v>0.3269495396294228</v>
      </c>
    </row>
    <row r="314" spans="1:26" x14ac:dyDescent="0.15">
      <c r="A314" s="38">
        <v>460</v>
      </c>
      <c r="B314" s="28" t="s">
        <v>145</v>
      </c>
      <c r="C314" s="75">
        <v>2.1741459291795007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2">
        <v>2.1741459291795007</v>
      </c>
    </row>
    <row r="315" spans="1:26" x14ac:dyDescent="0.15">
      <c r="A315" s="38">
        <v>461</v>
      </c>
      <c r="B315" s="28" t="s">
        <v>146</v>
      </c>
      <c r="C315" s="75">
        <v>5.3339213102770238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80">
        <v>5.999345671181457</v>
      </c>
      <c r="X315" s="9"/>
      <c r="Y315" s="10"/>
      <c r="Z315" s="11">
        <v>11.333266981458481</v>
      </c>
    </row>
    <row r="316" spans="1:26" x14ac:dyDescent="0.15">
      <c r="A316" s="38">
        <v>462</v>
      </c>
      <c r="B316" s="28" t="s">
        <v>192</v>
      </c>
      <c r="C316" s="76">
        <v>0.19738686159007812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4">
        <v>2.9333727193159016E-4</v>
      </c>
      <c r="X316" s="9"/>
      <c r="Y316" s="10"/>
      <c r="Z316" s="78">
        <v>0.19768019886200972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81">
        <v>4.9479896410104971E-3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4">
        <v>4.9479896410104971E-3</v>
      </c>
    </row>
    <row r="323" spans="1:26" x14ac:dyDescent="0.15">
      <c r="A323" s="38">
        <v>522</v>
      </c>
      <c r="B323" s="28" t="s">
        <v>455</v>
      </c>
      <c r="C323" s="75">
        <v>2.0781556492244087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2">
        <v>2.0781556492244087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81">
        <v>1.9791958564041989E-2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4">
        <v>1.9791958564041989E-2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16.580713287026175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16.580713287026175</v>
      </c>
    </row>
    <row r="330" spans="1:26" x14ac:dyDescent="0.15">
      <c r="A330" s="38">
        <v>565</v>
      </c>
      <c r="B330" s="28" t="s">
        <v>201</v>
      </c>
      <c r="C330" s="6"/>
      <c r="D330" s="7"/>
      <c r="E330" s="92">
        <v>1.8650105764638561E-3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4">
        <v>1.8650105764638561E-3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81">
        <v>7.9167834256167954E-2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4">
        <v>7.9167834256167954E-2</v>
      </c>
    </row>
    <row r="333" spans="1:26" x14ac:dyDescent="0.15">
      <c r="A333" s="38">
        <v>568</v>
      </c>
      <c r="B333" s="28" t="s">
        <v>203</v>
      </c>
      <c r="C333" s="75">
        <v>3.3844249144511793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2">
        <v>3.3844249144511793</v>
      </c>
    </row>
    <row r="334" spans="1:26" x14ac:dyDescent="0.15">
      <c r="A334" s="38">
        <v>569</v>
      </c>
      <c r="B334" s="28" t="s">
        <v>458</v>
      </c>
      <c r="C334" s="81">
        <v>1.9791958564041989E-2</v>
      </c>
      <c r="D334" s="7">
        <v>680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680.01979195856404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81">
        <v>9.8959792820209943E-3</v>
      </c>
      <c r="D336" s="7">
        <v>2748.8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2748.8098959792824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13.488705907906992</v>
      </c>
      <c r="D339" s="7"/>
      <c r="E339" s="7"/>
      <c r="F339" s="7"/>
      <c r="G339" s="7"/>
      <c r="H339" s="7"/>
      <c r="I339" s="7">
        <v>24212.61438066516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24226.103086573068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5950.2413799723181</v>
      </c>
      <c r="D341" s="7"/>
      <c r="E341" s="7"/>
      <c r="F341" s="7"/>
      <c r="G341" s="7"/>
      <c r="H341" s="7"/>
      <c r="I341" s="7">
        <v>2469.2438686253231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8419.4852485976407</v>
      </c>
    </row>
    <row r="342" spans="1:26" ht="108" x14ac:dyDescent="0.15">
      <c r="A342" s="38">
        <v>577</v>
      </c>
      <c r="B342" s="28" t="s">
        <v>532</v>
      </c>
      <c r="C342" s="6">
        <v>2152.2643861475308</v>
      </c>
      <c r="D342" s="7"/>
      <c r="E342" s="7"/>
      <c r="F342" s="7"/>
      <c r="G342" s="7"/>
      <c r="H342" s="7"/>
      <c r="I342" s="7">
        <v>1816.7091847245647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3968.9735708720955</v>
      </c>
    </row>
    <row r="343" spans="1:26" ht="135" x14ac:dyDescent="0.15">
      <c r="A343" s="38">
        <v>578</v>
      </c>
      <c r="B343" s="28" t="s">
        <v>533</v>
      </c>
      <c r="C343" s="6">
        <v>961.10559041129147</v>
      </c>
      <c r="D343" s="7"/>
      <c r="E343" s="7"/>
      <c r="F343" s="7"/>
      <c r="G343" s="7"/>
      <c r="H343" s="7"/>
      <c r="I343" s="7">
        <v>4471.0319495627555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5432.1375399740473</v>
      </c>
    </row>
    <row r="344" spans="1:26" ht="94.5" x14ac:dyDescent="0.15">
      <c r="A344" s="38">
        <v>579</v>
      </c>
      <c r="B344" s="28" t="s">
        <v>534</v>
      </c>
      <c r="C344" s="6">
        <v>233.55161492436</v>
      </c>
      <c r="D344" s="7"/>
      <c r="E344" s="7"/>
      <c r="F344" s="7"/>
      <c r="G344" s="7"/>
      <c r="H344" s="7"/>
      <c r="I344" s="7">
        <v>351.23787976350144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584.78949468786141</v>
      </c>
    </row>
    <row r="345" spans="1:26" ht="67.5" customHeight="1" x14ac:dyDescent="0.15">
      <c r="A345" s="38">
        <v>580</v>
      </c>
      <c r="B345" s="28" t="s">
        <v>535</v>
      </c>
      <c r="C345" s="6">
        <v>706.91611880550909</v>
      </c>
      <c r="D345" s="7"/>
      <c r="E345" s="7"/>
      <c r="F345" s="7"/>
      <c r="G345" s="7"/>
      <c r="H345" s="7"/>
      <c r="I345" s="7">
        <v>14636.7039019597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15343.620020765209</v>
      </c>
    </row>
    <row r="346" spans="1:26" ht="40.5" x14ac:dyDescent="0.15">
      <c r="A346" s="38">
        <v>581</v>
      </c>
      <c r="B346" s="28" t="s">
        <v>207</v>
      </c>
      <c r="C346" s="6">
        <v>170.17175573647484</v>
      </c>
      <c r="D346" s="7"/>
      <c r="E346" s="92">
        <v>1.3427428779111286E-3</v>
      </c>
      <c r="F346" s="7"/>
      <c r="G346" s="7"/>
      <c r="H346" s="7"/>
      <c r="I346" s="7">
        <v>1185.6020291214722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1355.775127600825</v>
      </c>
    </row>
    <row r="347" spans="1:26" x14ac:dyDescent="0.15">
      <c r="A347" s="38">
        <v>582</v>
      </c>
      <c r="B347" s="28" t="s">
        <v>460</v>
      </c>
      <c r="C347" s="6"/>
      <c r="D347" s="7">
        <v>318.20000000000005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318.20000000000005</v>
      </c>
    </row>
    <row r="348" spans="1:26" x14ac:dyDescent="0.15">
      <c r="A348" s="38">
        <v>583</v>
      </c>
      <c r="B348" s="28" t="s">
        <v>208</v>
      </c>
      <c r="C348" s="6"/>
      <c r="D348" s="7"/>
      <c r="E348" s="92">
        <v>6.4451658139734164E-2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4">
        <v>6.4451658139734164E-2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81">
        <v>2.9687937846062985E-2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4">
        <v>2.9687937846062985E-2</v>
      </c>
    </row>
    <row r="351" spans="1:26" x14ac:dyDescent="0.15">
      <c r="A351" s="38">
        <v>586</v>
      </c>
      <c r="B351" s="28" t="s">
        <v>462</v>
      </c>
      <c r="C351" s="6"/>
      <c r="D351" s="7">
        <v>45.800000000000004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45.800000000000004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81">
        <v>3.9583917128083977E-2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4">
        <v>3.9583917128083977E-2</v>
      </c>
    </row>
    <row r="354" spans="1:26" x14ac:dyDescent="0.15">
      <c r="A354" s="38">
        <v>589</v>
      </c>
      <c r="B354" s="28" t="s">
        <v>463</v>
      </c>
      <c r="C354" s="6"/>
      <c r="D354" s="7">
        <v>275.00000000000006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275.00000000000006</v>
      </c>
    </row>
    <row r="355" spans="1:26" x14ac:dyDescent="0.15">
      <c r="A355" s="38">
        <v>590</v>
      </c>
      <c r="B355" s="28" t="s">
        <v>212</v>
      </c>
      <c r="C355" s="75">
        <v>6.7688498289023604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2">
        <v>6.7688498289023604</v>
      </c>
    </row>
    <row r="356" spans="1:26" x14ac:dyDescent="0.15">
      <c r="A356" s="38">
        <v>591</v>
      </c>
      <c r="B356" s="28" t="s">
        <v>213</v>
      </c>
      <c r="C356" s="6">
        <v>15.996850509386935</v>
      </c>
      <c r="D356" s="7"/>
      <c r="E356" s="7"/>
      <c r="F356" s="7"/>
      <c r="G356" s="7">
        <v>270.05401536100743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286.05086587039438</v>
      </c>
    </row>
    <row r="357" spans="1:26" x14ac:dyDescent="0.15">
      <c r="A357" s="38">
        <v>592</v>
      </c>
      <c r="B357" s="28" t="s">
        <v>464</v>
      </c>
      <c r="C357" s="6"/>
      <c r="D357" s="7">
        <v>40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40</v>
      </c>
    </row>
    <row r="358" spans="1:26" ht="27" x14ac:dyDescent="0.15">
      <c r="A358" s="38">
        <v>593</v>
      </c>
      <c r="B358" s="28" t="s">
        <v>214</v>
      </c>
      <c r="C358" s="6">
        <v>10.292558826256837</v>
      </c>
      <c r="D358" s="7"/>
      <c r="E358" s="7"/>
      <c r="F358" s="7"/>
      <c r="G358" s="7"/>
      <c r="H358" s="7"/>
      <c r="I358" s="7">
        <v>881.35886394180716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891.65142276806398</v>
      </c>
    </row>
    <row r="359" spans="1:26" x14ac:dyDescent="0.15">
      <c r="A359" s="38">
        <v>594</v>
      </c>
      <c r="B359" s="28" t="s">
        <v>465</v>
      </c>
      <c r="C359" s="6">
        <v>1110.4350070655155</v>
      </c>
      <c r="D359" s="7"/>
      <c r="E359" s="7"/>
      <c r="F359" s="7"/>
      <c r="G359" s="7">
        <v>3358.9102140390651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4469.3452211045806</v>
      </c>
    </row>
    <row r="360" spans="1:26" ht="27" x14ac:dyDescent="0.15">
      <c r="A360" s="38">
        <v>595</v>
      </c>
      <c r="B360" s="28" t="s">
        <v>215</v>
      </c>
      <c r="C360" s="6">
        <v>828.71973562600726</v>
      </c>
      <c r="D360" s="7"/>
      <c r="E360" s="7"/>
      <c r="F360" s="7"/>
      <c r="G360" s="7"/>
      <c r="H360" s="7"/>
      <c r="I360" s="7">
        <v>12091.586656114008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36.922934473079124</v>
      </c>
      <c r="X360" s="9"/>
      <c r="Y360" s="10"/>
      <c r="Z360" s="11">
        <v>12957.229326213095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32.01622801480962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32.01622801480962</v>
      </c>
    </row>
    <row r="362" spans="1:26" ht="27" x14ac:dyDescent="0.15">
      <c r="A362" s="38">
        <v>597</v>
      </c>
      <c r="B362" s="28" t="s">
        <v>216</v>
      </c>
      <c r="C362" s="76">
        <v>0.52448690194711256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8">
        <v>0.52448690194711256</v>
      </c>
    </row>
    <row r="363" spans="1:26" ht="27" customHeight="1" x14ac:dyDescent="0.15">
      <c r="A363" s="38">
        <v>598</v>
      </c>
      <c r="B363" s="28" t="s">
        <v>217</v>
      </c>
      <c r="C363" s="6">
        <v>22859.712141468488</v>
      </c>
      <c r="D363" s="7">
        <v>359.99999999999994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23219.712141468488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163.91700082739573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163.91700082739573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47.06527746529185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47.06527746529185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162585.16999999995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162585.16999999995</v>
      </c>
    </row>
    <row r="371" spans="1:26" x14ac:dyDescent="0.15">
      <c r="A371" s="38">
        <v>606</v>
      </c>
      <c r="B371" s="28" t="s">
        <v>467</v>
      </c>
      <c r="C371" s="6"/>
      <c r="D371" s="7">
        <v>398.95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398.95</v>
      </c>
    </row>
    <row r="372" spans="1:26" x14ac:dyDescent="0.15">
      <c r="A372" s="38">
        <v>607</v>
      </c>
      <c r="B372" s="28" t="s">
        <v>468</v>
      </c>
      <c r="C372" s="6"/>
      <c r="D372" s="7">
        <v>1949.8999999999999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1949.8999999999999</v>
      </c>
    </row>
    <row r="373" spans="1:26" x14ac:dyDescent="0.15">
      <c r="A373" s="38">
        <v>608</v>
      </c>
      <c r="B373" s="28" t="s">
        <v>469</v>
      </c>
      <c r="C373" s="6"/>
      <c r="D373" s="7">
        <v>996.91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996.91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5">
        <v>1.880236063583989</v>
      </c>
      <c r="D375" s="7">
        <v>12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13.88023606358399</v>
      </c>
    </row>
    <row r="376" spans="1:26" x14ac:dyDescent="0.15">
      <c r="A376" s="38">
        <v>611</v>
      </c>
      <c r="B376" s="28" t="s">
        <v>472</v>
      </c>
      <c r="C376" s="81">
        <v>2.473994820505249E-2</v>
      </c>
      <c r="D376" s="7">
        <v>606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606.02473994820502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1247.5999999999999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1247.5999999999999</v>
      </c>
    </row>
    <row r="379" spans="1:26" x14ac:dyDescent="0.15">
      <c r="A379" s="38">
        <v>614</v>
      </c>
      <c r="B379" s="28" t="s">
        <v>475</v>
      </c>
      <c r="C379" s="6"/>
      <c r="D379" s="7">
        <v>615.19999999999993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615.19999999999993</v>
      </c>
    </row>
    <row r="380" spans="1:26" x14ac:dyDescent="0.15">
      <c r="A380" s="38">
        <v>615</v>
      </c>
      <c r="B380" s="28" t="s">
        <v>476</v>
      </c>
      <c r="C380" s="6"/>
      <c r="D380" s="7">
        <v>478.90999999999991</v>
      </c>
      <c r="E380" s="7">
        <v>23.914764191913672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502.82476419191357</v>
      </c>
    </row>
    <row r="381" spans="1:26" x14ac:dyDescent="0.15">
      <c r="A381" s="38">
        <v>616</v>
      </c>
      <c r="B381" s="28" t="s">
        <v>477</v>
      </c>
      <c r="C381" s="6"/>
      <c r="D381" s="7">
        <v>1100.4459999999999</v>
      </c>
      <c r="E381" s="7">
        <v>71.019069891578923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1171.4650698915789</v>
      </c>
    </row>
    <row r="382" spans="1:26" x14ac:dyDescent="0.15">
      <c r="A382" s="38">
        <v>617</v>
      </c>
      <c r="B382" s="28" t="s">
        <v>478</v>
      </c>
      <c r="C382" s="6"/>
      <c r="D382" s="7">
        <v>592.10000000000014</v>
      </c>
      <c r="E382" s="79">
        <v>2.7324629363087247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594.83246293630884</v>
      </c>
    </row>
    <row r="383" spans="1:26" x14ac:dyDescent="0.15">
      <c r="A383" s="38">
        <v>618</v>
      </c>
      <c r="B383" s="28" t="s">
        <v>479</v>
      </c>
      <c r="C383" s="6"/>
      <c r="D383" s="7">
        <v>166.4</v>
      </c>
      <c r="E383" s="7">
        <v>452.85387527448285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619.25387527448288</v>
      </c>
    </row>
    <row r="384" spans="1:26" x14ac:dyDescent="0.15">
      <c r="A384" s="38">
        <v>619</v>
      </c>
      <c r="B384" s="28" t="s">
        <v>480</v>
      </c>
      <c r="C384" s="6"/>
      <c r="D384" s="7">
        <v>78.95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78.95</v>
      </c>
    </row>
    <row r="385" spans="1:26" x14ac:dyDescent="0.15">
      <c r="A385" s="38">
        <v>620</v>
      </c>
      <c r="B385" s="28" t="s">
        <v>481</v>
      </c>
      <c r="C385" s="6"/>
      <c r="D385" s="7">
        <v>1109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1109</v>
      </c>
    </row>
    <row r="386" spans="1:26" x14ac:dyDescent="0.15">
      <c r="A386" s="38">
        <v>621</v>
      </c>
      <c r="B386" s="28" t="s">
        <v>482</v>
      </c>
      <c r="C386" s="6"/>
      <c r="D386" s="7">
        <v>954.19999999999993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954.19999999999993</v>
      </c>
    </row>
    <row r="387" spans="1:26" x14ac:dyDescent="0.15">
      <c r="A387" s="38">
        <v>622</v>
      </c>
      <c r="B387" s="28" t="s">
        <v>483</v>
      </c>
      <c r="C387" s="81">
        <v>9.8959792820209943E-3</v>
      </c>
      <c r="D387" s="7">
        <v>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40.009895979282021</v>
      </c>
    </row>
    <row r="388" spans="1:26" x14ac:dyDescent="0.15">
      <c r="A388" s="38">
        <v>623</v>
      </c>
      <c r="B388" s="28" t="s">
        <v>225</v>
      </c>
      <c r="C388" s="81">
        <v>1.4843968923031492E-2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4">
        <v>1.4843968923031492E-2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5">
        <v>6.1454031341350372</v>
      </c>
      <c r="D391" s="7"/>
      <c r="E391" s="79">
        <v>2.1442293027687302</v>
      </c>
      <c r="F391" s="7"/>
      <c r="G391" s="7"/>
      <c r="H391" s="7"/>
      <c r="I391" s="7">
        <v>924.07014474415507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932.3597771810588</v>
      </c>
    </row>
    <row r="392" spans="1:26" x14ac:dyDescent="0.15">
      <c r="A392" s="38">
        <v>627</v>
      </c>
      <c r="B392" s="28" t="s">
        <v>229</v>
      </c>
      <c r="C392" s="6">
        <v>276.78133887216694</v>
      </c>
      <c r="D392" s="7"/>
      <c r="E392" s="7">
        <v>82.41977349938216</v>
      </c>
      <c r="F392" s="7"/>
      <c r="G392" s="7">
        <v>632.63930576029009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991.84041813183921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35487.72299986556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35487.72299986556</v>
      </c>
    </row>
    <row r="395" spans="1:26" x14ac:dyDescent="0.15">
      <c r="A395" s="38">
        <v>630</v>
      </c>
      <c r="B395" s="28" t="s">
        <v>232</v>
      </c>
      <c r="C395" s="75">
        <v>2.6273824993765742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2">
        <v>2.6273824993765742</v>
      </c>
    </row>
    <row r="396" spans="1:26" x14ac:dyDescent="0.15">
      <c r="A396" s="38">
        <v>631</v>
      </c>
      <c r="B396" s="28" t="s">
        <v>233</v>
      </c>
      <c r="C396" s="6">
        <v>20.172953766399793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20.172953766399793</v>
      </c>
    </row>
    <row r="397" spans="1:26" x14ac:dyDescent="0.15">
      <c r="A397" s="38">
        <v>632</v>
      </c>
      <c r="B397" s="28" t="s">
        <v>234</v>
      </c>
      <c r="C397" s="75">
        <v>4.3740228426532806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2">
        <v>4.3740228426532806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20.436890857833262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20.436890857833262</v>
      </c>
    </row>
    <row r="399" spans="1:26" x14ac:dyDescent="0.15">
      <c r="A399" s="38">
        <v>634</v>
      </c>
      <c r="B399" s="28" t="s">
        <v>484</v>
      </c>
      <c r="C399" s="6"/>
      <c r="D399" s="7">
        <v>1505.1000000000001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1505.1000000000001</v>
      </c>
    </row>
    <row r="400" spans="1:26" x14ac:dyDescent="0.15">
      <c r="A400" s="38">
        <v>635</v>
      </c>
      <c r="B400" s="28" t="s">
        <v>485</v>
      </c>
      <c r="C400" s="6"/>
      <c r="D400" s="7">
        <v>36.9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36.9</v>
      </c>
    </row>
    <row r="401" spans="1:26" x14ac:dyDescent="0.15">
      <c r="A401" s="38">
        <v>636</v>
      </c>
      <c r="B401" s="28" t="s">
        <v>486</v>
      </c>
      <c r="C401" s="6"/>
      <c r="D401" s="7">
        <v>75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75</v>
      </c>
    </row>
    <row r="402" spans="1:26" x14ac:dyDescent="0.15">
      <c r="A402" s="38">
        <v>637</v>
      </c>
      <c r="B402" s="28" t="s">
        <v>487</v>
      </c>
      <c r="C402" s="6"/>
      <c r="D402" s="7">
        <v>173.6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173.6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88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88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4930.1321132434514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4930.1321132434514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289.89999999999998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289.89999999999998</v>
      </c>
    </row>
    <row r="411" spans="1:26" x14ac:dyDescent="0.15">
      <c r="A411" s="38">
        <v>646</v>
      </c>
      <c r="B411" s="28" t="s">
        <v>493</v>
      </c>
      <c r="C411" s="6"/>
      <c r="D411" s="7">
        <v>6794.2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6794.2</v>
      </c>
    </row>
    <row r="412" spans="1:26" x14ac:dyDescent="0.15">
      <c r="A412" s="38">
        <v>647</v>
      </c>
      <c r="B412" s="28" t="s">
        <v>494</v>
      </c>
      <c r="C412" s="6"/>
      <c r="D412" s="7">
        <v>804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804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407.5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407.5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81">
        <v>9.8959792820209943E-3</v>
      </c>
      <c r="D418" s="7"/>
      <c r="E418" s="7">
        <v>407.03961795038009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407.04951392966211</v>
      </c>
    </row>
    <row r="419" spans="1:26" x14ac:dyDescent="0.15">
      <c r="A419" s="38">
        <v>654</v>
      </c>
      <c r="B419" s="28" t="s">
        <v>498</v>
      </c>
      <c r="C419" s="6"/>
      <c r="D419" s="7">
        <v>59.999999999999993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59.999999999999993</v>
      </c>
    </row>
    <row r="420" spans="1:26" x14ac:dyDescent="0.15">
      <c r="A420" s="38">
        <v>655</v>
      </c>
      <c r="B420" s="28" t="s">
        <v>499</v>
      </c>
      <c r="C420" s="6">
        <v>11.152768650837659</v>
      </c>
      <c r="D420" s="7">
        <v>62.019999999999996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73.172768650837654</v>
      </c>
    </row>
    <row r="421" spans="1:26" x14ac:dyDescent="0.15">
      <c r="A421" s="38">
        <v>656</v>
      </c>
      <c r="B421" s="28" t="s">
        <v>500</v>
      </c>
      <c r="C421" s="81">
        <v>4.9479896410104971E-3</v>
      </c>
      <c r="D421" s="7">
        <v>596.9</v>
      </c>
      <c r="E421" s="79">
        <v>6.1691885568600835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603.07413654650099</v>
      </c>
    </row>
    <row r="422" spans="1:26" x14ac:dyDescent="0.15">
      <c r="A422" s="38">
        <v>657</v>
      </c>
      <c r="B422" s="28" t="s">
        <v>501</v>
      </c>
      <c r="C422" s="6"/>
      <c r="D422" s="7">
        <v>360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360</v>
      </c>
    </row>
    <row r="423" spans="1:26" x14ac:dyDescent="0.15">
      <c r="A423" s="38">
        <v>658</v>
      </c>
      <c r="B423" s="28" t="s">
        <v>502</v>
      </c>
      <c r="C423" s="6"/>
      <c r="D423" s="7">
        <v>21.000000000000004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21.000000000000004</v>
      </c>
    </row>
    <row r="424" spans="1:26" x14ac:dyDescent="0.15">
      <c r="A424" s="38">
        <v>659</v>
      </c>
      <c r="B424" s="28" t="s">
        <v>503</v>
      </c>
      <c r="C424" s="6"/>
      <c r="D424" s="7"/>
      <c r="E424" s="92">
        <v>1.3427428779111286E-3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4">
        <v>1.3427428779111286E-3</v>
      </c>
    </row>
    <row r="425" spans="1:26" x14ac:dyDescent="0.15">
      <c r="A425" s="38">
        <v>660</v>
      </c>
      <c r="B425" s="28" t="s">
        <v>504</v>
      </c>
      <c r="C425" s="81">
        <v>1.4843968923031492E-2</v>
      </c>
      <c r="D425" s="7">
        <v>170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170.01484396892303</v>
      </c>
    </row>
    <row r="426" spans="1:26" x14ac:dyDescent="0.15">
      <c r="A426" s="38">
        <v>661</v>
      </c>
      <c r="B426" s="28" t="s">
        <v>242</v>
      </c>
      <c r="C426" s="6">
        <v>79.865500795550417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79.865500795550417</v>
      </c>
    </row>
    <row r="427" spans="1:26" x14ac:dyDescent="0.15">
      <c r="A427" s="38">
        <v>662</v>
      </c>
      <c r="B427" s="28" t="s">
        <v>505</v>
      </c>
      <c r="C427" s="6"/>
      <c r="D427" s="7">
        <v>477.82000000000005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477.82000000000005</v>
      </c>
    </row>
    <row r="428" spans="1:26" x14ac:dyDescent="0.15">
      <c r="A428" s="38">
        <v>663</v>
      </c>
      <c r="B428" s="28" t="s">
        <v>506</v>
      </c>
      <c r="C428" s="6"/>
      <c r="D428" s="7">
        <v>134.25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134.25</v>
      </c>
    </row>
    <row r="429" spans="1:26" ht="27" x14ac:dyDescent="0.15">
      <c r="A429" s="38">
        <v>664</v>
      </c>
      <c r="B429" s="28" t="s">
        <v>243</v>
      </c>
      <c r="C429" s="81">
        <v>5.5338948428759575E-3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4">
        <v>5.5338948428759575E-3</v>
      </c>
    </row>
    <row r="430" spans="1:26" x14ac:dyDescent="0.15">
      <c r="A430" s="38">
        <v>665</v>
      </c>
      <c r="B430" s="28" t="s">
        <v>244</v>
      </c>
      <c r="C430" s="76">
        <v>0.34863537510118525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8">
        <v>0.34863537510118525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6">
        <v>0.17155074012915467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8">
        <v>0.17155074012915467</v>
      </c>
    </row>
    <row r="433" spans="1:26" x14ac:dyDescent="0.15">
      <c r="A433" s="38">
        <v>668</v>
      </c>
      <c r="B433" s="28" t="s">
        <v>247</v>
      </c>
      <c r="C433" s="81">
        <v>2.7669474214379788E-2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4">
        <v>2.7669474214379788E-2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200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200</v>
      </c>
    </row>
    <row r="436" spans="1:26" x14ac:dyDescent="0.15">
      <c r="A436" s="38">
        <v>671</v>
      </c>
      <c r="B436" s="28" t="s">
        <v>508</v>
      </c>
      <c r="C436" s="6"/>
      <c r="D436" s="7">
        <v>62.599999999999994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62.599999999999994</v>
      </c>
    </row>
    <row r="437" spans="1:26" x14ac:dyDescent="0.15">
      <c r="A437" s="38">
        <v>672</v>
      </c>
      <c r="B437" s="28" t="s">
        <v>509</v>
      </c>
      <c r="C437" s="6"/>
      <c r="D437" s="7">
        <v>229.75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229.75</v>
      </c>
    </row>
    <row r="438" spans="1:26" x14ac:dyDescent="0.15">
      <c r="A438" s="38">
        <v>673</v>
      </c>
      <c r="B438" s="28" t="s">
        <v>510</v>
      </c>
      <c r="C438" s="76">
        <v>0.20781556492244088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8">
        <v>0.20781556492244088</v>
      </c>
    </row>
    <row r="439" spans="1:26" x14ac:dyDescent="0.15">
      <c r="A439" s="38">
        <v>674</v>
      </c>
      <c r="B439" s="28" t="s">
        <v>249</v>
      </c>
      <c r="C439" s="6">
        <v>1109.0309391808289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1109.0309391808289</v>
      </c>
    </row>
    <row r="440" spans="1:26" x14ac:dyDescent="0.15">
      <c r="A440" s="38">
        <v>675</v>
      </c>
      <c r="B440" s="28" t="s">
        <v>250</v>
      </c>
      <c r="C440" s="6">
        <v>921.61255053461502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921.61255053461502</v>
      </c>
    </row>
    <row r="441" spans="1:26" x14ac:dyDescent="0.15">
      <c r="A441" s="38">
        <v>676</v>
      </c>
      <c r="B441" s="28" t="s">
        <v>511</v>
      </c>
      <c r="C441" s="6"/>
      <c r="D441" s="7">
        <v>102.8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102.8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6">
        <v>0.12174568654327102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8">
        <v>0.12174568654327102</v>
      </c>
    </row>
    <row r="445" spans="1:26" x14ac:dyDescent="0.15">
      <c r="A445" s="38">
        <v>680</v>
      </c>
      <c r="B445" s="28" t="s">
        <v>254</v>
      </c>
      <c r="C445" s="81">
        <v>9.8959792820209943E-3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4">
        <v>9.8959792820209943E-3</v>
      </c>
    </row>
    <row r="446" spans="1:26" ht="27" x14ac:dyDescent="0.15">
      <c r="A446" s="38">
        <v>681</v>
      </c>
      <c r="B446" s="28" t="s">
        <v>255</v>
      </c>
      <c r="C446" s="6">
        <v>38.85300501427708</v>
      </c>
      <c r="D446" s="7"/>
      <c r="E446" s="7"/>
      <c r="F446" s="7"/>
      <c r="G446" s="7"/>
      <c r="H446" s="7"/>
      <c r="I446" s="7">
        <v>1965.485206350495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2004.3382113647722</v>
      </c>
    </row>
    <row r="447" spans="1:26" x14ac:dyDescent="0.15">
      <c r="A447" s="38">
        <v>682</v>
      </c>
      <c r="B447" s="28" t="s">
        <v>512</v>
      </c>
      <c r="C447" s="76">
        <v>0.45521504697296566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8">
        <v>0.45521504697296566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81">
        <v>4.9479896410104971E-3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4">
        <v>4.9479896410104971E-3</v>
      </c>
    </row>
    <row r="450" spans="1:26" x14ac:dyDescent="0.15">
      <c r="A450" s="38">
        <v>685</v>
      </c>
      <c r="B450" s="28" t="s">
        <v>513</v>
      </c>
      <c r="C450" s="6"/>
      <c r="D450" s="7">
        <v>400.00000000000006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400.00000000000006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92.118569903357425</v>
      </c>
      <c r="D453" s="7"/>
      <c r="E453" s="7"/>
      <c r="F453" s="7"/>
      <c r="G453" s="7"/>
      <c r="H453" s="7"/>
      <c r="I453" s="7">
        <v>1754.6089351444316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1846.727505047789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302.20086798083202</v>
      </c>
      <c r="D455" s="7"/>
      <c r="E455" s="7"/>
      <c r="F455" s="7"/>
      <c r="G455" s="7"/>
      <c r="H455" s="7"/>
      <c r="I455" s="7">
        <v>686.37974659273789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988.58061457356985</v>
      </c>
    </row>
    <row r="456" spans="1:26" x14ac:dyDescent="0.15">
      <c r="A456" s="38">
        <v>691</v>
      </c>
      <c r="B456" s="28" t="s">
        <v>263</v>
      </c>
      <c r="C456" s="6">
        <v>3885.2098689230338</v>
      </c>
      <c r="D456" s="7">
        <v>443.9</v>
      </c>
      <c r="E456" s="7">
        <v>491.42497948151123</v>
      </c>
      <c r="F456" s="7"/>
      <c r="G456" s="7">
        <v>42180.783318119262</v>
      </c>
      <c r="H456" s="7"/>
      <c r="I456" s="7"/>
      <c r="J456" s="7"/>
      <c r="K456" s="7">
        <v>1092.762433866882</v>
      </c>
      <c r="L456" s="7"/>
      <c r="M456" s="7">
        <v>53031.393491963732</v>
      </c>
      <c r="N456" s="7">
        <v>415.80152194552727</v>
      </c>
      <c r="O456" s="7">
        <v>1133.2259755582249</v>
      </c>
      <c r="P456" s="7">
        <v>2456.6957371894487</v>
      </c>
      <c r="Q456" s="7"/>
      <c r="R456" s="7"/>
      <c r="S456" s="7"/>
      <c r="T456" s="7"/>
      <c r="U456" s="8"/>
      <c r="V456" s="8"/>
      <c r="W456" s="9">
        <v>14.923075312111646</v>
      </c>
      <c r="X456" s="9"/>
      <c r="Y456" s="10">
        <v>545.5847191358921</v>
      </c>
      <c r="Z456" s="11">
        <v>105691.70512149562</v>
      </c>
    </row>
    <row r="457" spans="1:26" ht="40.5" customHeight="1" x14ac:dyDescent="0.15">
      <c r="A457" s="38">
        <v>692</v>
      </c>
      <c r="B457" s="28" t="s">
        <v>264</v>
      </c>
      <c r="C457" s="6">
        <v>60.410005527097155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60.410005527097155</v>
      </c>
    </row>
    <row r="458" spans="1:26" ht="27" x14ac:dyDescent="0.15">
      <c r="A458" s="38">
        <v>693</v>
      </c>
      <c r="B458" s="28" t="s">
        <v>265</v>
      </c>
      <c r="C458" s="75">
        <v>3.0727015670675186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2">
        <v>3.0727015670675186</v>
      </c>
    </row>
    <row r="459" spans="1:26" ht="81" x14ac:dyDescent="0.15">
      <c r="A459" s="38">
        <v>694</v>
      </c>
      <c r="B459" s="28" t="s">
        <v>536</v>
      </c>
      <c r="C459" s="6">
        <v>48.421652289813643</v>
      </c>
      <c r="D459" s="7"/>
      <c r="E459" s="7">
        <v>11.458967720093572</v>
      </c>
      <c r="F459" s="7"/>
      <c r="G459" s="7"/>
      <c r="H459" s="7"/>
      <c r="I459" s="7">
        <v>4480.9271779692072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4540.8077979791142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81">
        <v>3.4635927487073483E-2</v>
      </c>
      <c r="D461" s="7"/>
      <c r="E461" s="7"/>
      <c r="F461" s="7"/>
      <c r="G461" s="7"/>
      <c r="H461" s="7"/>
      <c r="I461" s="7">
        <v>1141.9939721719977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1142.0286080994847</v>
      </c>
    </row>
    <row r="462" spans="1:26" x14ac:dyDescent="0.15">
      <c r="A462" s="38">
        <v>697</v>
      </c>
      <c r="B462" s="28" t="s">
        <v>268</v>
      </c>
      <c r="C462" s="76">
        <v>0.2213557937150383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7">
        <v>0.46319883828061292</v>
      </c>
      <c r="W462" s="9">
        <v>15.90768325148724</v>
      </c>
      <c r="X462" s="9">
        <v>44.798117449624904</v>
      </c>
      <c r="Y462" s="10">
        <v>38.830535148570554</v>
      </c>
      <c r="Z462" s="11">
        <v>100.22089048167834</v>
      </c>
    </row>
    <row r="463" spans="1:26" x14ac:dyDescent="0.15">
      <c r="A463" s="38">
        <v>698</v>
      </c>
      <c r="B463" s="28" t="s">
        <v>269</v>
      </c>
      <c r="C463" s="6">
        <v>21.228360378370564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21.228360378370564</v>
      </c>
    </row>
    <row r="464" spans="1:26" x14ac:dyDescent="0.15">
      <c r="A464" s="38">
        <v>699</v>
      </c>
      <c r="B464" s="28" t="s">
        <v>270</v>
      </c>
      <c r="C464" s="75">
        <v>1.2567893688166663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2">
        <v>1.2567893688166663</v>
      </c>
    </row>
    <row r="465" spans="1:26" ht="67.5" customHeight="1" x14ac:dyDescent="0.15">
      <c r="A465" s="38">
        <v>700</v>
      </c>
      <c r="B465" s="28" t="s">
        <v>537</v>
      </c>
      <c r="C465" s="6">
        <v>52.778897747847878</v>
      </c>
      <c r="D465" s="7"/>
      <c r="E465" s="7"/>
      <c r="F465" s="7"/>
      <c r="G465" s="7"/>
      <c r="H465" s="7"/>
      <c r="I465" s="7">
        <v>784.75507103610335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837.5339687839512</v>
      </c>
    </row>
    <row r="466" spans="1:26" x14ac:dyDescent="0.15">
      <c r="A466" s="38">
        <v>701</v>
      </c>
      <c r="B466" s="28" t="s">
        <v>514</v>
      </c>
      <c r="C466" s="6"/>
      <c r="D466" s="7">
        <v>76.599999999999994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76.599999999999994</v>
      </c>
    </row>
    <row r="467" spans="1:26" ht="27" x14ac:dyDescent="0.15">
      <c r="A467" s="38">
        <v>702</v>
      </c>
      <c r="B467" s="28" t="s">
        <v>271</v>
      </c>
      <c r="C467" s="81">
        <v>5.4427886051115447E-2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4">
        <v>5.4427886051115447E-2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9">
        <v>2.7076923076923074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2">
        <v>2.7076923076923074</v>
      </c>
    </row>
    <row r="470" spans="1:26" ht="27" x14ac:dyDescent="0.15">
      <c r="A470" s="38">
        <v>705</v>
      </c>
      <c r="B470" s="28" t="s">
        <v>274</v>
      </c>
      <c r="C470" s="76">
        <v>0.10390778246122044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8">
        <v>0.10390778246122044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1079.1321777390685</v>
      </c>
      <c r="D472" s="7"/>
      <c r="E472" s="7"/>
      <c r="F472" s="7"/>
      <c r="G472" s="7"/>
      <c r="H472" s="7"/>
      <c r="I472" s="7">
        <v>4857.2316028092873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5936.3637805483559</v>
      </c>
    </row>
    <row r="473" spans="1:26" ht="40.5" customHeight="1" x14ac:dyDescent="0.15">
      <c r="A473" s="38">
        <v>708</v>
      </c>
      <c r="B473" s="28" t="s">
        <v>276</v>
      </c>
      <c r="C473" s="6">
        <v>22.998255851416793</v>
      </c>
      <c r="D473" s="7"/>
      <c r="E473" s="7"/>
      <c r="F473" s="7"/>
      <c r="G473" s="7"/>
      <c r="H473" s="7"/>
      <c r="I473" s="7">
        <v>1329.9647312236384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1352.9629870750553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81">
        <v>1.9791958564041989E-2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4">
        <v>1.9791958564041989E-2</v>
      </c>
    </row>
    <row r="477" spans="1:26" ht="27" x14ac:dyDescent="0.15">
      <c r="A477" s="38">
        <v>712</v>
      </c>
      <c r="B477" s="28" t="s">
        <v>279</v>
      </c>
      <c r="C477" s="81">
        <v>5.4427886051115447E-2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4">
        <v>5.4427886051115447E-2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44.9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44.9</v>
      </c>
    </row>
    <row r="481" spans="1:26" x14ac:dyDescent="0.15">
      <c r="A481" s="38">
        <v>716</v>
      </c>
      <c r="B481" s="28" t="s">
        <v>517</v>
      </c>
      <c r="C481" s="6"/>
      <c r="D481" s="7">
        <v>420.00000000000006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420.00000000000006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5">
        <v>5.4873205118806405</v>
      </c>
      <c r="D485" s="7"/>
      <c r="E485" s="7"/>
      <c r="F485" s="7"/>
      <c r="G485" s="7">
        <v>442.69429091418402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448.18161142606465</v>
      </c>
    </row>
    <row r="486" spans="1:26" x14ac:dyDescent="0.15">
      <c r="A486" s="38">
        <v>721</v>
      </c>
      <c r="B486" s="28" t="s">
        <v>286</v>
      </c>
      <c r="C486" s="81">
        <v>9.895979282020996E-2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4">
        <v>9.895979282020996E-2</v>
      </c>
    </row>
    <row r="487" spans="1:26" x14ac:dyDescent="0.15">
      <c r="A487" s="38">
        <v>722</v>
      </c>
      <c r="B487" s="28" t="s">
        <v>518</v>
      </c>
      <c r="C487" s="6"/>
      <c r="D487" s="7">
        <v>70.5</v>
      </c>
      <c r="E487" s="79">
        <v>8.000895373029941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78.500895373029948</v>
      </c>
    </row>
    <row r="488" spans="1:26" x14ac:dyDescent="0.15">
      <c r="A488" s="38">
        <v>723</v>
      </c>
      <c r="B488" s="28" t="s">
        <v>519</v>
      </c>
      <c r="C488" s="6"/>
      <c r="D488" s="7">
        <v>159.88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159.88</v>
      </c>
    </row>
    <row r="489" spans="1:26" x14ac:dyDescent="0.15">
      <c r="A489" s="38">
        <v>724</v>
      </c>
      <c r="B489" s="28" t="s">
        <v>520</v>
      </c>
      <c r="C489" s="6"/>
      <c r="D489" s="7">
        <v>125.5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125.5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6">
        <v>0.10885577210223089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8">
        <v>0.10885577210223089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1492.6748789725591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1492.6748789725591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7443.6904930910678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7443.6904930910678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81">
        <v>4.9479896410104971E-3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4">
        <v>4.9479896410104971E-3</v>
      </c>
    </row>
    <row r="501" spans="1:26" x14ac:dyDescent="0.15">
      <c r="A501" s="38">
        <v>736</v>
      </c>
      <c r="B501" s="28" t="s">
        <v>296</v>
      </c>
      <c r="C501" s="75">
        <v>5.4675285533165976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2">
        <v>5.4675285533165976</v>
      </c>
    </row>
    <row r="502" spans="1:26" x14ac:dyDescent="0.15">
      <c r="A502" s="38">
        <v>737</v>
      </c>
      <c r="B502" s="28" t="s">
        <v>297</v>
      </c>
      <c r="C502" s="6">
        <v>47090.808860762168</v>
      </c>
      <c r="D502" s="7"/>
      <c r="E502" s="92">
        <v>1.0741943023289029E-3</v>
      </c>
      <c r="F502" s="7"/>
      <c r="G502" s="7">
        <v>5981.6904949034697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53072.500429859945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363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363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148.5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148.5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1372.8000000000002</v>
      </c>
      <c r="E510" s="7">
        <v>349.55643654149185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1722.356436541492</v>
      </c>
    </row>
    <row r="511" spans="1:26" x14ac:dyDescent="0.15">
      <c r="A511" s="38">
        <v>746</v>
      </c>
      <c r="B511" s="28" t="s">
        <v>302</v>
      </c>
      <c r="C511" s="6">
        <v>4064.2200226907075</v>
      </c>
      <c r="D511" s="7"/>
      <c r="E511" s="7">
        <v>98.861671230391465</v>
      </c>
      <c r="F511" s="7"/>
      <c r="G511" s="7">
        <v>256.36688786737477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4419.4485817884743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264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264</v>
      </c>
    </row>
    <row r="516" spans="1:26" x14ac:dyDescent="0.15">
      <c r="A516" s="38">
        <v>751</v>
      </c>
      <c r="B516" s="28" t="s">
        <v>305</v>
      </c>
      <c r="C516" s="6">
        <v>93.492264266893329</v>
      </c>
      <c r="D516" s="7"/>
      <c r="E516" s="7">
        <v>405.1324244852965</v>
      </c>
      <c r="F516" s="7"/>
      <c r="G516" s="7">
        <v>699.67607526392783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1198.3007640161177</v>
      </c>
    </row>
    <row r="517" spans="1:26" ht="27" customHeight="1" x14ac:dyDescent="0.15">
      <c r="A517" s="38">
        <v>752</v>
      </c>
      <c r="B517" s="28" t="s">
        <v>306</v>
      </c>
      <c r="C517" s="76">
        <v>0.24739948205052484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8">
        <v>0.24739948205052484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5">
        <v>2.3700870380440278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2">
        <v>2.3700870380440278</v>
      </c>
    </row>
    <row r="520" spans="1:26" x14ac:dyDescent="0.15">
      <c r="A520" s="39" t="s">
        <v>24</v>
      </c>
      <c r="B520" s="40"/>
      <c r="C520" s="12">
        <f>SUM(C5:C170)+C171/10^6+SUM(C172:C519)</f>
        <v>624260.47948804963</v>
      </c>
      <c r="D520" s="13">
        <f>SUM(D5:D170)+D171/10^6+SUM(D172:D519)</f>
        <v>343851.91356956522</v>
      </c>
      <c r="E520" s="13">
        <f>SUM(E5:E170)+E171/10^6+SUM(E172:E519)</f>
        <v>5505.1810836477289</v>
      </c>
      <c r="F520" s="13">
        <f>SUM(F5:F170)+F171/10^6+SUM(F172:F519)</f>
        <v>9823.873454086417</v>
      </c>
      <c r="G520" s="13">
        <f>SUM(G5:G170)+G171/10^6+SUM(G172:G519)</f>
        <v>188501.4330714393</v>
      </c>
      <c r="H520" s="13">
        <f>SUM(H5:H170)+H171/10^6+SUM(H172:H519)</f>
        <v>83327.405309388982</v>
      </c>
      <c r="I520" s="13">
        <f>SUM(I5:I170)+I171/10^6+SUM(I172:I519)</f>
        <v>706471.85575470445</v>
      </c>
      <c r="J520" s="13">
        <f>SUM(J5:J170)+J171/10^6+SUM(J172:J519)</f>
        <v>89321.956300849779</v>
      </c>
      <c r="K520" s="13">
        <f>SUM(K5:K170)+K171/10^6+SUM(K172:K519)</f>
        <v>20195.300994907957</v>
      </c>
      <c r="L520" s="13">
        <f>SUM(L5:L170)+L171/10^6+SUM(L172:L519)</f>
        <v>8020.1173581183593</v>
      </c>
      <c r="M520" s="13">
        <f>SUM(M5:M170)+M171/10^6+SUM(M172:M519)</f>
        <v>1148295.1063801288</v>
      </c>
      <c r="N520" s="13">
        <f>SUM(N5:N170)+N171/10^6+SUM(N172:N519)</f>
        <v>13431.724545721776</v>
      </c>
      <c r="O520" s="13">
        <f>SUM(O5:O170)+O171/10^6+SUM(O172:O519)</f>
        <v>35416.713495811644</v>
      </c>
      <c r="P520" s="13">
        <f>SUM(P5:P170)+P171/10^6+SUM(P172:P519)</f>
        <v>92692.308655754226</v>
      </c>
      <c r="Q520" s="13">
        <f>SUM(Q5:Q170)+Q171/10^6+SUM(Q172:Q519)</f>
        <v>990.97073135754283</v>
      </c>
      <c r="R520" s="13">
        <f>SUM(R5:R170)+R171/10^6+SUM(R172:R519)</f>
        <v>0</v>
      </c>
      <c r="S520" s="13">
        <f>SUM(S5:S170)+S171/10^6+SUM(S172:S519)</f>
        <v>2294.8306254904187</v>
      </c>
      <c r="T520" s="13">
        <f>SUM(T5:T170)+T171/10^6+SUM(T172:T519)</f>
        <v>47069.279222690267</v>
      </c>
      <c r="U520" s="14">
        <f>SUM(U5:U519)</f>
        <v>873.65746870598173</v>
      </c>
      <c r="V520" s="14">
        <f>SUM(V5:V170)+V171/10^6+SUM(V172:V519)</f>
        <v>752.79160274702861</v>
      </c>
      <c r="W520" s="15">
        <f>SUM(W5:W170)+W171/10^6+SUM(W172:W519)</f>
        <v>69421.896689521498</v>
      </c>
      <c r="X520" s="15">
        <f>SUM(X5:X170)+X171/10^6+SUM(X172:X519)</f>
        <v>2746.9231479247637</v>
      </c>
      <c r="Y520" s="16">
        <f>SUM(Y5:Y170)+Y171/10^6+SUM(Y172:Y519)</f>
        <v>2036.7809641645481</v>
      </c>
      <c r="Z520" s="17">
        <f>SUM(Z5:Z170)+Z171/10^6+SUM(Z172:Z519)</f>
        <v>3494428.8433197252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2025-02-25T02:58:30Z</dcterms:modified>
</cp:coreProperties>
</file>