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03789972-35AD-4711-9B65-FB99A496BA0D}" xr6:coauthVersionLast="47" xr6:coauthVersionMax="47" xr10:uidLastSave="{00000000-0000-0000-0000-000000000000}"/>
  <bookViews>
    <workbookView xWindow="3120" yWindow="3120" windowWidth="13065" windowHeight="11940" tabRatio="897" xr2:uid="{00000000-000D-0000-FFFF-FFFF00000000}"/>
  </bookViews>
  <sheets>
    <sheet name="総括表22" sheetId="21" r:id="rId1"/>
  </sheets>
  <definedNames>
    <definedName name="_xlnm._FilterDatabase" localSheetId="0" hidden="1">総括表22!$A$4:$FZ$520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<sst xmlns="http://schemas.openxmlformats.org/spreadsheetml/2006/main" count="545" uniqueCount="544">
  <si>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</si>
  <si>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</si>
  <si>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</si>
  <si>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</si>
  <si>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</si>
  <si>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</si>
  <si>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</si>
  <si>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</si>
  <si>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</si>
  <si>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</si>
  <si>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</si>
  <si>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</si>
  <si>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</si>
  <si>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</si>
  <si>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</si>
  <si>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</si>
  <si>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</si>
  <si>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</si>
  <si>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</si>
  <si>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</si>
  <si>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</si>
  <si>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</si>
  <si>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</si>
  <si>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</si>
  <si>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</si>
  <si>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</si>
  <si>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</si>
  <si>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</si>
  <si>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</si>
  <si>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</si>
  <si>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</si>
  <si>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</si>
  <si>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</si>
  <si>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</si>
  <si>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</si>
  <si>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</si>
  <si>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</si>
  <si>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</si>
  <si>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</si>
  <si>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</si>
  <si>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</si>
  <si>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</si>
  <si>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</si>
  <si>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</si>
  <si>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</si>
  <si>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</si>
  <si>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</si>
  <si>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</si>
  <si>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</si>
  <si>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</si>
  <si>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</si>
  <si>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</si>
  <si>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</si>
  <si>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</si>
  <si>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</si>
  <si>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</si>
  <si>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</si>
  <si>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</si>
  <si>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</si>
  <si>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</si>
  <si>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</si>
  <si>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</si>
  <si>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</si>
  <si>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</si>
  <si>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</si>
  <si>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</si>
  <si>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</si>
  <si>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</si>
  <si>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</si>
  <si>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</si>
  <si>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</si>
  <si>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</si>
  <si>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</si>
  <si>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</si>
  <si>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</si>
  <si>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</si>
  <si>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</si>
  <si>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</si>
  <si>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</si>
  <si>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</si>
  <si>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</si>
  <si>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</si>
  <si>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</si>
  <si>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</si>
  <si>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</si>
  <si>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</si>
  <si>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</si>
  <si>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</si>
  <si>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</si>
  <si>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</si>
  <si>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</si>
  <si>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</si>
  <si>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</si>
  <si>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</si>
  <si>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</si>
  <si>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</si>
  <si>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</si>
  <si>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</si>
  <si>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</si>
  <si>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</si>
  <si>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</si>
  <si>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</si>
  <si>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</si>
  <si>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</si>
  <si>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</si>
  <si>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</si>
  <si>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</si>
  <si>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</si>
  <si>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</si>
  <si>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</si>
  <si>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</si>
  <si>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</si>
  <si>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</si>
  <si>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</si>
  <si>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</si>
  <si>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</si>
  <si>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</si>
  <si>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</si>
  <si>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</si>
  <si>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</si>
  <si>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</si>
  <si>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</si>
  <si>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</si>
  <si>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</si>
  <si>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</si>
  <si>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</si>
  <si>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</si>
  <si>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</si>
  <si>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</si>
  <si>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</si>
  <si>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</si>
  <si>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</si>
  <si>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</si>
  <si>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</si>
  <si>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</si>
  <si>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</si>
  <si>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</si>
  <si>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</si>
  <si>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</si>
  <si>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</si>
  <si>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</si>
  <si>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</si>
  <si>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</si>
  <si>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</si>
  <si>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</si>
  <si>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</si>
  <si>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</si>
  <si>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</si>
  <si>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</si>
  <si>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</si>
  <si>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</si>
  <si>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</si>
  <si>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</si>
  <si>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</si>
  <si>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</si>
  <si>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</si>
  <si>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</si>
  <si>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</si>
  <si>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</si>
  <si>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</si>
  <si>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</si>
  <si>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</si>
  <si>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</si>
  <si>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</si>
  <si>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</si>
  <si>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</si>
  <si>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</si>
  <si>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</si>
  <si>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</si>
  <si>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</si>
  <si>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</si>
  <si>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</si>
  <si>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</si>
  <si>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</si>
  <si>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</si>
  <si>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</si>
  <si>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</si>
  <si>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</si>
  <si>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</si>
  <si>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</si>
  <si>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</si>
  <si>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</si>
  <si>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</si>
  <si>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</si>
  <si>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</si>
  <si>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</si>
  <si>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</si>
  <si>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</si>
  <si>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</si>
  <si>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</si>
  <si>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</si>
  <si>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</si>
  <si>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</si>
  <si>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</si>
  <si>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</si>
  <si>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</si>
  <si>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</si>
  <si>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</si>
  <si>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</si>
  <si>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</si>
  <si>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</si>
  <si>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</si>
  <si>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</si>
  <si>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</si>
  <si>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</si>
  <si>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</si>
  <si>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</si>
  <si>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</si>
  <si>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</si>
  <si>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</si>
  <si>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</si>
  <si>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</si>
  <si>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</si>
  <si>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</si>
  <si>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</si>
  <si>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</si>
  <si>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</si>
  <si>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</si>
  <si>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</si>
  <si>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</si>
  <si>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</si>
  <si>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</si>
  <si>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</si>
  <si>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</si>
  <si>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</si>
  <si>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</si>
  <si>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</si>
  <si>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</si>
  <si>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</si>
  <si>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</si>
  <si>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</si>
  <si>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</si>
  <si>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</si>
  <si>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</si>
  <si>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</si>
  <si>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</si>
  <si>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</si>
  <si>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</si>
  <si>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</si>
  <si>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</si>
  <si>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</si>
  <si>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</si>
  <si>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</si>
  <si>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</si>
  <si>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</si>
  <si>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</si>
  <si>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</si>
  <si>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</si>
  <si>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</si>
  <si>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</si>
  <si>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</si>
  <si>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</si>
  <si>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</si>
  <si>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</si>
  <si>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</si>
  <si>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</si>
  <si>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</si>
  <si>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</si>
  <si>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</si>
  <si>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</si>
  <si>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</si>
  <si>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</si>
  <si>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</si>
  <si>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</si>
  <si>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</si>
  <si>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</si>
  <si>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</si>
  <si>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</si>
  <si>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</si>
  <si>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</si>
  <si>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</si>
  <si>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</si>
  <si>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</si>
  <si>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</si>
  <si>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</si>
  <si>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</si>
  <si>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</si>
  <si>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</si>
  <si>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</si>
  <si>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</si>
  <si>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</si>
  <si>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</si>
  <si>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</si>
  <si>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</si>
  <si>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</si>
  <si>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</si>
  <si>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</si>
  <si>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</si>
  <si>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</si>
  <si>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</si>
  <si>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</si>
  <si>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</si>
  <si>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</si>
  <si>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</si>
  <si>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</si>
  <si>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</si>
  <si>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</si>
  <si>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</si>
  <si>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</si>
  <si>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</si>
  <si>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</si>
  <si>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</si>
  <si>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</si>
  <si>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</si>
  <si>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</si>
  <si>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</si>
  <si>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</si>
  <si>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</si>
  <si>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</si>
  <si>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</si>
  <si>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</si>
  <si>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</si>
  <si>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</si>
  <si>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</si>
  <si>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</si>
  <si>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</si>
  <si>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</si>
  <si>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</si>
  <si>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</si>
  <si>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</si>
  <si>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</si>
  <si>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</si>
  <si>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</si>
  <si>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</si>
  <si>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</si>
  <si>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</si>
  <si>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</si>
  <si>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</si>
  <si>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</si>
  <si>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</si>
  <si>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</si>
  <si>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</si>
  <si>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</si>
  <si>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</si>
  <si>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</si>
  <si>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</si>
  <si>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</si>
  <si>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</si>
  <si>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</si>
  <si>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</si>
  <si>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</si>
  <si>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</si>
  <si>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</si>
  <si>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</si>
  <si>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</si>
  <si>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</si>
  <si>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</si>
  <si>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</si>
  <si>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</si>
  <si>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</si>
  <si>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</si>
  <si>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</si>
  <si>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</si>
  <si>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</si>
  <si>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</si>
  <si>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</si>
  <si>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</si>
  <si>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</si>
  <si>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</si>
  <si>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</si>
  <si>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</si>
  <si>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</si>
  <si>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</si>
  <si>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</si>
  <si>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</si>
  <si>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</si>
  <si>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</si>
  <si>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</si>
  <si>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</si>
  <si>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</si>
  <si>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</si>
  <si>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</si>
  <si>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</si>
  <si>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</si>
  <si>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</si>
  <si>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</si>
  <si>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</si>
  <si>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</si>
  <si>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</si>
  <si>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</si>
  <si>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</si>
  <si>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</si>
  <si>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</si>
  <si>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</si>
  <si>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</si>
  <si>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</si>
  <si>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</si>
  <si>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</si>
  <si>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</si>
  <si>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</si>
  <si>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</si>
  <si>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</si>
  <si>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</si>
  <si>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</si>
  <si>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</si>
  <si>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</si>
  <si>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</si>
  <si>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</si>
  <si>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</si>
  <si>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</si>
  <si>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</si>
  <si>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</si>
  <si>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</si>
  <si>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</si>
  <si>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</si>
  <si>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</si>
  <si>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</si>
  <si>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</si>
  <si>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</si>
  <si>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</si>
  <si>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</si>
  <si>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</si>
  <si>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</si>
  <si>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</si>
  <si>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</si>
  <si>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</si>
  <si>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</si>
  <si>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</si>
  <si>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</si>
  <si>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</si>
  <si>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</si>
  <si>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</si>
  <si>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</si>
  <si>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</si>
  <si>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</si>
  <si>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</si>
  <si>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</si>
  <si>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</si>
  <si>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</si>
  <si>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</si>
  <si>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</si>
  <si>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</si>
  <si>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</si>
  <si>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</si>
  <si>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</si>
  <si>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</si>
  <si>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</si>
  <si>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</si>
  <si>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</si>
  <si>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</si>
  <si>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</si>
  <si>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</si>
  <si>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</si>
  <si>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</si>
  <si>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</si>
  <si>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</si>
  <si>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</si>
  <si>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</si>
  <si>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</si>
  <si>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</si>
  <si>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</si>
  <si>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</si>
  <si>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</si>
  <si>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</si>
  <si>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</si>
  <si>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</si>
  <si>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</si>
  <si>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</si>
  <si>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</si>
  <si>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</si>
  <si>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</si>
  <si>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</si>
  <si>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</si>
  <si>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</si>
  <si>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</si>
  <si>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</si>
  <si>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</si>
  <si>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</si>
  <si>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</si>
  <si>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</si>
  <si>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</si>
  <si>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</si>
  <si>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</si>
  <si>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</si>
  <si>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</si>
  <si>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</si>
  <si>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</si>
  <si>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</si>
  <si>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</si>
  <si>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</si>
  <si>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</si>
  <si>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</si>
  <si>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</si>
  <si>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</si>
  <si>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</si>
  <si>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</si>
  <si>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</si>
  <si>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</si>
  <si>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</si>
  <si>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</si>
  <si>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</si>
  <si>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</si>
  <si>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</si>
  <si>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</si>
  <si>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</si>
  <si>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</si>
  <si>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</si>
  <si>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</si>
  <si>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</si>
  <si>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</si>
  <si>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</si>
  <si>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</si>
  <si>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</si>
  <si>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</si>
  <si>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</si>
  <si>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</si>
  <si>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</si>
  <si>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</si>
  <si>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</si>
  <si>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</si>
  <si>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</si>
  <si>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</si>
  <si>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</si>
  <si>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</si>
  <si>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</si>
  <si>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</si>
  <si>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</si>
  <si>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</si>
  <si>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</si>
  <si>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</si>
  <si>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</si>
  <si>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</si>
  <si>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</si>
  <si>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</si>
  <si>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</si>
  <si>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</si>
  <si>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</si>
  <si>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</si>
  <si>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</si>
  <si>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</si>
  <si>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</si>
  <si>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</si>
  <si>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</si>
  <si>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</si>
  <si>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</si>
  <si>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</si>
  <si>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</si>
  <si>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</si>
  <si>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</si>
  <si>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</si>
  <si>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総括表22　排出源別・対象化学物質別の排出量推計結果（2023年度：静岡県）［１．対象業種を営む事業者からのすそ切り以下～23.産業廃棄物焼却施設］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</si>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</sst>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4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2" fontId="2" fillId="0" borderId="33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29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8" fontId="2" fillId="0" borderId="29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259.37282946472158</v>
      </c>
      <c r="D5" s="2">
        <v>457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30.017670507772131</v>
      </c>
      <c r="X5" s="3">
        <v>36.044527893480492</v>
      </c>
      <c r="Y5" s="4">
        <v>367.51009350642039</v>
      </c>
      <c r="Z5" s="5">
        <v>1149.9451213723946</v>
      </c>
    </row>
    <row r="6" spans="1:26" x14ac:dyDescent="0.15">
      <c r="A6" s="37">
        <v>2</v>
      </c>
      <c r="B6" s="29" t="s">
        <v>27</v>
      </c>
      <c r="C6" s="52">
        <v>1.3254114972187343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3">
        <v>6.6540253313107339E-2</v>
      </c>
      <c r="X6" s="33"/>
      <c r="Y6" s="34"/>
      <c r="Z6" s="54">
        <v>1.3919517505318417</v>
      </c>
    </row>
    <row r="7" spans="1:26" x14ac:dyDescent="0.15">
      <c r="A7" s="37">
        <v>3</v>
      </c>
      <c r="B7" s="29" t="s">
        <v>28</v>
      </c>
      <c r="C7" s="30">
        <v>40.205586189213236</v>
      </c>
      <c r="D7" s="31"/>
      <c r="E7" s="31"/>
      <c r="F7" s="31">
        <v>547.88646687268988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3">
        <v>5.5232273460925421E-2</v>
      </c>
      <c r="X7" s="33"/>
      <c r="Y7" s="34"/>
      <c r="Z7" s="35">
        <v>588.14728533536402</v>
      </c>
    </row>
    <row r="8" spans="1:26" x14ac:dyDescent="0.15">
      <c r="A8" s="37">
        <v>4</v>
      </c>
      <c r="B8" s="29" t="s">
        <v>29</v>
      </c>
      <c r="C8" s="30">
        <v>46.698144366404541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3">
        <v>6.5371932554205425E-2</v>
      </c>
      <c r="X8" s="33"/>
      <c r="Y8" s="34"/>
      <c r="Z8" s="35">
        <v>46.763516298958749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547.88646687268988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547.88646687268988</v>
      </c>
    </row>
    <row r="10" spans="1:26" x14ac:dyDescent="0.15">
      <c r="A10" s="37">
        <v>7</v>
      </c>
      <c r="B10" s="29" t="s">
        <v>147</v>
      </c>
      <c r="C10" s="30">
        <v>133.96549448094294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3">
        <v>8.7747962676400809E-2</v>
      </c>
      <c r="X10" s="33"/>
      <c r="Y10" s="34"/>
      <c r="Z10" s="35">
        <v>134.05324244361933</v>
      </c>
    </row>
    <row r="11" spans="1:26" x14ac:dyDescent="0.15">
      <c r="A11" s="37">
        <v>8</v>
      </c>
      <c r="B11" s="29" t="s">
        <v>31</v>
      </c>
      <c r="C11" s="55">
        <v>5.721912406168389E-2</v>
      </c>
      <c r="D11" s="31"/>
      <c r="E11" s="31"/>
      <c r="F11" s="31">
        <v>547.88646687268988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3">
        <v>1.7895671367761552E-3</v>
      </c>
      <c r="X11" s="33"/>
      <c r="Y11" s="34"/>
      <c r="Z11" s="35">
        <v>547.94547556388841</v>
      </c>
    </row>
    <row r="12" spans="1:26" x14ac:dyDescent="0.15">
      <c r="A12" s="37">
        <v>9</v>
      </c>
      <c r="B12" s="29" t="s">
        <v>32</v>
      </c>
      <c r="C12" s="52">
        <v>4.2498898074107299</v>
      </c>
      <c r="D12" s="31"/>
      <c r="E12" s="31"/>
      <c r="F12" s="31"/>
      <c r="G12" s="31"/>
      <c r="H12" s="31"/>
      <c r="I12" s="31"/>
      <c r="J12" s="31"/>
      <c r="K12" s="31"/>
      <c r="L12" s="31">
        <v>243.44183642355802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6">
        <v>0.84442617180937407</v>
      </c>
      <c r="X12" s="33"/>
      <c r="Y12" s="34"/>
      <c r="Z12" s="35">
        <v>248.53615240277813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122.39487423955171</v>
      </c>
      <c r="L13" s="31">
        <v>787.59824869590307</v>
      </c>
      <c r="M13" s="31">
        <v>7329.4667838270288</v>
      </c>
      <c r="N13" s="31">
        <v>40.215446380153715</v>
      </c>
      <c r="O13" s="31">
        <v>1249.6202899398857</v>
      </c>
      <c r="P13" s="31">
        <v>54.325427396644542</v>
      </c>
      <c r="Q13" s="31">
        <v>45.355634999999999</v>
      </c>
      <c r="R13" s="31"/>
      <c r="S13" s="31"/>
      <c r="T13" s="31"/>
      <c r="U13" s="32"/>
      <c r="V13" s="32"/>
      <c r="W13" s="33"/>
      <c r="X13" s="33"/>
      <c r="Y13" s="34"/>
      <c r="Z13" s="35">
        <v>9628.9767054791682</v>
      </c>
    </row>
    <row r="14" spans="1:26" x14ac:dyDescent="0.15">
      <c r="A14" s="37">
        <v>12</v>
      </c>
      <c r="B14" s="29" t="s">
        <v>34</v>
      </c>
      <c r="C14" s="52">
        <v>3.3838153252151715</v>
      </c>
      <c r="D14" s="31"/>
      <c r="E14" s="31"/>
      <c r="F14" s="31"/>
      <c r="G14" s="31"/>
      <c r="H14" s="31"/>
      <c r="I14" s="31"/>
      <c r="J14" s="31"/>
      <c r="K14" s="31">
        <v>572.2459882987423</v>
      </c>
      <c r="L14" s="31">
        <v>4326.1629775132806</v>
      </c>
      <c r="M14" s="31">
        <v>49677.726293245687</v>
      </c>
      <c r="N14" s="31">
        <v>204.62475729584389</v>
      </c>
      <c r="O14" s="31">
        <v>5310.6291472368193</v>
      </c>
      <c r="P14" s="31">
        <v>2735.1809749024915</v>
      </c>
      <c r="Q14" s="31">
        <v>60.474180000000011</v>
      </c>
      <c r="R14" s="31">
        <v>63.454024575880197</v>
      </c>
      <c r="S14" s="31"/>
      <c r="T14" s="31"/>
      <c r="U14" s="32"/>
      <c r="V14" s="32"/>
      <c r="W14" s="56">
        <v>0.24159150749145486</v>
      </c>
      <c r="X14" s="33"/>
      <c r="Y14" s="34">
        <v>164.2942830717958</v>
      </c>
      <c r="Z14" s="35">
        <v>63118.418032973241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7">
        <v>0.26759117651164571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3">
        <v>2.3731313088521397E-3</v>
      </c>
      <c r="X17" s="33"/>
      <c r="Y17" s="34"/>
      <c r="Z17" s="58">
        <v>0.26996430782049785</v>
      </c>
    </row>
    <row r="18" spans="1:26" x14ac:dyDescent="0.15">
      <c r="A18" s="37">
        <v>20</v>
      </c>
      <c r="B18" s="29" t="s">
        <v>36</v>
      </c>
      <c r="C18" s="30">
        <v>880.02000343679197</v>
      </c>
      <c r="D18" s="31"/>
      <c r="E18" s="59">
        <v>6.5655984579594928E-2</v>
      </c>
      <c r="F18" s="31"/>
      <c r="G18" s="31"/>
      <c r="H18" s="31"/>
      <c r="I18" s="31">
        <v>112691.61081281886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42360.438248823484</v>
      </c>
      <c r="X18" s="33"/>
      <c r="Y18" s="34"/>
      <c r="Z18" s="35">
        <v>155932.13472106372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62.1</v>
      </c>
      <c r="E20" s="31">
        <v>251.14213080464296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313.24213080464295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0">
        <v>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4">
        <v>4</v>
      </c>
    </row>
    <row r="26" spans="1:26" ht="40.5" x14ac:dyDescent="0.15">
      <c r="A26" s="37">
        <v>30</v>
      </c>
      <c r="B26" s="29" t="s">
        <v>40</v>
      </c>
      <c r="C26" s="30">
        <v>9309.5957112423494</v>
      </c>
      <c r="D26" s="31">
        <v>2220.5400000000004</v>
      </c>
      <c r="E26" s="31">
        <v>67.623950291578083</v>
      </c>
      <c r="F26" s="31"/>
      <c r="G26" s="31"/>
      <c r="H26" s="31"/>
      <c r="I26" s="31">
        <v>225961.93535519307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37376.418261153223</v>
      </c>
      <c r="X26" s="33"/>
      <c r="Y26" s="34"/>
      <c r="Z26" s="35">
        <v>274936.11327788024</v>
      </c>
    </row>
    <row r="27" spans="1:26" x14ac:dyDescent="0.15">
      <c r="A27" s="37">
        <v>31</v>
      </c>
      <c r="B27" s="29" t="s">
        <v>41</v>
      </c>
      <c r="C27" s="30">
        <v>102.72810256669638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1">
        <v>2.8331279999999997E-2</v>
      </c>
      <c r="W27" s="33">
        <v>339.6590554709295</v>
      </c>
      <c r="X27" s="33"/>
      <c r="Y27" s="62">
        <v>7.2710786880371714</v>
      </c>
      <c r="Z27" s="35">
        <v>449.68656800566305</v>
      </c>
    </row>
    <row r="28" spans="1:26" x14ac:dyDescent="0.15">
      <c r="A28" s="37">
        <v>32</v>
      </c>
      <c r="B28" s="29" t="s">
        <v>150</v>
      </c>
      <c r="C28" s="63">
        <v>7.5613141393119276E-4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4">
        <v>7.5613141393119276E-4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65">
        <v>0.17555912244043317</v>
      </c>
      <c r="R29" s="31"/>
      <c r="S29" s="31"/>
      <c r="T29" s="31"/>
      <c r="U29" s="32"/>
      <c r="V29" s="32"/>
      <c r="W29" s="33"/>
      <c r="X29" s="33"/>
      <c r="Y29" s="34"/>
      <c r="Z29" s="58">
        <v>0.17555912244043317</v>
      </c>
    </row>
    <row r="30" spans="1:26" ht="27" x14ac:dyDescent="0.15">
      <c r="A30" s="37">
        <v>34</v>
      </c>
      <c r="B30" s="29" t="s">
        <v>151</v>
      </c>
      <c r="C30" s="52">
        <v>2.7038793420178431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6">
        <v>5.4862580347253055E-4</v>
      </c>
      <c r="X30" s="33"/>
      <c r="Y30" s="34"/>
      <c r="Z30" s="54">
        <v>2.7044279678213154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6838.9697787517753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6838.9697787517753</v>
      </c>
    </row>
    <row r="32" spans="1:26" x14ac:dyDescent="0.15">
      <c r="A32" s="37">
        <v>37</v>
      </c>
      <c r="B32" s="29" t="s">
        <v>313</v>
      </c>
      <c r="C32" s="57">
        <v>0.19319511977971748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7">
        <v>2.739067190841296</v>
      </c>
      <c r="X32" s="33"/>
      <c r="Y32" s="34"/>
      <c r="Z32" s="54">
        <v>2.9322623106210135</v>
      </c>
    </row>
    <row r="33" spans="1:26" x14ac:dyDescent="0.15">
      <c r="A33" s="37">
        <v>40</v>
      </c>
      <c r="B33" s="29" t="s">
        <v>314</v>
      </c>
      <c r="C33" s="30"/>
      <c r="D33" s="31">
        <v>400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400</v>
      </c>
    </row>
    <row r="34" spans="1:26" x14ac:dyDescent="0.15">
      <c r="A34" s="37">
        <v>41</v>
      </c>
      <c r="B34" s="29" t="s">
        <v>315</v>
      </c>
      <c r="C34" s="30"/>
      <c r="D34" s="31">
        <v>489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489</v>
      </c>
    </row>
    <row r="35" spans="1:26" x14ac:dyDescent="0.15">
      <c r="A35" s="37">
        <v>44</v>
      </c>
      <c r="B35" s="29" t="s">
        <v>152</v>
      </c>
      <c r="C35" s="63">
        <v>7.5660387124040134E-4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8">
        <v>5.6189478355107243E-2</v>
      </c>
      <c r="Z35" s="69">
        <v>5.6946082226347644E-2</v>
      </c>
    </row>
    <row r="36" spans="1:26" x14ac:dyDescent="0.15">
      <c r="A36" s="37">
        <v>46</v>
      </c>
      <c r="B36" s="29" t="s">
        <v>316</v>
      </c>
      <c r="C36" s="30"/>
      <c r="D36" s="31">
        <v>105.00000000000001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105.00000000000001</v>
      </c>
    </row>
    <row r="37" spans="1:26" x14ac:dyDescent="0.15">
      <c r="A37" s="37">
        <v>47</v>
      </c>
      <c r="B37" s="29" t="s">
        <v>317</v>
      </c>
      <c r="C37" s="30"/>
      <c r="D37" s="31">
        <v>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56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714.4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714.4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3040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3040</v>
      </c>
    </row>
    <row r="42" spans="1:26" x14ac:dyDescent="0.15">
      <c r="A42" s="37">
        <v>53</v>
      </c>
      <c r="B42" s="29" t="s">
        <v>44</v>
      </c>
      <c r="C42" s="30">
        <v>164449.88196137946</v>
      </c>
      <c r="D42" s="31">
        <v>13611.945</v>
      </c>
      <c r="E42" s="31">
        <v>197.08693095373405</v>
      </c>
      <c r="F42" s="31"/>
      <c r="G42" s="31">
        <v>110393.2457199085</v>
      </c>
      <c r="H42" s="31"/>
      <c r="I42" s="31"/>
      <c r="J42" s="31"/>
      <c r="K42" s="31">
        <v>906.92842365677802</v>
      </c>
      <c r="L42" s="31"/>
      <c r="M42" s="31">
        <v>84580.81461322309</v>
      </c>
      <c r="N42" s="31">
        <v>2392.8003994652831</v>
      </c>
      <c r="O42" s="31">
        <v>1359.6944438739386</v>
      </c>
      <c r="P42" s="31">
        <v>4285.1590903098195</v>
      </c>
      <c r="Q42" s="31">
        <v>15.118545000000003</v>
      </c>
      <c r="R42" s="31"/>
      <c r="S42" s="31"/>
      <c r="T42" s="31"/>
      <c r="U42" s="32"/>
      <c r="V42" s="32"/>
      <c r="W42" s="33">
        <v>161.02716615143191</v>
      </c>
      <c r="X42" s="33"/>
      <c r="Y42" s="34">
        <v>23.216797247796663</v>
      </c>
      <c r="Z42" s="35">
        <v>382376.91909116984</v>
      </c>
    </row>
    <row r="43" spans="1:26" x14ac:dyDescent="0.15">
      <c r="A43" s="37">
        <v>54</v>
      </c>
      <c r="B43" s="29" t="s">
        <v>322</v>
      </c>
      <c r="C43" s="30"/>
      <c r="D43" s="31">
        <v>603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603</v>
      </c>
    </row>
    <row r="44" spans="1:26" x14ac:dyDescent="0.15">
      <c r="A44" s="37">
        <v>56</v>
      </c>
      <c r="B44" s="29" t="s">
        <v>45</v>
      </c>
      <c r="C44" s="30">
        <v>474.98735787224666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200.90567033489859</v>
      </c>
      <c r="X44" s="33"/>
      <c r="Y44" s="34"/>
      <c r="Z44" s="35">
        <v>675.89302820714522</v>
      </c>
    </row>
    <row r="45" spans="1:26" x14ac:dyDescent="0.15">
      <c r="A45" s="37">
        <v>57</v>
      </c>
      <c r="B45" s="29" t="s">
        <v>46</v>
      </c>
      <c r="C45" s="30">
        <v>3199.9102236153035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6">
        <v>0.37035473018790627</v>
      </c>
      <c r="X45" s="33"/>
      <c r="Y45" s="34"/>
      <c r="Z45" s="35">
        <v>3200.2805783454914</v>
      </c>
    </row>
    <row r="46" spans="1:26" x14ac:dyDescent="0.15">
      <c r="A46" s="37">
        <v>58</v>
      </c>
      <c r="B46" s="29" t="s">
        <v>47</v>
      </c>
      <c r="C46" s="30">
        <v>856.17718576854099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3">
        <v>9.7671508706206916E-2</v>
      </c>
      <c r="X46" s="33"/>
      <c r="Y46" s="34"/>
      <c r="Z46" s="35">
        <v>856.27485727724718</v>
      </c>
    </row>
    <row r="47" spans="1:26" x14ac:dyDescent="0.15">
      <c r="A47" s="37">
        <v>59</v>
      </c>
      <c r="B47" s="29" t="s">
        <v>48</v>
      </c>
      <c r="C47" s="52">
        <v>5.7137738724185425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3">
        <v>3.1680445092196838E-3</v>
      </c>
      <c r="X47" s="33"/>
      <c r="Y47" s="34"/>
      <c r="Z47" s="54">
        <v>5.7169419169277624</v>
      </c>
    </row>
    <row r="48" spans="1:26" x14ac:dyDescent="0.15">
      <c r="A48" s="37">
        <v>61</v>
      </c>
      <c r="B48" s="29" t="s">
        <v>323</v>
      </c>
      <c r="C48" s="30"/>
      <c r="D48" s="31">
        <v>34375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34375</v>
      </c>
    </row>
    <row r="49" spans="1:26" x14ac:dyDescent="0.15">
      <c r="A49" s="37">
        <v>62</v>
      </c>
      <c r="B49" s="29" t="s">
        <v>324</v>
      </c>
      <c r="C49" s="30"/>
      <c r="D49" s="31">
        <v>86812.000000000015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86812.000000000015</v>
      </c>
    </row>
    <row r="50" spans="1:26" x14ac:dyDescent="0.15">
      <c r="A50" s="37">
        <v>63</v>
      </c>
      <c r="B50" s="29" t="s">
        <v>325</v>
      </c>
      <c r="C50" s="30"/>
      <c r="D50" s="31">
        <v>3042.2000000000003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3042.2000000000003</v>
      </c>
    </row>
    <row r="51" spans="1:26" x14ac:dyDescent="0.15">
      <c r="A51" s="37">
        <v>64</v>
      </c>
      <c r="B51" s="29" t="s">
        <v>326</v>
      </c>
      <c r="C51" s="30"/>
      <c r="D51" s="31">
        <v>1010.3399999999999</v>
      </c>
      <c r="E51" s="31">
        <v>140.51697827472822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1150.8569782747281</v>
      </c>
    </row>
    <row r="52" spans="1:26" x14ac:dyDescent="0.15">
      <c r="A52" s="37">
        <v>65</v>
      </c>
      <c r="B52" s="29" t="s">
        <v>153</v>
      </c>
      <c r="C52" s="57">
        <v>0.34813769884190965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8">
        <v>0.34813769884190965</v>
      </c>
    </row>
    <row r="53" spans="1:26" x14ac:dyDescent="0.15">
      <c r="A53" s="37">
        <v>66</v>
      </c>
      <c r="B53" s="29" t="s">
        <v>154</v>
      </c>
      <c r="C53" s="30">
        <v>28.959007810292892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28.959007810292892</v>
      </c>
    </row>
    <row r="54" spans="1:26" x14ac:dyDescent="0.15">
      <c r="A54" s="37">
        <v>68</v>
      </c>
      <c r="B54" s="29" t="s">
        <v>327</v>
      </c>
      <c r="C54" s="55">
        <v>7.5319447413451868E-2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9">
        <v>7.5319447413451868E-2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7">
        <v>0.37388632942177846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6">
        <v>4.0081844194072219E-4</v>
      </c>
      <c r="X56" s="33"/>
      <c r="Y56" s="34"/>
      <c r="Z56" s="58">
        <v>0.37428714786371919</v>
      </c>
    </row>
    <row r="57" spans="1:26" ht="27" x14ac:dyDescent="0.15">
      <c r="A57" s="37">
        <v>74</v>
      </c>
      <c r="B57" s="29" t="s">
        <v>156</v>
      </c>
      <c r="C57" s="57">
        <v>0.48501184072313724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8">
        <v>0.48501184072313724</v>
      </c>
    </row>
    <row r="58" spans="1:26" x14ac:dyDescent="0.15">
      <c r="A58" s="37">
        <v>75</v>
      </c>
      <c r="B58" s="29" t="s">
        <v>50</v>
      </c>
      <c r="C58" s="55">
        <v>5.0513759846433366E-2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1">
        <v>6.0986807999999983E-2</v>
      </c>
      <c r="W58" s="53">
        <v>1.3667876461470952E-2</v>
      </c>
      <c r="X58" s="33">
        <v>25.388963636132519</v>
      </c>
      <c r="Y58" s="62">
        <v>3.9950497063542718</v>
      </c>
      <c r="Z58" s="35">
        <v>29.509181786794695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207749.74767621269</v>
      </c>
      <c r="D61" s="31">
        <v>17782.039999999997</v>
      </c>
      <c r="E61" s="31">
        <v>544.7927131923675</v>
      </c>
      <c r="F61" s="31">
        <v>1399.4466711008602</v>
      </c>
      <c r="G61" s="31">
        <v>237309.60984551779</v>
      </c>
      <c r="H61" s="31">
        <v>45386.730869620369</v>
      </c>
      <c r="I61" s="31"/>
      <c r="J61" s="31"/>
      <c r="K61" s="31">
        <v>4655.1216656258348</v>
      </c>
      <c r="L61" s="31"/>
      <c r="M61" s="31">
        <v>335107.29094452859</v>
      </c>
      <c r="N61" s="31">
        <v>7868.1871370880162</v>
      </c>
      <c r="O61" s="31">
        <v>8276.3324144946746</v>
      </c>
      <c r="P61" s="31">
        <v>11176.064887873341</v>
      </c>
      <c r="Q61" s="31">
        <v>60.474180000000011</v>
      </c>
      <c r="R61" s="31">
        <v>38.494491750557003</v>
      </c>
      <c r="S61" s="31"/>
      <c r="T61" s="31"/>
      <c r="U61" s="32"/>
      <c r="V61" s="32"/>
      <c r="W61" s="33">
        <v>66.971197441836892</v>
      </c>
      <c r="X61" s="33"/>
      <c r="Y61" s="34">
        <v>120.04818552645506</v>
      </c>
      <c r="Z61" s="35">
        <v>877541.35287997359</v>
      </c>
    </row>
    <row r="62" spans="1:26" x14ac:dyDescent="0.15">
      <c r="A62" s="37">
        <v>81</v>
      </c>
      <c r="B62" s="29" t="s">
        <v>53</v>
      </c>
      <c r="C62" s="63">
        <v>2.3180026540925062E-4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4">
        <v>2.3180026540925062E-4</v>
      </c>
    </row>
    <row r="63" spans="1:26" x14ac:dyDescent="0.15">
      <c r="A63" s="37">
        <v>82</v>
      </c>
      <c r="B63" s="29" t="s">
        <v>54</v>
      </c>
      <c r="C63" s="30">
        <v>53.339723300634233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32.546673029306177</v>
      </c>
      <c r="X63" s="33"/>
      <c r="Y63" s="62">
        <v>1.566016242136246</v>
      </c>
      <c r="Z63" s="35">
        <v>87.452412572076653</v>
      </c>
    </row>
    <row r="64" spans="1:26" x14ac:dyDescent="0.15">
      <c r="A64" s="37">
        <v>83</v>
      </c>
      <c r="B64" s="29" t="s">
        <v>55</v>
      </c>
      <c r="C64" s="30">
        <v>3274.8512169099959</v>
      </c>
      <c r="D64" s="60">
        <v>4</v>
      </c>
      <c r="E64" s="31">
        <v>33.144186026955623</v>
      </c>
      <c r="F64" s="31"/>
      <c r="G64" s="31"/>
      <c r="H64" s="31"/>
      <c r="I64" s="31"/>
      <c r="J64" s="31"/>
      <c r="K64" s="31"/>
      <c r="L64" s="31"/>
      <c r="M64" s="31">
        <v>1782.2261496849999</v>
      </c>
      <c r="N64" s="31"/>
      <c r="O64" s="31"/>
      <c r="P64" s="31"/>
      <c r="Q64" s="31"/>
      <c r="R64" s="31"/>
      <c r="S64" s="31"/>
      <c r="T64" s="31"/>
      <c r="U64" s="32"/>
      <c r="V64" s="32"/>
      <c r="W64" s="67">
        <v>4.2087305922852121</v>
      </c>
      <c r="X64" s="33"/>
      <c r="Y64" s="34"/>
      <c r="Z64" s="35">
        <v>5098.4302832142366</v>
      </c>
    </row>
    <row r="65" spans="1:26" x14ac:dyDescent="0.15">
      <c r="A65" s="37">
        <v>84</v>
      </c>
      <c r="B65" s="29" t="s">
        <v>56</v>
      </c>
      <c r="C65" s="57">
        <v>0.14395666979806901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3">
        <v>3.7700319546456252E-3</v>
      </c>
      <c r="X65" s="33"/>
      <c r="Y65" s="34"/>
      <c r="Z65" s="58">
        <v>0.14772670175271463</v>
      </c>
    </row>
    <row r="66" spans="1:26" x14ac:dyDescent="0.15">
      <c r="A66" s="37">
        <v>85</v>
      </c>
      <c r="B66" s="29" t="s">
        <v>57</v>
      </c>
      <c r="C66" s="52">
        <v>8.2266060474593594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6">
        <v>0.77148957743067836</v>
      </c>
      <c r="X66" s="33"/>
      <c r="Y66" s="34"/>
      <c r="Z66" s="54">
        <v>8.9980956248900377</v>
      </c>
    </row>
    <row r="67" spans="1:26" x14ac:dyDescent="0.15">
      <c r="A67" s="37">
        <v>86</v>
      </c>
      <c r="B67" s="29" t="s">
        <v>58</v>
      </c>
      <c r="C67" s="30">
        <v>30.554967090563316</v>
      </c>
      <c r="D67" s="31"/>
      <c r="E67" s="31">
        <v>32.894394237476966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7">
        <v>4.0720828114398158</v>
      </c>
      <c r="X67" s="33"/>
      <c r="Y67" s="34"/>
      <c r="Z67" s="35">
        <v>67.521444139480096</v>
      </c>
    </row>
    <row r="68" spans="1:26" x14ac:dyDescent="0.15">
      <c r="A68" s="37">
        <v>87</v>
      </c>
      <c r="B68" s="29" t="s">
        <v>59</v>
      </c>
      <c r="C68" s="52">
        <v>8.4425432751925555</v>
      </c>
      <c r="D68" s="31"/>
      <c r="E68" s="59">
        <v>9.7532440860992456E-2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70">
        <v>0.64118159999999991</v>
      </c>
      <c r="W68" s="67">
        <v>6.0399336208971039</v>
      </c>
      <c r="X68" s="33">
        <v>97.130093938304967</v>
      </c>
      <c r="Y68" s="62">
        <v>5.2291909257402365</v>
      </c>
      <c r="Z68" s="35">
        <v>117.58047580099586</v>
      </c>
    </row>
    <row r="69" spans="1:26" x14ac:dyDescent="0.15">
      <c r="A69" s="37">
        <v>88</v>
      </c>
      <c r="B69" s="29" t="s">
        <v>60</v>
      </c>
      <c r="C69" s="52">
        <v>5.1582541161508564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4">
        <v>5.1582541161508564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415.6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415.6</v>
      </c>
    </row>
    <row r="72" spans="1:26" x14ac:dyDescent="0.15">
      <c r="A72" s="37">
        <v>91</v>
      </c>
      <c r="B72" s="29" t="s">
        <v>329</v>
      </c>
      <c r="C72" s="30"/>
      <c r="D72" s="31">
        <v>100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100</v>
      </c>
    </row>
    <row r="73" spans="1:26" x14ac:dyDescent="0.15">
      <c r="A73" s="37">
        <v>92</v>
      </c>
      <c r="B73" s="29" t="s">
        <v>330</v>
      </c>
      <c r="C73" s="30"/>
      <c r="D73" s="31">
        <v>3132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3132</v>
      </c>
    </row>
    <row r="74" spans="1:26" x14ac:dyDescent="0.15">
      <c r="A74" s="37">
        <v>93</v>
      </c>
      <c r="B74" s="29" t="s">
        <v>331</v>
      </c>
      <c r="C74" s="30"/>
      <c r="D74" s="31">
        <v>471.3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471.3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67">
        <v>2.0245226227636435</v>
      </c>
      <c r="Y75" s="34"/>
      <c r="Z75" s="54">
        <v>2.0245226227636435</v>
      </c>
    </row>
    <row r="76" spans="1:26" x14ac:dyDescent="0.15">
      <c r="A76" s="37">
        <v>95</v>
      </c>
      <c r="B76" s="29" t="s">
        <v>333</v>
      </c>
      <c r="C76" s="30"/>
      <c r="D76" s="31">
        <v>2743.5000000000005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2743.5000000000005</v>
      </c>
    </row>
    <row r="77" spans="1:26" x14ac:dyDescent="0.15">
      <c r="A77" s="37">
        <v>96</v>
      </c>
      <c r="B77" s="29" t="s">
        <v>334</v>
      </c>
      <c r="C77" s="30"/>
      <c r="D77" s="31">
        <v>691.55499999999995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691.55499999999995</v>
      </c>
    </row>
    <row r="78" spans="1:26" x14ac:dyDescent="0.15">
      <c r="A78" s="37">
        <v>98</v>
      </c>
      <c r="B78" s="29" t="s">
        <v>158</v>
      </c>
      <c r="C78" s="57">
        <v>0.28311754526432115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8">
        <v>0.28311754526432115</v>
      </c>
    </row>
    <row r="79" spans="1:26" x14ac:dyDescent="0.15">
      <c r="A79" s="37">
        <v>100</v>
      </c>
      <c r="B79" s="29" t="s">
        <v>335</v>
      </c>
      <c r="C79" s="30"/>
      <c r="D79" s="31">
        <v>759.85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759.85</v>
      </c>
    </row>
    <row r="80" spans="1:26" x14ac:dyDescent="0.15">
      <c r="A80" s="37">
        <v>101</v>
      </c>
      <c r="B80" s="29" t="s">
        <v>336</v>
      </c>
      <c r="C80" s="30"/>
      <c r="D80" s="31">
        <v>430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430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9110.7092959815673</v>
      </c>
      <c r="U81" s="32"/>
      <c r="V81" s="32"/>
      <c r="W81" s="33"/>
      <c r="X81" s="33"/>
      <c r="Y81" s="34"/>
      <c r="Z81" s="35">
        <v>9110.7092959815673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20036.736491938605</v>
      </c>
      <c r="U82" s="32"/>
      <c r="V82" s="32"/>
      <c r="W82" s="33"/>
      <c r="X82" s="33"/>
      <c r="Y82" s="34"/>
      <c r="Z82" s="35">
        <v>20036.736491938605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12977.750000000002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12977.750000000002</v>
      </c>
    </row>
    <row r="86" spans="1:26" x14ac:dyDescent="0.15">
      <c r="A86" s="37">
        <v>113</v>
      </c>
      <c r="B86" s="29" t="s">
        <v>342</v>
      </c>
      <c r="C86" s="30"/>
      <c r="D86" s="31">
        <v>164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164</v>
      </c>
    </row>
    <row r="87" spans="1:26" x14ac:dyDescent="0.15">
      <c r="A87" s="37">
        <v>115</v>
      </c>
      <c r="B87" s="29" t="s">
        <v>343</v>
      </c>
      <c r="C87" s="30"/>
      <c r="D87" s="31">
        <v>205.2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205.2</v>
      </c>
    </row>
    <row r="88" spans="1:26" x14ac:dyDescent="0.15">
      <c r="A88" s="37">
        <v>117</v>
      </c>
      <c r="B88" s="29" t="s">
        <v>344</v>
      </c>
      <c r="C88" s="30"/>
      <c r="D88" s="31">
        <v>2490.6000000000004</v>
      </c>
      <c r="E88" s="31">
        <v>14.648421081312668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2505.2484210813132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48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48</v>
      </c>
    </row>
    <row r="92" spans="1:26" x14ac:dyDescent="0.15">
      <c r="A92" s="37">
        <v>125</v>
      </c>
      <c r="B92" s="29" t="s">
        <v>63</v>
      </c>
      <c r="C92" s="30">
        <v>973.34144255613194</v>
      </c>
      <c r="D92" s="31">
        <v>490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63.983637622318163</v>
      </c>
      <c r="X92" s="33"/>
      <c r="Y92" s="62">
        <v>9.8645132218358729</v>
      </c>
      <c r="Z92" s="35">
        <v>1537.189593400286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581.32513457434084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930.27662803992098</v>
      </c>
      <c r="T94" s="31"/>
      <c r="U94" s="32"/>
      <c r="V94" s="32"/>
      <c r="W94" s="33">
        <v>172.98369358575167</v>
      </c>
      <c r="X94" s="33"/>
      <c r="Y94" s="34">
        <v>10.259072024883062</v>
      </c>
      <c r="Z94" s="35">
        <v>1694.8445282248967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103.14506504082325</v>
      </c>
      <c r="D96" s="31"/>
      <c r="E96" s="59">
        <v>3.3303760293997425E-2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1">
        <v>3.4295759999999995E-2</v>
      </c>
      <c r="W96" s="33">
        <v>399.53516686575711</v>
      </c>
      <c r="X96" s="33"/>
      <c r="Y96" s="71">
        <v>0.50900381971122965</v>
      </c>
      <c r="Z96" s="35">
        <v>503.25683524658558</v>
      </c>
    </row>
    <row r="97" spans="1:26" ht="27" x14ac:dyDescent="0.15">
      <c r="A97" s="37">
        <v>133</v>
      </c>
      <c r="B97" s="29" t="s">
        <v>349</v>
      </c>
      <c r="C97" s="30">
        <v>2083.0293917722106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3">
        <v>1.6787709140656682E-2</v>
      </c>
      <c r="X97" s="33"/>
      <c r="Y97" s="34"/>
      <c r="Z97" s="35">
        <v>2083.0461794813514</v>
      </c>
    </row>
    <row r="98" spans="1:26" x14ac:dyDescent="0.15">
      <c r="A98" s="37">
        <v>134</v>
      </c>
      <c r="B98" s="29" t="s">
        <v>66</v>
      </c>
      <c r="C98" s="30">
        <v>972.72366210703194</v>
      </c>
      <c r="D98" s="31"/>
      <c r="E98" s="59">
        <v>5.058982541730421E-2</v>
      </c>
      <c r="F98" s="31">
        <v>415.88570199829593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22.242296441686992</v>
      </c>
      <c r="X98" s="33"/>
      <c r="Y98" s="34"/>
      <c r="Z98" s="35">
        <v>1410.902250372432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114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114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74.319387331409629</v>
      </c>
      <c r="D102" s="31"/>
      <c r="E102" s="31"/>
      <c r="F102" s="31"/>
      <c r="G102" s="31"/>
      <c r="H102" s="31"/>
      <c r="I102" s="31"/>
      <c r="J102" s="31"/>
      <c r="K102" s="31"/>
      <c r="L102" s="31">
        <v>313.30575075923497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387.62513809064461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810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810</v>
      </c>
    </row>
    <row r="105" spans="1:26" x14ac:dyDescent="0.15">
      <c r="A105" s="37">
        <v>148</v>
      </c>
      <c r="B105" s="29" t="s">
        <v>354</v>
      </c>
      <c r="C105" s="30"/>
      <c r="D105" s="31">
        <v>221.8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221.8</v>
      </c>
    </row>
    <row r="106" spans="1:26" x14ac:dyDescent="0.15">
      <c r="A106" s="37">
        <v>149</v>
      </c>
      <c r="B106" s="29" t="s">
        <v>160</v>
      </c>
      <c r="C106" s="57">
        <v>0.35361888123914187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8">
        <v>0.35361888123914187</v>
      </c>
    </row>
    <row r="107" spans="1:26" x14ac:dyDescent="0.15">
      <c r="A107" s="37">
        <v>150</v>
      </c>
      <c r="B107" s="29" t="s">
        <v>68</v>
      </c>
      <c r="C107" s="30">
        <v>94.619177477446357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14.054369888914392</v>
      </c>
      <c r="Z107" s="35">
        <v>108.67354736636075</v>
      </c>
    </row>
    <row r="108" spans="1:26" x14ac:dyDescent="0.15">
      <c r="A108" s="37">
        <v>152</v>
      </c>
      <c r="B108" s="29" t="s">
        <v>355</v>
      </c>
      <c r="C108" s="30"/>
      <c r="D108" s="31">
        <v>1906.8999999999996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1906.8999999999996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910.24678492051544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910.24678492051544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532.98653732904381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7">
        <v>1.5513651687963752</v>
      </c>
      <c r="X112" s="33"/>
      <c r="Y112" s="34"/>
      <c r="Z112" s="35">
        <v>534.53790249784015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2">
        <v>9.3604659344174035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4">
        <v>9.3604659344174035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11622.956592169194</v>
      </c>
      <c r="U115" s="32"/>
      <c r="V115" s="32"/>
      <c r="W115" s="33"/>
      <c r="X115" s="33"/>
      <c r="Y115" s="34"/>
      <c r="Z115" s="35">
        <v>11622.956592169194</v>
      </c>
    </row>
    <row r="116" spans="1:26" x14ac:dyDescent="0.15">
      <c r="A116" s="37">
        <v>162</v>
      </c>
      <c r="B116" s="29" t="s">
        <v>359</v>
      </c>
      <c r="C116" s="30"/>
      <c r="D116" s="31">
        <v>740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740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1264.7850732826619</v>
      </c>
      <c r="U118" s="32"/>
      <c r="V118" s="32"/>
      <c r="W118" s="33"/>
      <c r="X118" s="33"/>
      <c r="Y118" s="34"/>
      <c r="Z118" s="35">
        <v>1264.7850732826619</v>
      </c>
    </row>
    <row r="119" spans="1:26" x14ac:dyDescent="0.15">
      <c r="A119" s="37">
        <v>168</v>
      </c>
      <c r="B119" s="29" t="s">
        <v>362</v>
      </c>
      <c r="C119" s="30"/>
      <c r="D119" s="31">
        <v>545.79999999999995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545.79999999999995</v>
      </c>
    </row>
    <row r="120" spans="1:26" x14ac:dyDescent="0.15">
      <c r="A120" s="37">
        <v>169</v>
      </c>
      <c r="B120" s="29" t="s">
        <v>363</v>
      </c>
      <c r="C120" s="52">
        <v>1.5642252433482999</v>
      </c>
      <c r="D120" s="31">
        <v>3238.2000000000003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6">
        <v>0.51322086953411294</v>
      </c>
      <c r="X120" s="33"/>
      <c r="Y120" s="34"/>
      <c r="Z120" s="35">
        <v>3240.2774461128824</v>
      </c>
    </row>
    <row r="121" spans="1:26" x14ac:dyDescent="0.15">
      <c r="A121" s="37">
        <v>171</v>
      </c>
      <c r="B121" s="29" t="s">
        <v>364</v>
      </c>
      <c r="C121" s="30"/>
      <c r="D121" s="31">
        <v>78.599999999999994</v>
      </c>
      <c r="E121" s="31">
        <v>88.785921871780346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167.38592187178034</v>
      </c>
    </row>
    <row r="122" spans="1:26" x14ac:dyDescent="0.15">
      <c r="A122" s="37">
        <v>172</v>
      </c>
      <c r="B122" s="29" t="s">
        <v>365</v>
      </c>
      <c r="C122" s="30"/>
      <c r="D122" s="31">
        <v>453.5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453.5</v>
      </c>
    </row>
    <row r="123" spans="1:26" x14ac:dyDescent="0.15">
      <c r="A123" s="37">
        <v>174</v>
      </c>
      <c r="B123" s="29" t="s">
        <v>366</v>
      </c>
      <c r="C123" s="30"/>
      <c r="D123" s="31">
        <v>218.20000000000002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218.20000000000002</v>
      </c>
    </row>
    <row r="124" spans="1:26" x14ac:dyDescent="0.15">
      <c r="A124" s="37">
        <v>175</v>
      </c>
      <c r="B124" s="29" t="s">
        <v>367</v>
      </c>
      <c r="C124" s="30"/>
      <c r="D124" s="31">
        <v>1091.8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1091.8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27085.252583613954</v>
      </c>
      <c r="U125" s="32"/>
      <c r="V125" s="32"/>
      <c r="W125" s="33"/>
      <c r="X125" s="33"/>
      <c r="Y125" s="34"/>
      <c r="Z125" s="35">
        <v>27085.252583613954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15.518912504439248</v>
      </c>
      <c r="Z127" s="35">
        <v>15.518912504439248</v>
      </c>
    </row>
    <row r="128" spans="1:26" x14ac:dyDescent="0.15">
      <c r="A128" s="37">
        <v>179</v>
      </c>
      <c r="B128" s="29" t="s">
        <v>370</v>
      </c>
      <c r="C128" s="30"/>
      <c r="D128" s="31">
        <v>148393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148393</v>
      </c>
    </row>
    <row r="129" spans="1:26" x14ac:dyDescent="0.15">
      <c r="A129" s="37">
        <v>181</v>
      </c>
      <c r="B129" s="29" t="s">
        <v>72</v>
      </c>
      <c r="C129" s="52">
        <v>1.6814220156505388</v>
      </c>
      <c r="D129" s="31"/>
      <c r="E129" s="31">
        <v>1318.8346620830953</v>
      </c>
      <c r="F129" s="31"/>
      <c r="G129" s="31"/>
      <c r="H129" s="31"/>
      <c r="I129" s="31"/>
      <c r="J129" s="31">
        <v>178200.71610539095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3">
        <v>6.55006351170966E-3</v>
      </c>
      <c r="X129" s="33"/>
      <c r="Y129" s="34">
        <v>38.309138317193188</v>
      </c>
      <c r="Z129" s="35">
        <v>179559.54787787041</v>
      </c>
    </row>
    <row r="130" spans="1:26" x14ac:dyDescent="0.15">
      <c r="A130" s="37">
        <v>182</v>
      </c>
      <c r="B130" s="29" t="s">
        <v>371</v>
      </c>
      <c r="C130" s="30"/>
      <c r="D130" s="31">
        <v>18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18</v>
      </c>
    </row>
    <row r="131" spans="1:26" x14ac:dyDescent="0.15">
      <c r="A131" s="37">
        <v>183</v>
      </c>
      <c r="B131" s="29" t="s">
        <v>372</v>
      </c>
      <c r="C131" s="30"/>
      <c r="D131" s="31">
        <v>1370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1370</v>
      </c>
    </row>
    <row r="132" spans="1:26" x14ac:dyDescent="0.15">
      <c r="A132" s="37">
        <v>184</v>
      </c>
      <c r="B132" s="29" t="s">
        <v>373</v>
      </c>
      <c r="C132" s="30"/>
      <c r="D132" s="31">
        <v>1842.2000000000003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1842.2000000000003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5">
        <v>0.24060347935545764</v>
      </c>
      <c r="U133" s="32"/>
      <c r="V133" s="32"/>
      <c r="W133" s="33"/>
      <c r="X133" s="33"/>
      <c r="Y133" s="34"/>
      <c r="Z133" s="58">
        <v>0.24060347935545764</v>
      </c>
    </row>
    <row r="134" spans="1:26" x14ac:dyDescent="0.15">
      <c r="A134" s="37">
        <v>186</v>
      </c>
      <c r="B134" s="29" t="s">
        <v>375</v>
      </c>
      <c r="C134" s="30">
        <v>84191.678292834869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61.454239647331136</v>
      </c>
      <c r="X134" s="33"/>
      <c r="Y134" s="34"/>
      <c r="Z134" s="35">
        <v>84253.132532482196</v>
      </c>
    </row>
    <row r="135" spans="1:26" x14ac:dyDescent="0.15">
      <c r="A135" s="37">
        <v>187</v>
      </c>
      <c r="B135" s="29" t="s">
        <v>376</v>
      </c>
      <c r="C135" s="30"/>
      <c r="D135" s="31">
        <v>2730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2730</v>
      </c>
    </row>
    <row r="136" spans="1:26" x14ac:dyDescent="0.15">
      <c r="A136" s="37">
        <v>188</v>
      </c>
      <c r="B136" s="29" t="s">
        <v>73</v>
      </c>
      <c r="C136" s="55">
        <v>1.9895036235207404E-3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9">
        <v>1.9895036235207404E-3</v>
      </c>
    </row>
    <row r="137" spans="1:26" x14ac:dyDescent="0.15">
      <c r="A137" s="37">
        <v>190</v>
      </c>
      <c r="B137" s="29" t="s">
        <v>74</v>
      </c>
      <c r="C137" s="55">
        <v>1.5946741906440892E-3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9">
        <v>1.5946741906440892E-3</v>
      </c>
    </row>
    <row r="138" spans="1:26" x14ac:dyDescent="0.15">
      <c r="A138" s="37">
        <v>191</v>
      </c>
      <c r="B138" s="29" t="s">
        <v>377</v>
      </c>
      <c r="C138" s="30"/>
      <c r="D138" s="31">
        <v>752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752</v>
      </c>
    </row>
    <row r="139" spans="1:26" x14ac:dyDescent="0.15">
      <c r="A139" s="37">
        <v>195</v>
      </c>
      <c r="B139" s="29" t="s">
        <v>378</v>
      </c>
      <c r="C139" s="30"/>
      <c r="D139" s="31">
        <v>974.99999999999989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974.99999999999989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641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641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2">
        <v>2.8199541506199393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4">
        <v>2.8199541506199393</v>
      </c>
    </row>
    <row r="147" spans="1:26" x14ac:dyDescent="0.15">
      <c r="A147" s="37">
        <v>206</v>
      </c>
      <c r="B147" s="29" t="s">
        <v>383</v>
      </c>
      <c r="C147" s="30"/>
      <c r="D147" s="31">
        <v>36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36</v>
      </c>
    </row>
    <row r="148" spans="1:26" ht="27" x14ac:dyDescent="0.15">
      <c r="A148" s="37">
        <v>207</v>
      </c>
      <c r="B148" s="29" t="s">
        <v>77</v>
      </c>
      <c r="C148" s="30">
        <v>23.415659492644544</v>
      </c>
      <c r="D148" s="31">
        <v>471</v>
      </c>
      <c r="E148" s="31">
        <v>26.931142285410075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6">
        <v>0.67483684642861486</v>
      </c>
      <c r="X148" s="33"/>
      <c r="Y148" s="34"/>
      <c r="Z148" s="35">
        <v>522.02163862448322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991.01143738930011</v>
      </c>
      <c r="T149" s="31"/>
      <c r="U149" s="32"/>
      <c r="V149" s="32"/>
      <c r="W149" s="33">
        <v>401.91570560524553</v>
      </c>
      <c r="X149" s="33"/>
      <c r="Y149" s="34"/>
      <c r="Z149" s="35">
        <v>1392.9271429945456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2145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2145</v>
      </c>
    </row>
    <row r="153" spans="1:26" x14ac:dyDescent="0.15">
      <c r="A153" s="37">
        <v>213</v>
      </c>
      <c r="B153" s="29" t="s">
        <v>80</v>
      </c>
      <c r="C153" s="30">
        <v>642.5067015061054</v>
      </c>
      <c r="D153" s="31">
        <v>14.000000000000002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7">
        <v>2.784163849583253</v>
      </c>
      <c r="X153" s="33"/>
      <c r="Y153" s="34"/>
      <c r="Z153" s="35">
        <v>659.29086535568865</v>
      </c>
    </row>
    <row r="154" spans="1:26" x14ac:dyDescent="0.15">
      <c r="A154" s="37">
        <v>217</v>
      </c>
      <c r="B154" s="29" t="s">
        <v>386</v>
      </c>
      <c r="C154" s="30"/>
      <c r="D154" s="31">
        <v>825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825</v>
      </c>
    </row>
    <row r="155" spans="1:26" x14ac:dyDescent="0.15">
      <c r="A155" s="37">
        <v>218</v>
      </c>
      <c r="B155" s="29" t="s">
        <v>81</v>
      </c>
      <c r="C155" s="57">
        <v>0.89103728282499395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3">
        <v>4.3362573206627099E-2</v>
      </c>
      <c r="X155" s="33"/>
      <c r="Y155" s="34"/>
      <c r="Z155" s="58">
        <v>0.93439985603162101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638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638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282.65118783521751</v>
      </c>
      <c r="D159" s="31"/>
      <c r="E159" s="31"/>
      <c r="F159" s="31"/>
      <c r="G159" s="31"/>
      <c r="H159" s="31"/>
      <c r="I159" s="31">
        <v>34703.888613815732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216.70328427537157</v>
      </c>
      <c r="X159" s="33"/>
      <c r="Y159" s="34"/>
      <c r="Z159" s="35">
        <v>35203.243085926319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1855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1855</v>
      </c>
    </row>
    <row r="162" spans="1:26" x14ac:dyDescent="0.15">
      <c r="A162" s="37">
        <v>229</v>
      </c>
      <c r="B162" s="29" t="s">
        <v>390</v>
      </c>
      <c r="C162" s="30"/>
      <c r="D162" s="31">
        <v>4545.5999999999995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4545.5999999999995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81903.600730093429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81903.600730093429</v>
      </c>
    </row>
    <row r="164" spans="1:26" x14ac:dyDescent="0.15">
      <c r="A164" s="37">
        <v>232</v>
      </c>
      <c r="B164" s="29" t="s">
        <v>84</v>
      </c>
      <c r="C164" s="30">
        <v>32349.646733403839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32349.646733403839</v>
      </c>
    </row>
    <row r="165" spans="1:26" x14ac:dyDescent="0.15">
      <c r="A165" s="37">
        <v>233</v>
      </c>
      <c r="B165" s="29" t="s">
        <v>391</v>
      </c>
      <c r="C165" s="30"/>
      <c r="D165" s="31">
        <v>502.00000000000006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502.00000000000006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2">
        <v>2.4252676202373507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70">
        <v>0.65907503999999995</v>
      </c>
      <c r="W167" s="33"/>
      <c r="X167" s="33"/>
      <c r="Y167" s="34"/>
      <c r="Z167" s="54">
        <v>3.0843426602373505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8631.3172683057419</v>
      </c>
      <c r="D169" s="31"/>
      <c r="E169" s="31"/>
      <c r="F169" s="65">
        <v>0.10821837709091678</v>
      </c>
      <c r="G169" s="31">
        <v>401.51765460427009</v>
      </c>
      <c r="H169" s="31"/>
      <c r="I169" s="31"/>
      <c r="J169" s="31"/>
      <c r="K169" s="31">
        <v>623.03482000141878</v>
      </c>
      <c r="L169" s="31"/>
      <c r="M169" s="31">
        <v>16265.408940461975</v>
      </c>
      <c r="N169" s="31">
        <v>1230.5496490022465</v>
      </c>
      <c r="O169" s="31">
        <v>1540.1409576009974</v>
      </c>
      <c r="P169" s="31">
        <v>2117.7111332194913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30809.788641573232</v>
      </c>
    </row>
    <row r="170" spans="1:26" x14ac:dyDescent="0.15">
      <c r="A170" s="37">
        <v>242</v>
      </c>
      <c r="B170" s="29" t="s">
        <v>87</v>
      </c>
      <c r="C170" s="55">
        <v>1.0669509404692069E-2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72">
        <v>2.4752591999999995</v>
      </c>
      <c r="W170" s="53">
        <v>1.1868890682603325E-3</v>
      </c>
      <c r="X170" s="33"/>
      <c r="Y170" s="34"/>
      <c r="Z170" s="54">
        <v>2.4871155984729523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2221.6167284383778</v>
      </c>
      <c r="V171" s="32"/>
      <c r="W171" s="33"/>
      <c r="X171" s="33"/>
      <c r="Y171" s="34"/>
      <c r="Z171" s="35">
        <v>2221.6167284383778</v>
      </c>
    </row>
    <row r="172" spans="1:26" x14ac:dyDescent="0.15">
      <c r="A172" s="37">
        <v>244</v>
      </c>
      <c r="B172" s="29" t="s">
        <v>393</v>
      </c>
      <c r="C172" s="30"/>
      <c r="D172" s="31">
        <v>128634.5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128634.5</v>
      </c>
    </row>
    <row r="173" spans="1:26" x14ac:dyDescent="0.15">
      <c r="A173" s="37">
        <v>245</v>
      </c>
      <c r="B173" s="29" t="s">
        <v>88</v>
      </c>
      <c r="C173" s="63">
        <v>4.9226314190315302E-4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6">
        <v>8.3996372294686697E-4</v>
      </c>
      <c r="X173" s="33"/>
      <c r="Y173" s="34"/>
      <c r="Z173" s="69">
        <v>1.3322268648500199E-3</v>
      </c>
    </row>
    <row r="174" spans="1:26" x14ac:dyDescent="0.15">
      <c r="A174" s="37">
        <v>248</v>
      </c>
      <c r="B174" s="29" t="s">
        <v>394</v>
      </c>
      <c r="C174" s="30"/>
      <c r="D174" s="31">
        <v>5637.0000000000009</v>
      </c>
      <c r="E174" s="65">
        <v>0.66186607582616952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5637.6618660758268</v>
      </c>
    </row>
    <row r="175" spans="1:26" x14ac:dyDescent="0.15">
      <c r="A175" s="37">
        <v>249</v>
      </c>
      <c r="B175" s="29" t="s">
        <v>395</v>
      </c>
      <c r="C175" s="30"/>
      <c r="D175" s="31">
        <v>173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173</v>
      </c>
    </row>
    <row r="176" spans="1:26" x14ac:dyDescent="0.15">
      <c r="A176" s="37">
        <v>250</v>
      </c>
      <c r="B176" s="29" t="s">
        <v>396</v>
      </c>
      <c r="C176" s="30"/>
      <c r="D176" s="31">
        <v>339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339</v>
      </c>
    </row>
    <row r="177" spans="1:26" x14ac:dyDescent="0.15">
      <c r="A177" s="37">
        <v>251</v>
      </c>
      <c r="B177" s="29" t="s">
        <v>397</v>
      </c>
      <c r="C177" s="55">
        <v>4.3465819691255389E-2</v>
      </c>
      <c r="D177" s="31">
        <v>6615.2000000000007</v>
      </c>
      <c r="E177" s="31">
        <v>438.44153072298826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7053.68499654268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188.89566130361328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188.89566130361328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7">
        <v>0.62418659146514943</v>
      </c>
      <c r="D181" s="31">
        <v>46.800000000000004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47.424186591465151</v>
      </c>
    </row>
    <row r="182" spans="1:26" x14ac:dyDescent="0.15">
      <c r="A182" s="37">
        <v>258</v>
      </c>
      <c r="B182" s="29" t="s">
        <v>401</v>
      </c>
      <c r="C182" s="52">
        <v>3.5346258021235655</v>
      </c>
      <c r="D182" s="31">
        <v>3951.8999999999996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7">
        <v>7.2102356660292592</v>
      </c>
      <c r="X182" s="33"/>
      <c r="Y182" s="34"/>
      <c r="Z182" s="35">
        <v>3962.6448614681526</v>
      </c>
    </row>
    <row r="183" spans="1:26" x14ac:dyDescent="0.15">
      <c r="A183" s="37">
        <v>259</v>
      </c>
      <c r="B183" s="29" t="s">
        <v>402</v>
      </c>
      <c r="C183" s="30">
        <v>23.113556498597731</v>
      </c>
      <c r="D183" s="31"/>
      <c r="E183" s="31"/>
      <c r="F183" s="31"/>
      <c r="G183" s="31"/>
      <c r="H183" s="31">
        <v>2305.8069808027922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2328.9205373013897</v>
      </c>
    </row>
    <row r="184" spans="1:26" x14ac:dyDescent="0.15">
      <c r="A184" s="37">
        <v>260</v>
      </c>
      <c r="B184" s="29" t="s">
        <v>403</v>
      </c>
      <c r="C184" s="55">
        <v>5.5031980179502449E-2</v>
      </c>
      <c r="D184" s="31">
        <v>7908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7908.0550319801796</v>
      </c>
    </row>
    <row r="185" spans="1:26" x14ac:dyDescent="0.15">
      <c r="A185" s="37">
        <v>261</v>
      </c>
      <c r="B185" s="29" t="s">
        <v>404</v>
      </c>
      <c r="C185" s="30"/>
      <c r="D185" s="31">
        <v>1180.5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1180.5</v>
      </c>
    </row>
    <row r="186" spans="1:26" x14ac:dyDescent="0.15">
      <c r="A186" s="37">
        <v>262</v>
      </c>
      <c r="B186" s="29" t="s">
        <v>90</v>
      </c>
      <c r="C186" s="30">
        <v>3165.6620856381255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7">
        <v>9.8337493387653705</v>
      </c>
      <c r="X186" s="33"/>
      <c r="Y186" s="34">
        <v>17.396592700007197</v>
      </c>
      <c r="Z186" s="35">
        <v>3192.892427676898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305.5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305.5</v>
      </c>
    </row>
    <row r="189" spans="1:26" x14ac:dyDescent="0.15">
      <c r="A189" s="37">
        <v>267</v>
      </c>
      <c r="B189" s="29" t="s">
        <v>406</v>
      </c>
      <c r="C189" s="30"/>
      <c r="D189" s="31">
        <v>1680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1680</v>
      </c>
    </row>
    <row r="190" spans="1:26" x14ac:dyDescent="0.15">
      <c r="A190" s="37">
        <v>268</v>
      </c>
      <c r="B190" s="29" t="s">
        <v>407</v>
      </c>
      <c r="C190" s="30">
        <v>32.038054187811511</v>
      </c>
      <c r="D190" s="31">
        <v>1650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1682.0380541878114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3">
        <v>9.1798566401063317E-5</v>
      </c>
      <c r="X191" s="33"/>
      <c r="Y191" s="34"/>
      <c r="Z191" s="74">
        <v>9.1798566401063317E-5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6">
        <v>10.860305824950411</v>
      </c>
      <c r="D193" s="7">
        <v>90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75">
        <v>5.3671887986671436</v>
      </c>
      <c r="X193" s="9">
        <v>32.578702743652933</v>
      </c>
      <c r="Y193" s="10">
        <v>29.973422636460427</v>
      </c>
      <c r="Z193" s="11">
        <v>168.77962000373094</v>
      </c>
    </row>
    <row r="194" spans="1:26" x14ac:dyDescent="0.15">
      <c r="A194" s="38">
        <v>273</v>
      </c>
      <c r="B194" s="28" t="s">
        <v>408</v>
      </c>
      <c r="C194" s="76">
        <v>0.24983162251813049</v>
      </c>
      <c r="D194" s="7">
        <v>48.1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7">
        <v>1.9106165858472291E-4</v>
      </c>
      <c r="X194" s="9"/>
      <c r="Y194" s="10"/>
      <c r="Z194" s="11">
        <v>48.350022684176714</v>
      </c>
    </row>
    <row r="195" spans="1:26" x14ac:dyDescent="0.15">
      <c r="A195" s="38">
        <v>275</v>
      </c>
      <c r="B195" s="28" t="s">
        <v>93</v>
      </c>
      <c r="C195" s="6">
        <v>6585.0039611485772</v>
      </c>
      <c r="D195" s="7">
        <v>198.85</v>
      </c>
      <c r="E195" s="78">
        <v>2.0651718868105498</v>
      </c>
      <c r="F195" s="7"/>
      <c r="G195" s="7"/>
      <c r="H195" s="7"/>
      <c r="I195" s="7">
        <v>32057.339727338152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9845.8226187415657</v>
      </c>
      <c r="X195" s="9"/>
      <c r="Y195" s="10"/>
      <c r="Z195" s="11">
        <v>48689.081479115106</v>
      </c>
    </row>
    <row r="196" spans="1:26" x14ac:dyDescent="0.15">
      <c r="A196" s="38">
        <v>277</v>
      </c>
      <c r="B196" s="28" t="s">
        <v>94</v>
      </c>
      <c r="C196" s="6">
        <v>519.71396905630297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150.21643534063389</v>
      </c>
      <c r="X196" s="9"/>
      <c r="Y196" s="10"/>
      <c r="Z196" s="11">
        <v>669.93040439693686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7346.8487456053081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5">
        <v>9.5188797059781312</v>
      </c>
      <c r="X199" s="9"/>
      <c r="Y199" s="10">
        <v>24.390410483679542</v>
      </c>
      <c r="Z199" s="11">
        <v>7380.7580357949655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9">
        <v>1.4752360655286068E-2</v>
      </c>
      <c r="D201" s="7">
        <v>88418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88418.014752360657</v>
      </c>
    </row>
    <row r="202" spans="1:26" x14ac:dyDescent="0.15">
      <c r="A202" s="38">
        <v>286</v>
      </c>
      <c r="B202" s="28" t="s">
        <v>411</v>
      </c>
      <c r="C202" s="6"/>
      <c r="D202" s="7">
        <v>616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616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22211.792393405605</v>
      </c>
      <c r="U204" s="8"/>
      <c r="V204" s="8"/>
      <c r="W204" s="9"/>
      <c r="X204" s="9"/>
      <c r="Y204" s="10"/>
      <c r="Z204" s="11">
        <v>22211.792393405605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992.4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992.4</v>
      </c>
    </row>
    <row r="209" spans="1:26" x14ac:dyDescent="0.15">
      <c r="A209" s="38">
        <v>298</v>
      </c>
      <c r="B209" s="28" t="s">
        <v>97</v>
      </c>
      <c r="C209" s="6">
        <v>12.277412595486615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11">
        <v>12.277412595486615</v>
      </c>
    </row>
    <row r="210" spans="1:26" x14ac:dyDescent="0.15">
      <c r="A210" s="38">
        <v>299</v>
      </c>
      <c r="B210" s="28" t="s">
        <v>98</v>
      </c>
      <c r="C210" s="79">
        <v>4.42619577211045E-2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0">
        <v>7.731388933920595E-3</v>
      </c>
      <c r="X210" s="9"/>
      <c r="Y210" s="10"/>
      <c r="Z210" s="81">
        <v>5.1993346655025093E-2</v>
      </c>
    </row>
    <row r="211" spans="1:26" x14ac:dyDescent="0.15">
      <c r="A211" s="38">
        <v>300</v>
      </c>
      <c r="B211" s="28" t="s">
        <v>99</v>
      </c>
      <c r="C211" s="6">
        <v>366813.00390694564</v>
      </c>
      <c r="D211" s="78">
        <v>9.9</v>
      </c>
      <c r="E211" s="78">
        <v>3.6853241761239706</v>
      </c>
      <c r="F211" s="7">
        <v>14225.835563855642</v>
      </c>
      <c r="G211" s="7">
        <v>110632.23377443185</v>
      </c>
      <c r="H211" s="7"/>
      <c r="I211" s="7"/>
      <c r="J211" s="7"/>
      <c r="K211" s="7">
        <v>8636.1706574353211</v>
      </c>
      <c r="L211" s="7">
        <v>1507.1117959080525</v>
      </c>
      <c r="M211" s="7">
        <v>586297.04562558234</v>
      </c>
      <c r="N211" s="7">
        <v>11770.775767018929</v>
      </c>
      <c r="O211" s="7">
        <v>13100.401480492299</v>
      </c>
      <c r="P211" s="7">
        <v>14850.356535714296</v>
      </c>
      <c r="Q211" s="7">
        <v>45.355634999999999</v>
      </c>
      <c r="R211" s="7">
        <v>33.408081737169844</v>
      </c>
      <c r="S211" s="7"/>
      <c r="T211" s="7"/>
      <c r="U211" s="8"/>
      <c r="V211" s="8"/>
      <c r="W211" s="9">
        <v>412.23772167536282</v>
      </c>
      <c r="X211" s="9"/>
      <c r="Y211" s="82">
        <v>5.3924108233259718</v>
      </c>
      <c r="Z211" s="11">
        <v>1128342.9142807964</v>
      </c>
    </row>
    <row r="212" spans="1:26" x14ac:dyDescent="0.15">
      <c r="A212" s="38">
        <v>302</v>
      </c>
      <c r="B212" s="28" t="s">
        <v>100</v>
      </c>
      <c r="C212" s="6">
        <v>5382.439830915866</v>
      </c>
      <c r="D212" s="7">
        <v>851.10000000000014</v>
      </c>
      <c r="E212" s="78">
        <v>3.6891051045665151</v>
      </c>
      <c r="F212" s="7"/>
      <c r="G212" s="7"/>
      <c r="H212" s="7"/>
      <c r="I212" s="7"/>
      <c r="J212" s="7">
        <v>4900.8227401608765</v>
      </c>
      <c r="K212" s="7"/>
      <c r="L212" s="7"/>
      <c r="M212" s="7">
        <v>507.99856062217509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43.285854261493064</v>
      </c>
      <c r="X212" s="9"/>
      <c r="Y212" s="10"/>
      <c r="Z212" s="11">
        <v>11689.336091064975</v>
      </c>
    </row>
    <row r="213" spans="1:26" x14ac:dyDescent="0.15">
      <c r="A213" s="38">
        <v>308</v>
      </c>
      <c r="B213" s="28" t="s">
        <v>101</v>
      </c>
      <c r="C213" s="76">
        <v>0.20636886606718458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3">
        <v>0.22548714447304807</v>
      </c>
      <c r="X213" s="9"/>
      <c r="Y213" s="10"/>
      <c r="Z213" s="84">
        <v>0.43185601054023265</v>
      </c>
    </row>
    <row r="214" spans="1:26" x14ac:dyDescent="0.15">
      <c r="A214" s="38">
        <v>309</v>
      </c>
      <c r="B214" s="28" t="s">
        <v>102</v>
      </c>
      <c r="C214" s="6">
        <v>43.550837124292926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5">
        <v>0.14911199999999997</v>
      </c>
      <c r="W214" s="9">
        <v>2066.5842689998958</v>
      </c>
      <c r="X214" s="9">
        <v>36.325158395864996</v>
      </c>
      <c r="Y214" s="10">
        <v>17.934322341684307</v>
      </c>
      <c r="Z214" s="11">
        <v>2164.543698861738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6">
        <v>0.95935026451720917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4">
        <v>0.95935026451720917</v>
      </c>
    </row>
    <row r="218" spans="1:26" x14ac:dyDescent="0.15">
      <c r="A218" s="38">
        <v>317</v>
      </c>
      <c r="B218" s="28" t="s">
        <v>176</v>
      </c>
      <c r="C218" s="76">
        <v>0.21531031935703887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4">
        <v>0.21531031935703887</v>
      </c>
    </row>
    <row r="219" spans="1:26" x14ac:dyDescent="0.15">
      <c r="A219" s="38">
        <v>318</v>
      </c>
      <c r="B219" s="28" t="s">
        <v>104</v>
      </c>
      <c r="C219" s="86">
        <v>1.6873874193993696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0">
        <v>4.1780283567585869E-2</v>
      </c>
      <c r="X219" s="9"/>
      <c r="Y219" s="10"/>
      <c r="Z219" s="87">
        <v>1.7291677029669554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9">
        <v>5.5702827795938804E-2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1">
        <v>5.5702827795938804E-2</v>
      </c>
    </row>
    <row r="222" spans="1:26" x14ac:dyDescent="0.15">
      <c r="A222" s="38">
        <v>321</v>
      </c>
      <c r="B222" s="28" t="s">
        <v>105</v>
      </c>
      <c r="C222" s="76">
        <v>0.98027224448245764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8">
        <v>1.3718303999999997</v>
      </c>
      <c r="W222" s="9">
        <v>81.753396536665221</v>
      </c>
      <c r="X222" s="9"/>
      <c r="Y222" s="89">
        <v>0.91269493598128315</v>
      </c>
      <c r="Z222" s="11">
        <v>85.018194117128957</v>
      </c>
    </row>
    <row r="223" spans="1:26" x14ac:dyDescent="0.15">
      <c r="A223" s="38">
        <v>323</v>
      </c>
      <c r="B223" s="28" t="s">
        <v>415</v>
      </c>
      <c r="C223" s="6"/>
      <c r="D223" s="7">
        <v>90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90</v>
      </c>
    </row>
    <row r="224" spans="1:26" x14ac:dyDescent="0.15">
      <c r="A224" s="38">
        <v>325</v>
      </c>
      <c r="B224" s="28" t="s">
        <v>416</v>
      </c>
      <c r="C224" s="6"/>
      <c r="D224" s="7">
        <v>3391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3391</v>
      </c>
    </row>
    <row r="225" spans="1:26" x14ac:dyDescent="0.15">
      <c r="A225" s="38">
        <v>328</v>
      </c>
      <c r="B225" s="28" t="s">
        <v>417</v>
      </c>
      <c r="C225" s="86">
        <v>3.2947772111061431</v>
      </c>
      <c r="D225" s="7">
        <v>1368</v>
      </c>
      <c r="E225" s="7"/>
      <c r="F225" s="7"/>
      <c r="G225" s="7"/>
      <c r="H225" s="7">
        <v>10.174358974358972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75">
        <v>1.4437099143976804</v>
      </c>
      <c r="X225" s="9"/>
      <c r="Y225" s="10"/>
      <c r="Z225" s="11">
        <v>1382.9128460998627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2122.1744717948714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2122.1744717948714</v>
      </c>
    </row>
    <row r="227" spans="1:26" x14ac:dyDescent="0.15">
      <c r="A227" s="38">
        <v>331</v>
      </c>
      <c r="B227" s="28" t="s">
        <v>419</v>
      </c>
      <c r="C227" s="6"/>
      <c r="D227" s="7">
        <v>471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471</v>
      </c>
    </row>
    <row r="228" spans="1:26" x14ac:dyDescent="0.15">
      <c r="A228" s="38">
        <v>332</v>
      </c>
      <c r="B228" s="28" t="s">
        <v>106</v>
      </c>
      <c r="C228" s="90">
        <v>8.1427480286091407E-5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5">
        <v>0.30418847999999993</v>
      </c>
      <c r="W228" s="91">
        <v>9.6765491410727329E-6</v>
      </c>
      <c r="X228" s="75">
        <v>9.738256159768941</v>
      </c>
      <c r="Y228" s="82">
        <v>1.4380478199296676</v>
      </c>
      <c r="Z228" s="11">
        <v>11.480583563728036</v>
      </c>
    </row>
    <row r="229" spans="1:26" x14ac:dyDescent="0.15">
      <c r="A229" s="38">
        <v>333</v>
      </c>
      <c r="B229" s="28" t="s">
        <v>107</v>
      </c>
      <c r="C229" s="86">
        <v>3.1833059772454173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7">
        <v>3.1833059772454173</v>
      </c>
    </row>
    <row r="230" spans="1:26" x14ac:dyDescent="0.15">
      <c r="A230" s="38">
        <v>336</v>
      </c>
      <c r="B230" s="28" t="s">
        <v>108</v>
      </c>
      <c r="C230" s="86">
        <v>5.7114984202700052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5">
        <v>4.6357450704991825</v>
      </c>
      <c r="X230" s="9"/>
      <c r="Y230" s="10"/>
      <c r="Z230" s="11">
        <v>10.347243490769188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86">
        <v>2.1147684241555154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0">
        <v>5.2320990370224925E-2</v>
      </c>
      <c r="X234" s="9"/>
      <c r="Y234" s="10"/>
      <c r="Z234" s="87">
        <v>2.1670894145257402</v>
      </c>
    </row>
    <row r="235" spans="1:26" x14ac:dyDescent="0.15">
      <c r="A235" s="38">
        <v>343</v>
      </c>
      <c r="B235" s="28" t="s">
        <v>420</v>
      </c>
      <c r="C235" s="79">
        <v>3.7300764710416542E-3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91">
        <v>1.7194790733634307E-5</v>
      </c>
      <c r="X235" s="9"/>
      <c r="Y235" s="10"/>
      <c r="Z235" s="81">
        <v>3.7472712617752884E-3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47.576800419996324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47.576800419996324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128.40489516854419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3">
        <v>0.11758381658096977</v>
      </c>
      <c r="X239" s="9">
        <v>37.54541567626724</v>
      </c>
      <c r="Y239" s="10"/>
      <c r="Z239" s="11">
        <v>166.06789466139242</v>
      </c>
    </row>
    <row r="240" spans="1:26" x14ac:dyDescent="0.15">
      <c r="A240" s="38">
        <v>350</v>
      </c>
      <c r="B240" s="28" t="s">
        <v>421</v>
      </c>
      <c r="C240" s="6"/>
      <c r="D240" s="7">
        <v>132.19000000000003</v>
      </c>
      <c r="E240" s="7">
        <v>417.60890892295532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549.79890892295532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356.46339708227248</v>
      </c>
      <c r="L241" s="7">
        <v>919.28571854963138</v>
      </c>
      <c r="M241" s="7">
        <v>18065.07863329212</v>
      </c>
      <c r="N241" s="7">
        <v>327.2748842099785</v>
      </c>
      <c r="O241" s="7">
        <v>1584.4488953662915</v>
      </c>
      <c r="P241" s="7">
        <v>2815.9233788316228</v>
      </c>
      <c r="Q241" s="7">
        <v>60.474180000000011</v>
      </c>
      <c r="R241" s="7">
        <v>88.675380366203854</v>
      </c>
      <c r="S241" s="7"/>
      <c r="T241" s="7"/>
      <c r="U241" s="8"/>
      <c r="V241" s="8"/>
      <c r="W241" s="9"/>
      <c r="X241" s="9"/>
      <c r="Y241" s="10"/>
      <c r="Z241" s="11">
        <v>24217.624467698122</v>
      </c>
    </row>
    <row r="242" spans="1:26" x14ac:dyDescent="0.15">
      <c r="A242" s="38">
        <v>354</v>
      </c>
      <c r="B242" s="28" t="s">
        <v>181</v>
      </c>
      <c r="C242" s="6">
        <v>77.971848887838306</v>
      </c>
      <c r="D242" s="7">
        <v>91.2</v>
      </c>
      <c r="E242" s="7"/>
      <c r="F242" s="7"/>
      <c r="G242" s="7">
        <v>653.83859322951241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823.01044211735075</v>
      </c>
    </row>
    <row r="243" spans="1:26" x14ac:dyDescent="0.15">
      <c r="A243" s="38">
        <v>355</v>
      </c>
      <c r="B243" s="28" t="s">
        <v>115</v>
      </c>
      <c r="C243" s="6">
        <v>807.1340518393182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26.446947087593305</v>
      </c>
      <c r="X243" s="9"/>
      <c r="Y243" s="10"/>
      <c r="Z243" s="11">
        <v>833.58099892691155</v>
      </c>
    </row>
    <row r="244" spans="1:26" x14ac:dyDescent="0.15">
      <c r="A244" s="38">
        <v>356</v>
      </c>
      <c r="B244" s="28" t="s">
        <v>182</v>
      </c>
      <c r="C244" s="6">
        <v>17.646117589252871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11">
        <v>17.646117589252871</v>
      </c>
    </row>
    <row r="245" spans="1:26" x14ac:dyDescent="0.15">
      <c r="A245" s="38">
        <v>357</v>
      </c>
      <c r="B245" s="28" t="s">
        <v>422</v>
      </c>
      <c r="C245" s="6"/>
      <c r="D245" s="7">
        <v>2720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2720</v>
      </c>
    </row>
    <row r="246" spans="1:26" x14ac:dyDescent="0.15">
      <c r="A246" s="38">
        <v>358</v>
      </c>
      <c r="B246" s="28" t="s">
        <v>423</v>
      </c>
      <c r="C246" s="6"/>
      <c r="D246" s="7">
        <v>20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20</v>
      </c>
    </row>
    <row r="247" spans="1:26" x14ac:dyDescent="0.15">
      <c r="A247" s="38">
        <v>360</v>
      </c>
      <c r="B247" s="28" t="s">
        <v>424</v>
      </c>
      <c r="C247" s="6"/>
      <c r="D247" s="7">
        <v>2630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2630</v>
      </c>
    </row>
    <row r="248" spans="1:26" x14ac:dyDescent="0.15">
      <c r="A248" s="38">
        <v>361</v>
      </c>
      <c r="B248" s="28" t="s">
        <v>425</v>
      </c>
      <c r="C248" s="6"/>
      <c r="D248" s="7">
        <v>287.8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287.8</v>
      </c>
    </row>
    <row r="249" spans="1:26" x14ac:dyDescent="0.15">
      <c r="A249" s="38">
        <v>362</v>
      </c>
      <c r="B249" s="28" t="s">
        <v>426</v>
      </c>
      <c r="C249" s="6"/>
      <c r="D249" s="7">
        <v>7400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>
        <v>7400</v>
      </c>
    </row>
    <row r="250" spans="1:26" x14ac:dyDescent="0.15">
      <c r="A250" s="38">
        <v>363</v>
      </c>
      <c r="B250" s="28" t="s">
        <v>427</v>
      </c>
      <c r="C250" s="6"/>
      <c r="D250" s="7">
        <v>592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592</v>
      </c>
    </row>
    <row r="251" spans="1:26" x14ac:dyDescent="0.15">
      <c r="A251" s="38">
        <v>369</v>
      </c>
      <c r="B251" s="28" t="s">
        <v>428</v>
      </c>
      <c r="C251" s="6"/>
      <c r="D251" s="7">
        <v>30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30</v>
      </c>
    </row>
    <row r="252" spans="1:26" x14ac:dyDescent="0.15">
      <c r="A252" s="38">
        <v>374</v>
      </c>
      <c r="B252" s="28" t="s">
        <v>116</v>
      </c>
      <c r="C252" s="6">
        <v>1223.4059000029604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389.18231999999995</v>
      </c>
      <c r="W252" s="9"/>
      <c r="X252" s="9">
        <v>3898.7348626492885</v>
      </c>
      <c r="Y252" s="10"/>
      <c r="Z252" s="11">
        <v>5511.3230826522486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2515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2515</v>
      </c>
    </row>
    <row r="255" spans="1:26" x14ac:dyDescent="0.15">
      <c r="A255" s="38">
        <v>378</v>
      </c>
      <c r="B255" s="28" t="s">
        <v>430</v>
      </c>
      <c r="C255" s="6"/>
      <c r="D255" s="7">
        <v>1610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1610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400.26254561123955</v>
      </c>
      <c r="T257" s="7"/>
      <c r="U257" s="8"/>
      <c r="V257" s="8"/>
      <c r="W257" s="9">
        <v>67.634375612583796</v>
      </c>
      <c r="X257" s="9"/>
      <c r="Y257" s="10"/>
      <c r="Z257" s="11">
        <v>467.89692122382337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3420.3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3420.3</v>
      </c>
    </row>
    <row r="260" spans="1:26" x14ac:dyDescent="0.15">
      <c r="A260" s="38">
        <v>384</v>
      </c>
      <c r="B260" s="28" t="s">
        <v>118</v>
      </c>
      <c r="C260" s="6">
        <v>12384.825045240708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12384.825045240708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6014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6014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154.50303802384511</v>
      </c>
      <c r="D264" s="7"/>
      <c r="E264" s="7"/>
      <c r="F264" s="7"/>
      <c r="G264" s="7"/>
      <c r="H264" s="7"/>
      <c r="I264" s="7">
        <v>3319.9077773955064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544.51869566139169</v>
      </c>
      <c r="X264" s="9"/>
      <c r="Y264" s="10"/>
      <c r="Z264" s="11">
        <v>4018.9295110807429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86">
        <v>2.2621926127017473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7">
        <v>2.2621926127017473</v>
      </c>
    </row>
    <row r="267" spans="1:26" x14ac:dyDescent="0.15">
      <c r="A267" s="38">
        <v>392</v>
      </c>
      <c r="B267" s="28" t="s">
        <v>184</v>
      </c>
      <c r="C267" s="6">
        <v>79522.23692695341</v>
      </c>
      <c r="D267" s="7"/>
      <c r="E267" s="7"/>
      <c r="F267" s="7">
        <v>2348.1438114919733</v>
      </c>
      <c r="G267" s="7"/>
      <c r="H267" s="7"/>
      <c r="I267" s="7"/>
      <c r="J267" s="7"/>
      <c r="K267" s="7">
        <v>3954.9954527230498</v>
      </c>
      <c r="L267" s="7"/>
      <c r="M267" s="7">
        <v>114735.34401335986</v>
      </c>
      <c r="N267" s="7"/>
      <c r="O267" s="7">
        <v>5176.9810849848591</v>
      </c>
      <c r="P267" s="7"/>
      <c r="Q267" s="7"/>
      <c r="R267" s="7"/>
      <c r="S267" s="7"/>
      <c r="T267" s="7"/>
      <c r="U267" s="8"/>
      <c r="V267" s="8"/>
      <c r="W267" s="83">
        <v>0.44244349035074593</v>
      </c>
      <c r="X267" s="9"/>
      <c r="Y267" s="10">
        <v>47.687983178511416</v>
      </c>
      <c r="Z267" s="11">
        <v>205785.83171618203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5">
        <v>0.4473359999999999</v>
      </c>
      <c r="W269" s="9"/>
      <c r="X269" s="9"/>
      <c r="Y269" s="10"/>
      <c r="Z269" s="84">
        <v>0.4473359999999999</v>
      </c>
    </row>
    <row r="270" spans="1:26" x14ac:dyDescent="0.15">
      <c r="A270" s="38">
        <v>395</v>
      </c>
      <c r="B270" s="28" t="s">
        <v>125</v>
      </c>
      <c r="C270" s="6">
        <v>47.22469150475419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47.22469150475419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9">
        <v>2.221052585714051E-2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1">
        <v>2.221052585714051E-2</v>
      </c>
    </row>
    <row r="274" spans="1:26" x14ac:dyDescent="0.15">
      <c r="A274" s="38">
        <v>399</v>
      </c>
      <c r="B274" s="28" t="s">
        <v>126</v>
      </c>
      <c r="C274" s="79">
        <v>1.008998248027073E-2</v>
      </c>
      <c r="D274" s="7"/>
      <c r="E274" s="7"/>
      <c r="F274" s="7"/>
      <c r="G274" s="7"/>
      <c r="H274" s="7"/>
      <c r="I274" s="7"/>
      <c r="J274" s="7"/>
      <c r="K274" s="7">
        <v>205.53130889734354</v>
      </c>
      <c r="L274" s="7"/>
      <c r="M274" s="7">
        <v>7763.8656874846811</v>
      </c>
      <c r="N274" s="7">
        <v>196.59028446089735</v>
      </c>
      <c r="O274" s="7">
        <v>826.72145601160048</v>
      </c>
      <c r="P274" s="7">
        <v>274.59539832790347</v>
      </c>
      <c r="Q274" s="7">
        <v>15.118545000000003</v>
      </c>
      <c r="R274" s="7"/>
      <c r="S274" s="7"/>
      <c r="T274" s="7"/>
      <c r="U274" s="8"/>
      <c r="V274" s="8"/>
      <c r="W274" s="77">
        <v>1.3747983763805221E-4</v>
      </c>
      <c r="X274" s="9"/>
      <c r="Y274" s="10"/>
      <c r="Z274" s="11">
        <v>9282.432907644743</v>
      </c>
    </row>
    <row r="275" spans="1:26" x14ac:dyDescent="0.15">
      <c r="A275" s="38">
        <v>400</v>
      </c>
      <c r="B275" s="28" t="s">
        <v>127</v>
      </c>
      <c r="C275" s="6">
        <v>5098.6382796590015</v>
      </c>
      <c r="D275" s="78">
        <v>2.56</v>
      </c>
      <c r="E275" s="7"/>
      <c r="F275" s="7"/>
      <c r="G275" s="7"/>
      <c r="H275" s="7"/>
      <c r="I275" s="7"/>
      <c r="J275" s="7"/>
      <c r="K275" s="7">
        <v>7227.8277516687467</v>
      </c>
      <c r="L275" s="7">
        <v>751.73591564738206</v>
      </c>
      <c r="M275" s="7">
        <v>122916.03773886529</v>
      </c>
      <c r="N275" s="7">
        <v>3549.8315866201642</v>
      </c>
      <c r="O275" s="7">
        <v>13065.501982958131</v>
      </c>
      <c r="P275" s="7">
        <v>6445.2824499872277</v>
      </c>
      <c r="Q275" s="7">
        <v>60.474180000000011</v>
      </c>
      <c r="R275" s="7">
        <v>93.597713876867175</v>
      </c>
      <c r="S275" s="7"/>
      <c r="T275" s="7"/>
      <c r="U275" s="8"/>
      <c r="V275" s="8"/>
      <c r="W275" s="75">
        <v>2.4189400806478547</v>
      </c>
      <c r="X275" s="9"/>
      <c r="Y275" s="10">
        <v>131.91557367016026</v>
      </c>
      <c r="Z275" s="11">
        <v>159345.82211303359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144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144</v>
      </c>
    </row>
    <row r="278" spans="1:26" x14ac:dyDescent="0.15">
      <c r="A278" s="38">
        <v>403</v>
      </c>
      <c r="B278" s="28" t="s">
        <v>128</v>
      </c>
      <c r="C278" s="79">
        <v>1.1019227334788304E-2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1">
        <v>1.1019227334788304E-2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439.65559977271812</v>
      </c>
      <c r="D280" s="78">
        <v>4</v>
      </c>
      <c r="E280" s="7">
        <v>96.795999238720611</v>
      </c>
      <c r="F280" s="7"/>
      <c r="G280" s="7"/>
      <c r="H280" s="7">
        <v>20.212263104889246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790.6216463999998</v>
      </c>
      <c r="W280" s="9"/>
      <c r="X280" s="9"/>
      <c r="Y280" s="10"/>
      <c r="Z280" s="11">
        <v>1351.2855085163278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3741.0389963427306</v>
      </c>
      <c r="D282" s="7">
        <v>11319.721739130435</v>
      </c>
      <c r="E282" s="7">
        <v>45.168354218176717</v>
      </c>
      <c r="F282" s="7"/>
      <c r="G282" s="7"/>
      <c r="H282" s="7"/>
      <c r="I282" s="7">
        <v>603954.33264652197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15225.746327200079</v>
      </c>
      <c r="X282" s="9"/>
      <c r="Y282" s="10"/>
      <c r="Z282" s="11">
        <v>634286.00806341344</v>
      </c>
    </row>
    <row r="283" spans="1:26" ht="40.5" customHeight="1" x14ac:dyDescent="0.15">
      <c r="A283" s="38">
        <v>408</v>
      </c>
      <c r="B283" s="28" t="s">
        <v>188</v>
      </c>
      <c r="C283" s="6">
        <v>214.20273129703401</v>
      </c>
      <c r="D283" s="7">
        <v>2982.913043478261</v>
      </c>
      <c r="E283" s="78">
        <v>5.6429110348508571</v>
      </c>
      <c r="F283" s="7"/>
      <c r="G283" s="7"/>
      <c r="H283" s="7"/>
      <c r="I283" s="7">
        <v>211.4479922292505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37.743078166276277</v>
      </c>
      <c r="X283" s="9"/>
      <c r="Y283" s="10"/>
      <c r="Z283" s="11">
        <v>3451.9497562056722</v>
      </c>
    </row>
    <row r="284" spans="1:26" ht="27" x14ac:dyDescent="0.15">
      <c r="A284" s="38">
        <v>409</v>
      </c>
      <c r="B284" s="28" t="s">
        <v>131</v>
      </c>
      <c r="C284" s="6">
        <v>617.50700802257063</v>
      </c>
      <c r="D284" s="7">
        <v>16274.913043478262</v>
      </c>
      <c r="E284" s="92">
        <v>5.1382944453596036E-2</v>
      </c>
      <c r="F284" s="7"/>
      <c r="G284" s="7"/>
      <c r="H284" s="7"/>
      <c r="I284" s="7">
        <v>112164.38140472063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21724.314837489012</v>
      </c>
      <c r="X284" s="9"/>
      <c r="Y284" s="10"/>
      <c r="Z284" s="11">
        <v>150781.16767665494</v>
      </c>
    </row>
    <row r="285" spans="1:26" ht="40.5" customHeight="1" x14ac:dyDescent="0.15">
      <c r="A285" s="38">
        <v>410</v>
      </c>
      <c r="B285" s="28" t="s">
        <v>189</v>
      </c>
      <c r="C285" s="6">
        <v>1954.0935587556132</v>
      </c>
      <c r="D285" s="7">
        <v>8296.4435869565204</v>
      </c>
      <c r="E285" s="7">
        <v>76.77363629330074</v>
      </c>
      <c r="F285" s="7"/>
      <c r="G285" s="7"/>
      <c r="H285" s="7"/>
      <c r="I285" s="7">
        <v>2392.8037319399641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173.4772078906814</v>
      </c>
      <c r="X285" s="9"/>
      <c r="Y285" s="10"/>
      <c r="Z285" s="11">
        <v>12893.591721836079</v>
      </c>
    </row>
    <row r="286" spans="1:26" x14ac:dyDescent="0.15">
      <c r="A286" s="38">
        <v>411</v>
      </c>
      <c r="B286" s="28" t="s">
        <v>132</v>
      </c>
      <c r="C286" s="6">
        <v>54563.331276975696</v>
      </c>
      <c r="D286" s="7"/>
      <c r="E286" s="7"/>
      <c r="F286" s="7">
        <v>529.63275752372317</v>
      </c>
      <c r="G286" s="7"/>
      <c r="H286" s="7"/>
      <c r="I286" s="7"/>
      <c r="J286" s="7"/>
      <c r="K286" s="7">
        <v>2132.7123959489491</v>
      </c>
      <c r="L286" s="7">
        <v>1131.3632107055585</v>
      </c>
      <c r="M286" s="7">
        <v>114295.99798785108</v>
      </c>
      <c r="N286" s="7">
        <v>605.51130694030746</v>
      </c>
      <c r="O286" s="7">
        <v>23639.724430995586</v>
      </c>
      <c r="P286" s="7">
        <v>8246.8522250010446</v>
      </c>
      <c r="Q286" s="7">
        <v>181.42254</v>
      </c>
      <c r="R286" s="7">
        <v>44.738133467582863</v>
      </c>
      <c r="S286" s="7"/>
      <c r="T286" s="7"/>
      <c r="U286" s="8"/>
      <c r="V286" s="8"/>
      <c r="W286" s="9">
        <v>26300.562759974597</v>
      </c>
      <c r="X286" s="9">
        <v>937.10545839183851</v>
      </c>
      <c r="Y286" s="10">
        <v>47.5797598376653</v>
      </c>
      <c r="Z286" s="11">
        <v>232656.53424361363</v>
      </c>
    </row>
    <row r="287" spans="1:26" x14ac:dyDescent="0.15">
      <c r="A287" s="38">
        <v>412</v>
      </c>
      <c r="B287" s="28" t="s">
        <v>133</v>
      </c>
      <c r="C287" s="86">
        <v>9.2904648277679875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5">
        <v>0.74556</v>
      </c>
      <c r="W287" s="83">
        <v>0.6948595936454075</v>
      </c>
      <c r="X287" s="75">
        <v>7.2546735743990691</v>
      </c>
      <c r="Y287" s="10">
        <v>12.834141905129139</v>
      </c>
      <c r="Z287" s="11">
        <v>30.8196999009416</v>
      </c>
    </row>
    <row r="288" spans="1:26" x14ac:dyDescent="0.15">
      <c r="A288" s="38">
        <v>413</v>
      </c>
      <c r="B288" s="28" t="s">
        <v>134</v>
      </c>
      <c r="C288" s="86">
        <v>6.4042599090966164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7">
        <v>6.4042599090966164</v>
      </c>
    </row>
    <row r="289" spans="1:26" x14ac:dyDescent="0.15">
      <c r="A289" s="38">
        <v>415</v>
      </c>
      <c r="B289" s="28" t="s">
        <v>135</v>
      </c>
      <c r="C289" s="6">
        <v>113.31084707067309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75">
        <v>1.4051268059683912</v>
      </c>
      <c r="X289" s="9"/>
      <c r="Y289" s="10"/>
      <c r="Z289" s="11">
        <v>114.71597387664148</v>
      </c>
    </row>
    <row r="290" spans="1:26" x14ac:dyDescent="0.15">
      <c r="A290" s="38">
        <v>420</v>
      </c>
      <c r="B290" s="28" t="s">
        <v>136</v>
      </c>
      <c r="C290" s="6">
        <v>2207.3440089530591</v>
      </c>
      <c r="D290" s="7"/>
      <c r="E290" s="7"/>
      <c r="F290" s="7">
        <v>290.65090548170451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16.72962486317752</v>
      </c>
      <c r="X290" s="9"/>
      <c r="Y290" s="10"/>
      <c r="Z290" s="11">
        <v>2514.7245392979412</v>
      </c>
    </row>
    <row r="291" spans="1:26" x14ac:dyDescent="0.15">
      <c r="A291" s="38">
        <v>422</v>
      </c>
      <c r="B291" s="28" t="s">
        <v>440</v>
      </c>
      <c r="C291" s="6"/>
      <c r="D291" s="7">
        <v>1369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1369</v>
      </c>
    </row>
    <row r="292" spans="1:26" x14ac:dyDescent="0.15">
      <c r="A292" s="38">
        <v>424</v>
      </c>
      <c r="B292" s="28" t="s">
        <v>137</v>
      </c>
      <c r="C292" s="6"/>
      <c r="D292" s="7">
        <v>5820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5820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155</v>
      </c>
      <c r="E294" s="7">
        <v>318.50475417345905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473.50475417345905</v>
      </c>
    </row>
    <row r="295" spans="1:26" x14ac:dyDescent="0.15">
      <c r="A295" s="38">
        <v>428</v>
      </c>
      <c r="B295" s="28" t="s">
        <v>443</v>
      </c>
      <c r="C295" s="6"/>
      <c r="D295" s="7">
        <v>20</v>
      </c>
      <c r="E295" s="7">
        <v>436.9524212061836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456.9524212061836</v>
      </c>
    </row>
    <row r="296" spans="1:26" x14ac:dyDescent="0.15">
      <c r="A296" s="38">
        <v>431</v>
      </c>
      <c r="B296" s="28" t="s">
        <v>444</v>
      </c>
      <c r="C296" s="6"/>
      <c r="D296" s="7">
        <v>1392.8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1392.8</v>
      </c>
    </row>
    <row r="297" spans="1:26" x14ac:dyDescent="0.15">
      <c r="A297" s="38">
        <v>433</v>
      </c>
      <c r="B297" s="28" t="s">
        <v>445</v>
      </c>
      <c r="C297" s="6"/>
      <c r="D297" s="7">
        <v>100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100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110.05267103403668</v>
      </c>
      <c r="D299" s="7">
        <v>2144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0">
        <v>6.8552761499621695E-2</v>
      </c>
      <c r="X299" s="9"/>
      <c r="Y299" s="10"/>
      <c r="Z299" s="11">
        <v>2254.1212237955365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15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15</v>
      </c>
    </row>
    <row r="302" spans="1:26" x14ac:dyDescent="0.15">
      <c r="A302" s="38">
        <v>443</v>
      </c>
      <c r="B302" s="28" t="s">
        <v>447</v>
      </c>
      <c r="C302" s="6"/>
      <c r="D302" s="7">
        <v>728.5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728.5</v>
      </c>
    </row>
    <row r="303" spans="1:26" x14ac:dyDescent="0.15">
      <c r="A303" s="38">
        <v>444</v>
      </c>
      <c r="B303" s="28" t="s">
        <v>448</v>
      </c>
      <c r="C303" s="6"/>
      <c r="D303" s="7">
        <v>157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157</v>
      </c>
    </row>
    <row r="304" spans="1:26" x14ac:dyDescent="0.15">
      <c r="A304" s="38">
        <v>445</v>
      </c>
      <c r="B304" s="28" t="s">
        <v>449</v>
      </c>
      <c r="C304" s="6"/>
      <c r="D304" s="7">
        <v>1176.8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1176.8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287.67040536690331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0">
        <v>1.5685441487432429E-2</v>
      </c>
      <c r="X306" s="9"/>
      <c r="Y306" s="10"/>
      <c r="Z306" s="11">
        <v>287.68609080839076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12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12</v>
      </c>
    </row>
    <row r="309" spans="1:26" x14ac:dyDescent="0.15">
      <c r="A309" s="38">
        <v>453</v>
      </c>
      <c r="B309" s="28" t="s">
        <v>142</v>
      </c>
      <c r="C309" s="86">
        <v>6.4462608472476459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300.79097198751435</v>
      </c>
      <c r="X309" s="9"/>
      <c r="Y309" s="89">
        <v>0.72386910523605685</v>
      </c>
      <c r="Z309" s="11">
        <v>307.96110193999806</v>
      </c>
    </row>
    <row r="310" spans="1:26" x14ac:dyDescent="0.15">
      <c r="A310" s="38">
        <v>456</v>
      </c>
      <c r="B310" s="28" t="s">
        <v>143</v>
      </c>
      <c r="C310" s="6"/>
      <c r="D310" s="7">
        <v>442.00000000000006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442.00000000000006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585.67919279063233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585.67919279063233</v>
      </c>
    </row>
    <row r="312" spans="1:26" x14ac:dyDescent="0.15">
      <c r="A312" s="38">
        <v>458</v>
      </c>
      <c r="B312" s="28" t="s">
        <v>191</v>
      </c>
      <c r="C312" s="86">
        <v>1.0751060851128795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7">
        <v>1.0751060851128795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0">
        <v>3.7856088262219909E-2</v>
      </c>
      <c r="X313" s="9"/>
      <c r="Y313" s="10"/>
      <c r="Z313" s="81">
        <v>3.7856088262219909E-2</v>
      </c>
    </row>
    <row r="314" spans="1:26" x14ac:dyDescent="0.15">
      <c r="A314" s="38">
        <v>460</v>
      </c>
      <c r="B314" s="28" t="s">
        <v>145</v>
      </c>
      <c r="C314" s="86">
        <v>4.6251066023240757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7">
        <v>4.6251066023240757</v>
      </c>
    </row>
    <row r="315" spans="1:26" x14ac:dyDescent="0.15">
      <c r="A315" s="38">
        <v>461</v>
      </c>
      <c r="B315" s="28" t="s">
        <v>146</v>
      </c>
      <c r="C315" s="6">
        <v>17.533852117985706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22.648315901167674</v>
      </c>
      <c r="X315" s="9"/>
      <c r="Y315" s="10"/>
      <c r="Z315" s="11">
        <v>40.18216801915338</v>
      </c>
    </row>
    <row r="316" spans="1:26" x14ac:dyDescent="0.15">
      <c r="A316" s="38">
        <v>462</v>
      </c>
      <c r="B316" s="28" t="s">
        <v>192</v>
      </c>
      <c r="C316" s="76">
        <v>0.2609492411494948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7">
        <v>6.7749401821408698E-4</v>
      </c>
      <c r="X316" s="9"/>
      <c r="Y316" s="10"/>
      <c r="Z316" s="84">
        <v>0.2616267351677089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9">
        <v>8.0979696904532206E-3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1">
        <v>8.0979696904532206E-3</v>
      </c>
    </row>
    <row r="323" spans="1:26" x14ac:dyDescent="0.15">
      <c r="A323" s="38">
        <v>522</v>
      </c>
      <c r="B323" s="28" t="s">
        <v>455</v>
      </c>
      <c r="C323" s="86">
        <v>3.4011472699903531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7">
        <v>3.4011472699903531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9">
        <v>3.2391878761812883E-2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1">
        <v>3.2391878761812883E-2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27.13629643270875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27.13629643270875</v>
      </c>
    </row>
    <row r="330" spans="1:26" x14ac:dyDescent="0.15">
      <c r="A330" s="38">
        <v>565</v>
      </c>
      <c r="B330" s="28" t="s">
        <v>201</v>
      </c>
      <c r="C330" s="6"/>
      <c r="D330" s="7"/>
      <c r="E330" s="92">
        <v>3.330376029399743E-3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1">
        <v>3.330376029399743E-3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6">
        <v>0.12956751504725153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4">
        <v>0.12956751504725153</v>
      </c>
    </row>
    <row r="333" spans="1:26" x14ac:dyDescent="0.15">
      <c r="A333" s="38">
        <v>568</v>
      </c>
      <c r="B333" s="28" t="s">
        <v>203</v>
      </c>
      <c r="C333" s="86">
        <v>5.5390112682700012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87">
        <v>5.5390112682700012</v>
      </c>
    </row>
    <row r="334" spans="1:26" x14ac:dyDescent="0.15">
      <c r="A334" s="38">
        <v>569</v>
      </c>
      <c r="B334" s="28" t="s">
        <v>458</v>
      </c>
      <c r="C334" s="79">
        <v>3.2391878761812883E-2</v>
      </c>
      <c r="D334" s="7">
        <v>1100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1100.0323918787617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9">
        <v>1.6195939380906441E-2</v>
      </c>
      <c r="D336" s="7">
        <v>3626.8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3626.816195939381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32.009791367755994</v>
      </c>
      <c r="D339" s="7"/>
      <c r="E339" s="7"/>
      <c r="F339" s="7"/>
      <c r="G339" s="7"/>
      <c r="H339" s="7"/>
      <c r="I339" s="7">
        <v>44897.581068689797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44929.590860057549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14242.839013141433</v>
      </c>
      <c r="D341" s="7"/>
      <c r="E341" s="7"/>
      <c r="F341" s="7"/>
      <c r="G341" s="7"/>
      <c r="H341" s="7"/>
      <c r="I341" s="7">
        <v>4488.183492366712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18731.022505508146</v>
      </c>
    </row>
    <row r="342" spans="1:26" ht="108" x14ac:dyDescent="0.15">
      <c r="A342" s="38">
        <v>577</v>
      </c>
      <c r="B342" s="28" t="s">
        <v>532</v>
      </c>
      <c r="C342" s="6">
        <v>5996.773151271901</v>
      </c>
      <c r="D342" s="7"/>
      <c r="E342" s="7"/>
      <c r="F342" s="7"/>
      <c r="G342" s="7"/>
      <c r="H342" s="7"/>
      <c r="I342" s="7">
        <v>2736.4241688178663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8733.1973200897664</v>
      </c>
    </row>
    <row r="343" spans="1:26" ht="135" x14ac:dyDescent="0.15">
      <c r="A343" s="38">
        <v>578</v>
      </c>
      <c r="B343" s="28" t="s">
        <v>533</v>
      </c>
      <c r="C343" s="6">
        <v>2944.5172480245596</v>
      </c>
      <c r="D343" s="7"/>
      <c r="E343" s="7"/>
      <c r="F343" s="7"/>
      <c r="G343" s="7"/>
      <c r="H343" s="7"/>
      <c r="I343" s="7">
        <v>6977.5169061365705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9922.0341541611306</v>
      </c>
    </row>
    <row r="344" spans="1:26" ht="94.5" x14ac:dyDescent="0.15">
      <c r="A344" s="38">
        <v>579</v>
      </c>
      <c r="B344" s="28" t="s">
        <v>534</v>
      </c>
      <c r="C344" s="6">
        <v>737.32125377127227</v>
      </c>
      <c r="D344" s="7"/>
      <c r="E344" s="7"/>
      <c r="F344" s="7"/>
      <c r="G344" s="7"/>
      <c r="H344" s="7"/>
      <c r="I344" s="7">
        <v>585.64836849494009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1322.9696222662124</v>
      </c>
    </row>
    <row r="345" spans="1:26" ht="67.5" customHeight="1" x14ac:dyDescent="0.15">
      <c r="A345" s="38">
        <v>580</v>
      </c>
      <c r="B345" s="28" t="s">
        <v>535</v>
      </c>
      <c r="C345" s="6">
        <v>1936.955331230613</v>
      </c>
      <c r="D345" s="7"/>
      <c r="E345" s="7"/>
      <c r="F345" s="7"/>
      <c r="G345" s="7"/>
      <c r="H345" s="7"/>
      <c r="I345" s="7">
        <v>26851.267031208532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28788.222362439144</v>
      </c>
    </row>
    <row r="346" spans="1:26" ht="40.5" x14ac:dyDescent="0.15">
      <c r="A346" s="38">
        <v>581</v>
      </c>
      <c r="B346" s="28" t="s">
        <v>207</v>
      </c>
      <c r="C346" s="6">
        <v>556.98960067363407</v>
      </c>
      <c r="D346" s="7"/>
      <c r="E346" s="92">
        <v>2.6626223903844326E-3</v>
      </c>
      <c r="F346" s="7"/>
      <c r="G346" s="7"/>
      <c r="H346" s="7"/>
      <c r="I346" s="7">
        <v>2223.1796102715216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2780.1718735675458</v>
      </c>
    </row>
    <row r="347" spans="1:26" x14ac:dyDescent="0.15">
      <c r="A347" s="38">
        <v>582</v>
      </c>
      <c r="B347" s="28" t="s">
        <v>460</v>
      </c>
      <c r="C347" s="6"/>
      <c r="D347" s="7">
        <v>1035.2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1035.2</v>
      </c>
    </row>
    <row r="348" spans="1:26" x14ac:dyDescent="0.15">
      <c r="A348" s="38">
        <v>583</v>
      </c>
      <c r="B348" s="28" t="s">
        <v>208</v>
      </c>
      <c r="C348" s="6"/>
      <c r="D348" s="7"/>
      <c r="E348" s="93">
        <v>0.12780587473845276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4">
        <v>0.12780587473845276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9">
        <v>4.8587818142719327E-2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1">
        <v>4.8587818142719327E-2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9">
        <v>6.4783757523625765E-2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1">
        <v>6.4783757523625765E-2</v>
      </c>
    </row>
    <row r="354" spans="1:26" x14ac:dyDescent="0.15">
      <c r="A354" s="38">
        <v>589</v>
      </c>
      <c r="B354" s="28" t="s">
        <v>463</v>
      </c>
      <c r="C354" s="6"/>
      <c r="D354" s="7">
        <v>1239.0999999999997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1239.0999999999997</v>
      </c>
    </row>
    <row r="355" spans="1:26" x14ac:dyDescent="0.15">
      <c r="A355" s="38">
        <v>590</v>
      </c>
      <c r="B355" s="28" t="s">
        <v>212</v>
      </c>
      <c r="C355" s="6">
        <v>11.078022536540006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11">
        <v>11.078022536540006</v>
      </c>
    </row>
    <row r="356" spans="1:26" x14ac:dyDescent="0.15">
      <c r="A356" s="38">
        <v>591</v>
      </c>
      <c r="B356" s="28" t="s">
        <v>213</v>
      </c>
      <c r="C356" s="6">
        <v>26.180736009235261</v>
      </c>
      <c r="D356" s="7"/>
      <c r="E356" s="7"/>
      <c r="F356" s="7"/>
      <c r="G356" s="7">
        <v>543.20767625249766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569.38841226173292</v>
      </c>
    </row>
    <row r="357" spans="1:26" x14ac:dyDescent="0.15">
      <c r="A357" s="38">
        <v>592</v>
      </c>
      <c r="B357" s="28" t="s">
        <v>464</v>
      </c>
      <c r="C357" s="6"/>
      <c r="D357" s="7">
        <v>510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510</v>
      </c>
    </row>
    <row r="358" spans="1:26" ht="27" x14ac:dyDescent="0.15">
      <c r="A358" s="38">
        <v>593</v>
      </c>
      <c r="B358" s="28" t="s">
        <v>214</v>
      </c>
      <c r="C358" s="6">
        <v>40.433817796324121</v>
      </c>
      <c r="D358" s="7"/>
      <c r="E358" s="7"/>
      <c r="F358" s="7"/>
      <c r="G358" s="7"/>
      <c r="H358" s="7"/>
      <c r="I358" s="7">
        <v>1604.6716750209771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1645.1054928173012</v>
      </c>
    </row>
    <row r="359" spans="1:26" x14ac:dyDescent="0.15">
      <c r="A359" s="38">
        <v>594</v>
      </c>
      <c r="B359" s="28" t="s">
        <v>465</v>
      </c>
      <c r="C359" s="6">
        <v>3431.3839404098726</v>
      </c>
      <c r="D359" s="7"/>
      <c r="E359" s="7"/>
      <c r="F359" s="7"/>
      <c r="G359" s="7">
        <v>7585.503024950518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11016.886965360391</v>
      </c>
    </row>
    <row r="360" spans="1:26" ht="27" x14ac:dyDescent="0.15">
      <c r="A360" s="38">
        <v>595</v>
      </c>
      <c r="B360" s="28" t="s">
        <v>215</v>
      </c>
      <c r="C360" s="6">
        <v>1960.6687161346929</v>
      </c>
      <c r="D360" s="7"/>
      <c r="E360" s="7"/>
      <c r="F360" s="7"/>
      <c r="G360" s="7"/>
      <c r="H360" s="7"/>
      <c r="I360" s="7">
        <v>20891.659813816306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83.677009363538914</v>
      </c>
      <c r="X360" s="9"/>
      <c r="Y360" s="10"/>
      <c r="Z360" s="11">
        <v>22936.005539314538</v>
      </c>
    </row>
    <row r="361" spans="1:26" x14ac:dyDescent="0.15">
      <c r="A361" s="38">
        <v>596</v>
      </c>
      <c r="B361" s="28" t="s">
        <v>466</v>
      </c>
      <c r="C361" s="6"/>
      <c r="D361" s="78">
        <v>7.0000000000000009</v>
      </c>
      <c r="E361" s="7">
        <v>57.448092283792946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64.448092283792946</v>
      </c>
    </row>
    <row r="362" spans="1:26" ht="27" x14ac:dyDescent="0.15">
      <c r="A362" s="38">
        <v>597</v>
      </c>
      <c r="B362" s="28" t="s">
        <v>216</v>
      </c>
      <c r="C362" s="76">
        <v>0.85838478718804134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4">
        <v>0.85838478718804134</v>
      </c>
    </row>
    <row r="363" spans="1:26" ht="27" customHeight="1" x14ac:dyDescent="0.15">
      <c r="A363" s="38">
        <v>598</v>
      </c>
      <c r="B363" s="28" t="s">
        <v>217</v>
      </c>
      <c r="C363" s="6">
        <v>37412.619969893865</v>
      </c>
      <c r="D363" s="7">
        <v>479.99999999999989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37892.619969893865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268.26953990533428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268.26953990533428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77.027887695591033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77.027887695591033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73815.759999999995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73815.759999999995</v>
      </c>
    </row>
    <row r="371" spans="1:26" x14ac:dyDescent="0.15">
      <c r="A371" s="38">
        <v>606</v>
      </c>
      <c r="B371" s="28" t="s">
        <v>467</v>
      </c>
      <c r="C371" s="6"/>
      <c r="D371" s="7">
        <v>399.4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399.4</v>
      </c>
    </row>
    <row r="372" spans="1:26" x14ac:dyDescent="0.15">
      <c r="A372" s="38">
        <v>607</v>
      </c>
      <c r="B372" s="28" t="s">
        <v>468</v>
      </c>
      <c r="C372" s="6"/>
      <c r="D372" s="7">
        <v>471.3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471.3</v>
      </c>
    </row>
    <row r="373" spans="1:26" x14ac:dyDescent="0.15">
      <c r="A373" s="38">
        <v>608</v>
      </c>
      <c r="B373" s="28" t="s">
        <v>469</v>
      </c>
      <c r="C373" s="6"/>
      <c r="D373" s="7">
        <v>975.64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975.64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86">
        <v>3.0772284823722242</v>
      </c>
      <c r="D375" s="7">
        <v>286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289.07722848237222</v>
      </c>
    </row>
    <row r="376" spans="1:26" x14ac:dyDescent="0.15">
      <c r="A376" s="38">
        <v>611</v>
      </c>
      <c r="B376" s="28" t="s">
        <v>472</v>
      </c>
      <c r="C376" s="79">
        <v>4.0489848452266115E-2</v>
      </c>
      <c r="D376" s="7">
        <v>474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474.04048984845224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59.2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59.2</v>
      </c>
    </row>
    <row r="379" spans="1:26" x14ac:dyDescent="0.15">
      <c r="A379" s="38">
        <v>614</v>
      </c>
      <c r="B379" s="28" t="s">
        <v>475</v>
      </c>
      <c r="C379" s="6"/>
      <c r="D379" s="7">
        <v>290.89999999999998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290.89999999999998</v>
      </c>
    </row>
    <row r="380" spans="1:26" x14ac:dyDescent="0.15">
      <c r="A380" s="38">
        <v>615</v>
      </c>
      <c r="B380" s="28" t="s">
        <v>476</v>
      </c>
      <c r="C380" s="6"/>
      <c r="D380" s="7">
        <v>600.16000000000008</v>
      </c>
      <c r="E380" s="7">
        <v>42.7049360569887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642.86493605698877</v>
      </c>
    </row>
    <row r="381" spans="1:26" x14ac:dyDescent="0.15">
      <c r="A381" s="38">
        <v>616</v>
      </c>
      <c r="B381" s="28" t="s">
        <v>477</v>
      </c>
      <c r="C381" s="6"/>
      <c r="D381" s="7">
        <v>3043.6499999999996</v>
      </c>
      <c r="E381" s="7">
        <v>126.8197676635338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3170.4697676635333</v>
      </c>
    </row>
    <row r="382" spans="1:26" x14ac:dyDescent="0.15">
      <c r="A382" s="38">
        <v>617</v>
      </c>
      <c r="B382" s="28" t="s">
        <v>478</v>
      </c>
      <c r="C382" s="6"/>
      <c r="D382" s="7">
        <v>1590.35</v>
      </c>
      <c r="E382" s="78">
        <v>4.8849603128277002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1595.2349603128275</v>
      </c>
    </row>
    <row r="383" spans="1:26" x14ac:dyDescent="0.15">
      <c r="A383" s="38">
        <v>618</v>
      </c>
      <c r="B383" s="28" t="s">
        <v>479</v>
      </c>
      <c r="C383" s="6"/>
      <c r="D383" s="7">
        <v>1034</v>
      </c>
      <c r="E383" s="7">
        <v>808.66763441871944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1842.6676344187194</v>
      </c>
    </row>
    <row r="384" spans="1:26" x14ac:dyDescent="0.15">
      <c r="A384" s="38">
        <v>619</v>
      </c>
      <c r="B384" s="28" t="s">
        <v>480</v>
      </c>
      <c r="C384" s="6"/>
      <c r="D384" s="7">
        <v>129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129</v>
      </c>
    </row>
    <row r="385" spans="1:26" x14ac:dyDescent="0.15">
      <c r="A385" s="38">
        <v>620</v>
      </c>
      <c r="B385" s="28" t="s">
        <v>481</v>
      </c>
      <c r="C385" s="6"/>
      <c r="D385" s="7">
        <v>925.80000000000007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925.80000000000007</v>
      </c>
    </row>
    <row r="386" spans="1:26" x14ac:dyDescent="0.15">
      <c r="A386" s="38">
        <v>621</v>
      </c>
      <c r="B386" s="28" t="s">
        <v>482</v>
      </c>
      <c r="C386" s="6"/>
      <c r="D386" s="7">
        <v>337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337</v>
      </c>
    </row>
    <row r="387" spans="1:26" x14ac:dyDescent="0.15">
      <c r="A387" s="38">
        <v>622</v>
      </c>
      <c r="B387" s="28" t="s">
        <v>483</v>
      </c>
      <c r="C387" s="79">
        <v>1.6195939380906441E-2</v>
      </c>
      <c r="D387" s="7">
        <v>890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890.01619593938085</v>
      </c>
    </row>
    <row r="388" spans="1:26" x14ac:dyDescent="0.15">
      <c r="A388" s="38">
        <v>623</v>
      </c>
      <c r="B388" s="28" t="s">
        <v>225</v>
      </c>
      <c r="C388" s="79">
        <v>2.4293909071359664E-2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1">
        <v>2.4293909071359664E-2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6">
        <v>10.057678355542899</v>
      </c>
      <c r="D391" s="7"/>
      <c r="E391" s="78">
        <v>3.828980897801304</v>
      </c>
      <c r="F391" s="7"/>
      <c r="G391" s="7"/>
      <c r="H391" s="7"/>
      <c r="I391" s="7">
        <v>2564.0526334962019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2577.939292749546</v>
      </c>
    </row>
    <row r="392" spans="1:26" x14ac:dyDescent="0.15">
      <c r="A392" s="38">
        <v>627</v>
      </c>
      <c r="B392" s="28" t="s">
        <v>229</v>
      </c>
      <c r="C392" s="6">
        <v>748.27333462035256</v>
      </c>
      <c r="D392" s="7"/>
      <c r="E392" s="7">
        <v>163.31790589200338</v>
      </c>
      <c r="F392" s="7"/>
      <c r="G392" s="7">
        <v>1272.5399647498084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2184.1312052621643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68043.260718979334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68043.260718979334</v>
      </c>
    </row>
    <row r="395" spans="1:26" x14ac:dyDescent="0.15">
      <c r="A395" s="38">
        <v>630</v>
      </c>
      <c r="B395" s="28" t="s">
        <v>232</v>
      </c>
      <c r="C395" s="86">
        <v>4.3000219056306603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7">
        <v>4.3000219056306603</v>
      </c>
    </row>
    <row r="396" spans="1:26" x14ac:dyDescent="0.15">
      <c r="A396" s="38">
        <v>631</v>
      </c>
      <c r="B396" s="28" t="s">
        <v>233</v>
      </c>
      <c r="C396" s="6">
        <v>33.015422427977775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33.015422427977775</v>
      </c>
    </row>
    <row r="397" spans="1:26" x14ac:dyDescent="0.15">
      <c r="A397" s="38">
        <v>632</v>
      </c>
      <c r="B397" s="28" t="s">
        <v>234</v>
      </c>
      <c r="C397" s="86">
        <v>7.1586052063606482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87">
        <v>7.1586052063606482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18.991247147268087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18.991247147268087</v>
      </c>
    </row>
    <row r="399" spans="1:26" x14ac:dyDescent="0.15">
      <c r="A399" s="38">
        <v>634</v>
      </c>
      <c r="B399" s="28" t="s">
        <v>484</v>
      </c>
      <c r="C399" s="6"/>
      <c r="D399" s="7">
        <v>1082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1082</v>
      </c>
    </row>
    <row r="400" spans="1:26" x14ac:dyDescent="0.15">
      <c r="A400" s="38">
        <v>635</v>
      </c>
      <c r="B400" s="28" t="s">
        <v>485</v>
      </c>
      <c r="C400" s="6"/>
      <c r="D400" s="7">
        <v>173.10000000000002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173.10000000000002</v>
      </c>
    </row>
    <row r="401" spans="1:26" x14ac:dyDescent="0.15">
      <c r="A401" s="38">
        <v>636</v>
      </c>
      <c r="B401" s="28" t="s">
        <v>486</v>
      </c>
      <c r="C401" s="6"/>
      <c r="D401" s="7">
        <v>825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825</v>
      </c>
    </row>
    <row r="402" spans="1:26" x14ac:dyDescent="0.15">
      <c r="A402" s="38">
        <v>637</v>
      </c>
      <c r="B402" s="28" t="s">
        <v>487</v>
      </c>
      <c r="C402" s="6"/>
      <c r="D402" s="7">
        <v>753.75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753.75</v>
      </c>
    </row>
    <row r="403" spans="1:26" x14ac:dyDescent="0.15">
      <c r="A403" s="38">
        <v>638</v>
      </c>
      <c r="B403" s="28" t="s">
        <v>488</v>
      </c>
      <c r="C403" s="6"/>
      <c r="D403" s="7">
        <v>100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100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>
        <v>127.1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127.1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6999.0299473610539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6999.0299473610539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558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558</v>
      </c>
    </row>
    <row r="411" spans="1:26" x14ac:dyDescent="0.15">
      <c r="A411" s="38">
        <v>646</v>
      </c>
      <c r="B411" s="28" t="s">
        <v>493</v>
      </c>
      <c r="C411" s="6"/>
      <c r="D411" s="7">
        <v>562.40000000000009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562.40000000000009</v>
      </c>
    </row>
    <row r="412" spans="1:26" x14ac:dyDescent="0.15">
      <c r="A412" s="38">
        <v>647</v>
      </c>
      <c r="B412" s="28" t="s">
        <v>494</v>
      </c>
      <c r="C412" s="6"/>
      <c r="D412" s="7">
        <v>110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110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400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400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9">
        <v>1.6195939380906441E-2</v>
      </c>
      <c r="D418" s="7"/>
      <c r="E418" s="7">
        <v>727.21273356534516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727.22892950472601</v>
      </c>
    </row>
    <row r="419" spans="1:26" x14ac:dyDescent="0.15">
      <c r="A419" s="38">
        <v>654</v>
      </c>
      <c r="B419" s="28" t="s">
        <v>498</v>
      </c>
      <c r="C419" s="6"/>
      <c r="D419" s="7">
        <v>1500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1500</v>
      </c>
    </row>
    <row r="420" spans="1:26" x14ac:dyDescent="0.15">
      <c r="A420" s="38">
        <v>655</v>
      </c>
      <c r="B420" s="28" t="s">
        <v>499</v>
      </c>
      <c r="C420" s="6">
        <v>18.252823682281559</v>
      </c>
      <c r="D420" s="7">
        <v>405.04999999999995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423.30282368228154</v>
      </c>
    </row>
    <row r="421" spans="1:26" x14ac:dyDescent="0.15">
      <c r="A421" s="38">
        <v>656</v>
      </c>
      <c r="B421" s="28" t="s">
        <v>500</v>
      </c>
      <c r="C421" s="79">
        <v>8.0979696904532206E-3</v>
      </c>
      <c r="D421" s="7">
        <v>1212.7</v>
      </c>
      <c r="E421" s="7">
        <v>11.016408137250149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1223.7245061069407</v>
      </c>
    </row>
    <row r="422" spans="1:26" x14ac:dyDescent="0.15">
      <c r="A422" s="38">
        <v>657</v>
      </c>
      <c r="B422" s="28" t="s">
        <v>501</v>
      </c>
      <c r="C422" s="6"/>
      <c r="D422" s="7">
        <v>465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465</v>
      </c>
    </row>
    <row r="423" spans="1:26" x14ac:dyDescent="0.15">
      <c r="A423" s="38">
        <v>658</v>
      </c>
      <c r="B423" s="28" t="s">
        <v>502</v>
      </c>
      <c r="C423" s="6"/>
      <c r="D423" s="7">
        <v>75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75</v>
      </c>
    </row>
    <row r="424" spans="1:26" x14ac:dyDescent="0.15">
      <c r="A424" s="38">
        <v>659</v>
      </c>
      <c r="B424" s="28" t="s">
        <v>503</v>
      </c>
      <c r="C424" s="6"/>
      <c r="D424" s="7"/>
      <c r="E424" s="92">
        <v>2.6626223903844326E-3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1">
        <v>2.6626223903844326E-3</v>
      </c>
    </row>
    <row r="425" spans="1:26" x14ac:dyDescent="0.15">
      <c r="A425" s="38">
        <v>660</v>
      </c>
      <c r="B425" s="28" t="s">
        <v>504</v>
      </c>
      <c r="C425" s="79">
        <v>2.4293909071359664E-2</v>
      </c>
      <c r="D425" s="7">
        <v>476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476.02429390907133</v>
      </c>
    </row>
    <row r="426" spans="1:26" x14ac:dyDescent="0.15">
      <c r="A426" s="38">
        <v>661</v>
      </c>
      <c r="B426" s="28" t="s">
        <v>242</v>
      </c>
      <c r="C426" s="6">
        <v>130.70932877360542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130.70932877360542</v>
      </c>
    </row>
    <row r="427" spans="1:26" x14ac:dyDescent="0.15">
      <c r="A427" s="38">
        <v>662</v>
      </c>
      <c r="B427" s="28" t="s">
        <v>505</v>
      </c>
      <c r="C427" s="6"/>
      <c r="D427" s="7">
        <v>297.78000000000003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297.78000000000003</v>
      </c>
    </row>
    <row r="428" spans="1:26" x14ac:dyDescent="0.15">
      <c r="A428" s="38">
        <v>663</v>
      </c>
      <c r="B428" s="28" t="s">
        <v>506</v>
      </c>
      <c r="C428" s="6"/>
      <c r="D428" s="7">
        <v>115.05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115.05</v>
      </c>
    </row>
    <row r="429" spans="1:26" ht="27" x14ac:dyDescent="0.15">
      <c r="A429" s="38">
        <v>664</v>
      </c>
      <c r="B429" s="28" t="s">
        <v>243</v>
      </c>
      <c r="C429" s="79">
        <v>8.6642494226852832E-3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1">
        <v>8.6642494226852832E-3</v>
      </c>
    </row>
    <row r="430" spans="1:26" x14ac:dyDescent="0.15">
      <c r="A430" s="38">
        <v>665</v>
      </c>
      <c r="B430" s="28" t="s">
        <v>244</v>
      </c>
      <c r="C430" s="76">
        <v>0.54584771362917273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4">
        <v>0.54584771362917273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6">
        <v>0.26859173210324372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4">
        <v>0.26859173210324372</v>
      </c>
    </row>
    <row r="433" spans="1:26" x14ac:dyDescent="0.15">
      <c r="A433" s="38">
        <v>668</v>
      </c>
      <c r="B433" s="28" t="s">
        <v>247</v>
      </c>
      <c r="C433" s="79">
        <v>4.3321247113426407E-2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1">
        <v>4.3321247113426407E-2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160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160</v>
      </c>
    </row>
    <row r="436" spans="1:26" x14ac:dyDescent="0.15">
      <c r="A436" s="38">
        <v>671</v>
      </c>
      <c r="B436" s="28" t="s">
        <v>508</v>
      </c>
      <c r="C436" s="6"/>
      <c r="D436" s="7">
        <v>18.800000000000004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18.800000000000004</v>
      </c>
    </row>
    <row r="437" spans="1:26" x14ac:dyDescent="0.15">
      <c r="A437" s="38">
        <v>672</v>
      </c>
      <c r="B437" s="28" t="s">
        <v>509</v>
      </c>
      <c r="C437" s="6"/>
      <c r="D437" s="7">
        <v>215.25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215.25</v>
      </c>
    </row>
    <row r="438" spans="1:26" x14ac:dyDescent="0.15">
      <c r="A438" s="38">
        <v>673</v>
      </c>
      <c r="B438" s="28" t="s">
        <v>510</v>
      </c>
      <c r="C438" s="76">
        <v>0.34011472699903528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4">
        <v>0.34011472699903528</v>
      </c>
    </row>
    <row r="439" spans="1:26" x14ac:dyDescent="0.15">
      <c r="A439" s="38">
        <v>674</v>
      </c>
      <c r="B439" s="28" t="s">
        <v>249</v>
      </c>
      <c r="C439" s="6">
        <v>1815.3831742972468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1815.3831742972468</v>
      </c>
    </row>
    <row r="440" spans="1:26" x14ac:dyDescent="0.15">
      <c r="A440" s="38">
        <v>675</v>
      </c>
      <c r="B440" s="28" t="s">
        <v>250</v>
      </c>
      <c r="C440" s="6">
        <v>1508.3278345438168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1508.3278345438168</v>
      </c>
    </row>
    <row r="441" spans="1:26" x14ac:dyDescent="0.15">
      <c r="A441" s="38">
        <v>676</v>
      </c>
      <c r="B441" s="28" t="s">
        <v>511</v>
      </c>
      <c r="C441" s="6"/>
      <c r="D441" s="7">
        <v>257.39999999999998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257.39999999999998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6">
        <v>0.19061348729907612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4">
        <v>0.19061348729907612</v>
      </c>
    </row>
    <row r="445" spans="1:26" x14ac:dyDescent="0.15">
      <c r="A445" s="38">
        <v>680</v>
      </c>
      <c r="B445" s="28" t="s">
        <v>254</v>
      </c>
      <c r="C445" s="79">
        <v>1.6195939380906441E-2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1">
        <v>1.6195939380906441E-2</v>
      </c>
    </row>
    <row r="446" spans="1:26" ht="27" x14ac:dyDescent="0.15">
      <c r="A446" s="38">
        <v>681</v>
      </c>
      <c r="B446" s="28" t="s">
        <v>255</v>
      </c>
      <c r="C446" s="6">
        <v>95.537008261274892</v>
      </c>
      <c r="D446" s="7"/>
      <c r="E446" s="7"/>
      <c r="F446" s="7"/>
      <c r="G446" s="7"/>
      <c r="H446" s="7"/>
      <c r="I446" s="7">
        <v>3610.8583573819442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3706.3953656432191</v>
      </c>
    </row>
    <row r="447" spans="1:26" x14ac:dyDescent="0.15">
      <c r="A447" s="38">
        <v>682</v>
      </c>
      <c r="B447" s="28" t="s">
        <v>512</v>
      </c>
      <c r="C447" s="76">
        <v>0.74501321152169631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4">
        <v>0.74501321152169631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9">
        <v>8.0979696904532206E-3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1">
        <v>8.0979696904532206E-3</v>
      </c>
    </row>
    <row r="450" spans="1:26" x14ac:dyDescent="0.15">
      <c r="A450" s="38">
        <v>685</v>
      </c>
      <c r="B450" s="28" t="s">
        <v>513</v>
      </c>
      <c r="C450" s="6"/>
      <c r="D450" s="7">
        <v>1480.0000000000002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1480.0000000000002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245.69707245511307</v>
      </c>
      <c r="D453" s="7"/>
      <c r="E453" s="7"/>
      <c r="F453" s="7"/>
      <c r="G453" s="7"/>
      <c r="H453" s="7"/>
      <c r="I453" s="7">
        <v>3271.3747526127668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3517.0718250678797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887.8028712912959</v>
      </c>
      <c r="D455" s="7"/>
      <c r="E455" s="7"/>
      <c r="F455" s="7"/>
      <c r="G455" s="7"/>
      <c r="H455" s="7"/>
      <c r="I455" s="7">
        <v>1273.2756506831665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2161.0785219744625</v>
      </c>
    </row>
    <row r="456" spans="1:26" x14ac:dyDescent="0.15">
      <c r="A456" s="38">
        <v>691</v>
      </c>
      <c r="B456" s="28" t="s">
        <v>263</v>
      </c>
      <c r="C456" s="6">
        <v>9700.2651789406464</v>
      </c>
      <c r="D456" s="7">
        <v>226.6</v>
      </c>
      <c r="E456" s="7">
        <v>877.54513595148694</v>
      </c>
      <c r="F456" s="7"/>
      <c r="G456" s="7">
        <v>151566.55657766876</v>
      </c>
      <c r="H456" s="7"/>
      <c r="I456" s="7"/>
      <c r="J456" s="7"/>
      <c r="K456" s="7">
        <v>1642.7677067780355</v>
      </c>
      <c r="L456" s="7"/>
      <c r="M456" s="7">
        <v>73769.718752853674</v>
      </c>
      <c r="N456" s="7">
        <v>876.80966909033987</v>
      </c>
      <c r="O456" s="7">
        <v>2830.4669427710733</v>
      </c>
      <c r="P456" s="7">
        <v>1316.638258665861</v>
      </c>
      <c r="Q456" s="7"/>
      <c r="R456" s="7"/>
      <c r="S456" s="7"/>
      <c r="T456" s="7"/>
      <c r="U456" s="8"/>
      <c r="V456" s="8"/>
      <c r="W456" s="9">
        <v>430.42786915410181</v>
      </c>
      <c r="X456" s="9"/>
      <c r="Y456" s="10">
        <v>474.99341767908959</v>
      </c>
      <c r="Z456" s="11">
        <v>243712.78950955308</v>
      </c>
    </row>
    <row r="457" spans="1:26" ht="40.5" customHeight="1" x14ac:dyDescent="0.15">
      <c r="A457" s="38">
        <v>692</v>
      </c>
      <c r="B457" s="28" t="s">
        <v>264</v>
      </c>
      <c r="C457" s="6">
        <v>98.868111950743369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98.868111950743369</v>
      </c>
    </row>
    <row r="458" spans="1:26" ht="27" x14ac:dyDescent="0.15">
      <c r="A458" s="38">
        <v>693</v>
      </c>
      <c r="B458" s="28" t="s">
        <v>265</v>
      </c>
      <c r="C458" s="86">
        <v>5.0288391777714496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87">
        <v>5.0288391777714496</v>
      </c>
    </row>
    <row r="459" spans="1:26" ht="81" x14ac:dyDescent="0.15">
      <c r="A459" s="38">
        <v>694</v>
      </c>
      <c r="B459" s="28" t="s">
        <v>536</v>
      </c>
      <c r="C459" s="6">
        <v>160.76540271775175</v>
      </c>
      <c r="D459" s="7"/>
      <c r="E459" s="7">
        <v>22.722819479540746</v>
      </c>
      <c r="F459" s="7"/>
      <c r="G459" s="7"/>
      <c r="H459" s="7"/>
      <c r="I459" s="7">
        <v>8298.196331025787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8481.68455322308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9">
        <v>5.6685787833172553E-2</v>
      </c>
      <c r="D461" s="7"/>
      <c r="E461" s="7"/>
      <c r="F461" s="7"/>
      <c r="G461" s="7"/>
      <c r="H461" s="7"/>
      <c r="I461" s="7">
        <v>2094.6727657958677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2094.7294515837007</v>
      </c>
    </row>
    <row r="462" spans="1:26" x14ac:dyDescent="0.15">
      <c r="A462" s="38">
        <v>697</v>
      </c>
      <c r="B462" s="28" t="s">
        <v>268</v>
      </c>
      <c r="C462" s="76">
        <v>0.34656997690741126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5">
        <v>0.73064879999999988</v>
      </c>
      <c r="W462" s="75">
        <v>6.6335843899407037</v>
      </c>
      <c r="X462" s="9">
        <v>85.377813897322923</v>
      </c>
      <c r="Y462" s="10">
        <v>25.506845786478141</v>
      </c>
      <c r="Z462" s="11">
        <v>118.59546285064917</v>
      </c>
    </row>
    <row r="463" spans="1:26" x14ac:dyDescent="0.15">
      <c r="A463" s="38">
        <v>698</v>
      </c>
      <c r="B463" s="28" t="s">
        <v>269</v>
      </c>
      <c r="C463" s="6">
        <v>56.321334724669619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56.321334724669619</v>
      </c>
    </row>
    <row r="464" spans="1:26" x14ac:dyDescent="0.15">
      <c r="A464" s="38">
        <v>699</v>
      </c>
      <c r="B464" s="28" t="s">
        <v>270</v>
      </c>
      <c r="C464" s="86">
        <v>2.0568843013751188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7">
        <v>2.0568843013751188</v>
      </c>
    </row>
    <row r="465" spans="1:26" ht="67.5" customHeight="1" x14ac:dyDescent="0.15">
      <c r="A465" s="38">
        <v>700</v>
      </c>
      <c r="B465" s="28" t="s">
        <v>537</v>
      </c>
      <c r="C465" s="6">
        <v>192.55624359146827</v>
      </c>
      <c r="D465" s="7"/>
      <c r="E465" s="7"/>
      <c r="F465" s="7"/>
      <c r="G465" s="7"/>
      <c r="H465" s="7"/>
      <c r="I465" s="7">
        <v>1526.3423771247285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1718.8986207161968</v>
      </c>
    </row>
    <row r="466" spans="1:26" x14ac:dyDescent="0.15">
      <c r="A466" s="38">
        <v>701</v>
      </c>
      <c r="B466" s="28" t="s">
        <v>514</v>
      </c>
      <c r="C466" s="6"/>
      <c r="D466" s="78">
        <v>9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87">
        <v>9</v>
      </c>
    </row>
    <row r="467" spans="1:26" ht="27" x14ac:dyDescent="0.15">
      <c r="A467" s="38">
        <v>702</v>
      </c>
      <c r="B467" s="28" t="s">
        <v>271</v>
      </c>
      <c r="C467" s="79">
        <v>8.9077666594985408E-2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1">
        <v>8.9077666594985408E-2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8">
        <v>2.543589743589743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7">
        <v>2.543589743589743</v>
      </c>
    </row>
    <row r="470" spans="1:26" ht="27" x14ac:dyDescent="0.15">
      <c r="A470" s="38">
        <v>705</v>
      </c>
      <c r="B470" s="28" t="s">
        <v>274</v>
      </c>
      <c r="C470" s="76">
        <v>0.17005736349951764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4">
        <v>0.17005736349951764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2803.2789547967063</v>
      </c>
      <c r="D472" s="7"/>
      <c r="E472" s="7"/>
      <c r="F472" s="7"/>
      <c r="G472" s="7"/>
      <c r="H472" s="7"/>
      <c r="I472" s="7">
        <v>9160.590462113405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11963.869416910111</v>
      </c>
    </row>
    <row r="473" spans="1:26" ht="40.5" customHeight="1" x14ac:dyDescent="0.15">
      <c r="A473" s="38">
        <v>708</v>
      </c>
      <c r="B473" s="28" t="s">
        <v>276</v>
      </c>
      <c r="C473" s="6">
        <v>37.639363121226587</v>
      </c>
      <c r="D473" s="7"/>
      <c r="E473" s="7"/>
      <c r="F473" s="7"/>
      <c r="G473" s="7"/>
      <c r="H473" s="7"/>
      <c r="I473" s="7">
        <v>2320.4554184011827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2358.0947815224094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9">
        <v>3.2391878761812883E-2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1">
        <v>3.2391878761812883E-2</v>
      </c>
    </row>
    <row r="477" spans="1:26" ht="27" x14ac:dyDescent="0.15">
      <c r="A477" s="38">
        <v>712</v>
      </c>
      <c r="B477" s="28" t="s">
        <v>279</v>
      </c>
      <c r="C477" s="79">
        <v>8.9077666594985408E-2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1">
        <v>8.9077666594985408E-2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156.94999999999999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156.94999999999999</v>
      </c>
    </row>
    <row r="481" spans="1:26" x14ac:dyDescent="0.15">
      <c r="A481" s="38">
        <v>716</v>
      </c>
      <c r="B481" s="28" t="s">
        <v>517</v>
      </c>
      <c r="C481" s="6"/>
      <c r="D481" s="7">
        <v>1320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1320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86">
        <v>8.9806483867126232</v>
      </c>
      <c r="D485" s="7"/>
      <c r="E485" s="7"/>
      <c r="F485" s="7"/>
      <c r="G485" s="7">
        <v>1231.6609574309578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1240.6416058176703</v>
      </c>
    </row>
    <row r="486" spans="1:26" x14ac:dyDescent="0.15">
      <c r="A486" s="38">
        <v>721</v>
      </c>
      <c r="B486" s="28" t="s">
        <v>286</v>
      </c>
      <c r="C486" s="76">
        <v>0.16195939380906446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4">
        <v>0.16195939380906446</v>
      </c>
    </row>
    <row r="487" spans="1:26" x14ac:dyDescent="0.15">
      <c r="A487" s="38">
        <v>722</v>
      </c>
      <c r="B487" s="28" t="s">
        <v>518</v>
      </c>
      <c r="C487" s="6"/>
      <c r="D487" s="7">
        <v>969</v>
      </c>
      <c r="E487" s="7">
        <v>14.287313166124896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983.28731316612493</v>
      </c>
    </row>
    <row r="488" spans="1:26" x14ac:dyDescent="0.15">
      <c r="A488" s="38">
        <v>723</v>
      </c>
      <c r="B488" s="28" t="s">
        <v>519</v>
      </c>
      <c r="C488" s="6"/>
      <c r="D488" s="7">
        <v>583.85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583.85</v>
      </c>
    </row>
    <row r="489" spans="1:26" x14ac:dyDescent="0.15">
      <c r="A489" s="38">
        <v>724</v>
      </c>
      <c r="B489" s="28" t="s">
        <v>520</v>
      </c>
      <c r="C489" s="6"/>
      <c r="D489" s="7">
        <v>623.9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623.9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6">
        <v>0.17815533318997082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4">
        <v>0.17815533318997082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2442.9388104280943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2442.9388104280943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9894.9884643070291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9894.9884643070291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9">
        <v>8.0979696904532206E-3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1">
        <v>8.0979696904532206E-3</v>
      </c>
    </row>
    <row r="501" spans="1:26" x14ac:dyDescent="0.15">
      <c r="A501" s="38">
        <v>736</v>
      </c>
      <c r="B501" s="28" t="s">
        <v>296</v>
      </c>
      <c r="C501" s="86">
        <v>8.9482565079508074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87">
        <v>8.9482565079508074</v>
      </c>
    </row>
    <row r="502" spans="1:26" x14ac:dyDescent="0.15">
      <c r="A502" s="38">
        <v>737</v>
      </c>
      <c r="B502" s="28" t="s">
        <v>297</v>
      </c>
      <c r="C502" s="6">
        <v>130295.22341954224</v>
      </c>
      <c r="D502" s="7"/>
      <c r="E502" s="92">
        <v>2.130097912307546E-3</v>
      </c>
      <c r="F502" s="7"/>
      <c r="G502" s="7">
        <v>22087.470416172324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152382.69596581248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4596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4596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130.6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130.6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3744.6199999999994</v>
      </c>
      <c r="E510" s="7">
        <v>625.56788329710241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4370.1878832971015</v>
      </c>
    </row>
    <row r="511" spans="1:26" x14ac:dyDescent="0.15">
      <c r="A511" s="38">
        <v>746</v>
      </c>
      <c r="B511" s="28" t="s">
        <v>302</v>
      </c>
      <c r="C511" s="6">
        <v>6912.8755224593669</v>
      </c>
      <c r="D511" s="7"/>
      <c r="E511" s="7">
        <v>176.56846970474038</v>
      </c>
      <c r="F511" s="7"/>
      <c r="G511" s="7">
        <v>757.22369503001482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7846.6676871941218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276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276</v>
      </c>
    </row>
    <row r="516" spans="1:26" x14ac:dyDescent="0.15">
      <c r="A516" s="38">
        <v>751</v>
      </c>
      <c r="B516" s="28" t="s">
        <v>305</v>
      </c>
      <c r="C516" s="6">
        <v>153.01113730111359</v>
      </c>
      <c r="D516" s="7"/>
      <c r="E516" s="7">
        <v>734.14784573909083</v>
      </c>
      <c r="F516" s="7"/>
      <c r="G516" s="7">
        <v>1467.5961702778238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2354.7551533180285</v>
      </c>
    </row>
    <row r="517" spans="1:26" ht="27" customHeight="1" x14ac:dyDescent="0.15">
      <c r="A517" s="38">
        <v>752</v>
      </c>
      <c r="B517" s="28" t="s">
        <v>306</v>
      </c>
      <c r="C517" s="76">
        <v>0.40489848452266103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4">
        <v>0.40489848452266103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86">
        <v>3.8789274817270929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7">
        <v>3.8789274817270929</v>
      </c>
    </row>
    <row r="520" spans="1:26" x14ac:dyDescent="0.15">
      <c r="A520" s="39" t="s">
        <v>24</v>
      </c>
      <c r="B520" s="40"/>
      <c r="C520" s="12">
        <f>SUM(C5:C170)+C171/10^6+SUM(C172:C519)</f>
        <v>1382248.572721187</v>
      </c>
      <c r="D520" s="13">
        <f>SUM(D5:D170)+D171/10^6+SUM(D172:D519)</f>
        <v>819090.57141304342</v>
      </c>
      <c r="E520" s="13">
        <f>SUM(E5:E170)+E171/10^6+SUM(E172:E519)</f>
        <v>10691.967796707217</v>
      </c>
      <c r="F520" s="13">
        <f>SUM(F5:F170)+F171/10^6+SUM(F172:F519)</f>
        <v>20853.363030447359</v>
      </c>
      <c r="G520" s="13">
        <f>SUM(G5:G170)+G171/10^6+SUM(G172:G519)</f>
        <v>645902.20407022466</v>
      </c>
      <c r="H520" s="13">
        <f>SUM(H5:H170)+H171/10^6+SUM(H172:H519)</f>
        <v>49866.633781188139</v>
      </c>
      <c r="I520" s="13">
        <f>SUM(I5:I170)+I171/10^6+SUM(I172:I519)</f>
        <v>1279832.6288927922</v>
      </c>
      <c r="J520" s="13">
        <f>SUM(J5:J170)+J171/10^6+SUM(J172:J519)</f>
        <v>183101.53884555184</v>
      </c>
      <c r="K520" s="13">
        <f>SUM(K5:K170)+K171/10^6+SUM(K172:K519)</f>
        <v>31036.194442356045</v>
      </c>
      <c r="L520" s="13">
        <f>SUM(L5:L170)+L171/10^6+SUM(L172:L519)</f>
        <v>16818.975232954377</v>
      </c>
      <c r="M520" s="13">
        <f>SUM(M5:M170)+M171/10^6+SUM(M172:M519)</f>
        <v>1614997.621454976</v>
      </c>
      <c r="N520" s="13">
        <f>SUM(N5:N170)+N171/10^6+SUM(N172:N519)</f>
        <v>29063.170887572163</v>
      </c>
      <c r="O520" s="13">
        <f>SUM(O5:O170)+O171/10^6+SUM(O172:O519)</f>
        <v>77960.663526726159</v>
      </c>
      <c r="P520" s="13">
        <f>SUM(P5:P170)+P171/10^6+SUM(P172:P519)</f>
        <v>54318.089760229734</v>
      </c>
      <c r="Q520" s="13">
        <f>SUM(Q5:Q170)+Q171/10^6+SUM(Q172:Q519)</f>
        <v>544.44317912244048</v>
      </c>
      <c r="R520" s="13">
        <f>SUM(R5:R170)+R171/10^6+SUM(R172:R519)</f>
        <v>362.36782577426095</v>
      </c>
      <c r="S520" s="13">
        <f>SUM(S5:S170)+S171/10^6+SUM(S172:S519)</f>
        <v>2321.5506110404608</v>
      </c>
      <c r="T520" s="13">
        <f>SUM(T5:T170)+T171/10^6+SUM(T172:T519)</f>
        <v>91332.473033870934</v>
      </c>
      <c r="U520" s="14">
        <f>SUM(U5:U519)</f>
        <v>2221.6167284383778</v>
      </c>
      <c r="V520" s="14">
        <f>SUM(V5:V170)+V171/10^6+SUM(V172:V519)</f>
        <v>1187.4517717679996</v>
      </c>
      <c r="W520" s="15">
        <f>SUM(W5:W170)+W171/10^6+SUM(W172:W519)</f>
        <v>159536.87114050088</v>
      </c>
      <c r="X520" s="15">
        <f>SUM(X5:X170)+X171/10^6+SUM(X172:X519)</f>
        <v>5205.248449579085</v>
      </c>
      <c r="Y520" s="16">
        <f>SUM(Y5:Y170)+Y171/10^6+SUM(Y172:Y519)</f>
        <v>1620.3813870734061</v>
      </c>
      <c r="Z520" s="17">
        <f>SUM(Z5:Z170)+Z171/10^6+SUM(Z172:Z519)</f>
        <v>6477892.9854763029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総括表22</vt:lpstr>
      <vt:lpstr>総括表22!Print_Titles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2025-02-25T02:58:24Z</dcterms:modified>
</cp:coreProperties>
</file>