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47E16859-2BBC-49A5-8A49-355E950319C1}" xr6:coauthVersionLast="47" xr6:coauthVersionMax="47" xr10:uidLastSave="{00000000-0000-0000-0000-000000000000}"/>
  <bookViews>
    <workbookView xWindow="2730" yWindow="2730" windowWidth="13065" windowHeight="11940" tabRatio="897" xr2:uid="{00000000-000D-0000-FFFF-FFFF00000000}"/>
  </bookViews>
  <sheets>
    <sheet name="総括表21" sheetId="21" r:id="rId1"/>
  </sheets>
  <definedNames>
    <definedName name="_xlnm._FilterDatabase" localSheetId="0" hidden="1">総括表21!$A$4:$FZ$520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<sst xmlns="http://schemas.openxmlformats.org/spreadsheetml/2006/main" count="545" uniqueCount="544">
  <si>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</si>
  <si>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</si>
  <si>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</si>
  <si>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</si>
  <si>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</si>
  <si>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</si>
  <si>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</si>
  <si>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</si>
  <si>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</si>
  <si>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</si>
  <si>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</si>
  <si>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</si>
  <si>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</si>
  <si>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</si>
  <si>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</si>
  <si>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</si>
  <si>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</si>
  <si>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</si>
  <si>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</si>
  <si>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</si>
  <si>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</si>
  <si>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</si>
  <si>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</si>
  <si>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</si>
  <si>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</si>
  <si>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</si>
  <si>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</si>
  <si>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</si>
  <si>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</si>
  <si>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</si>
  <si>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</si>
  <si>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</si>
  <si>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</si>
  <si>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</si>
  <si>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</si>
  <si>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</si>
  <si>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</si>
  <si>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</si>
  <si>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</si>
  <si>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</si>
  <si>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</si>
  <si>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</si>
  <si>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</si>
  <si>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</si>
  <si>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</si>
  <si>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</si>
  <si>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</si>
  <si>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</si>
  <si>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</si>
  <si>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</si>
  <si>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</si>
  <si>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</si>
  <si>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</si>
  <si>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</si>
  <si>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</si>
  <si>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</si>
  <si>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</si>
  <si>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</si>
  <si>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</si>
  <si>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</si>
  <si>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</si>
  <si>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</si>
  <si>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</si>
  <si>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</si>
  <si>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</si>
  <si>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</si>
  <si>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</si>
  <si>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</si>
  <si>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</si>
  <si>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</si>
  <si>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</si>
  <si>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</si>
  <si>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</si>
  <si>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</si>
  <si>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</si>
  <si>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</si>
  <si>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</si>
  <si>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</si>
  <si>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</si>
  <si>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</si>
  <si>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</si>
  <si>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</si>
  <si>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</si>
  <si>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</si>
  <si>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</si>
  <si>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</si>
  <si>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</si>
  <si>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</si>
  <si>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</si>
  <si>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</si>
  <si>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</si>
  <si>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</si>
  <si>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</si>
  <si>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</si>
  <si>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</si>
  <si>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</si>
  <si>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</si>
  <si>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</si>
  <si>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</si>
  <si>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</si>
  <si>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</si>
  <si>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</si>
  <si>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</si>
  <si>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</si>
  <si>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</si>
  <si>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</si>
  <si>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</si>
  <si>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</si>
  <si>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</si>
  <si>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</si>
  <si>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</si>
  <si>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</si>
  <si>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</si>
  <si>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</si>
  <si>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</si>
  <si>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</si>
  <si>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</si>
  <si>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</si>
  <si>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</si>
  <si>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</si>
  <si>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</si>
  <si>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</si>
  <si>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</si>
  <si>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</si>
  <si>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</si>
  <si>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</si>
  <si>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</si>
  <si>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</si>
  <si>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</si>
  <si>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</si>
  <si>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</si>
  <si>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</si>
  <si>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</si>
  <si>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</si>
  <si>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</si>
  <si>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</si>
  <si>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</si>
  <si>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</si>
  <si>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</si>
  <si>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</si>
  <si>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</si>
  <si>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</si>
  <si>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</si>
  <si>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</si>
  <si>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</si>
  <si>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</si>
  <si>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</si>
  <si>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</si>
  <si>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</si>
  <si>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</si>
  <si>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</si>
  <si>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</si>
  <si>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</si>
  <si>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</si>
  <si>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</si>
  <si>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</si>
  <si>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</si>
  <si>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</si>
  <si>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</si>
  <si>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</si>
  <si>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</si>
  <si>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</si>
  <si>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</si>
  <si>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</si>
  <si>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</si>
  <si>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</si>
  <si>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</si>
  <si>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</si>
  <si>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</si>
  <si>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</si>
  <si>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</si>
  <si>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</si>
  <si>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</si>
  <si>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</si>
  <si>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</si>
  <si>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</si>
  <si>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</si>
  <si>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</si>
  <si>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</si>
  <si>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</si>
  <si>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</si>
  <si>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</si>
  <si>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</si>
  <si>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</si>
  <si>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</si>
  <si>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</si>
  <si>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</si>
  <si>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</si>
  <si>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</si>
  <si>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</si>
  <si>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</si>
  <si>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</si>
  <si>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</si>
  <si>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</si>
  <si>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</si>
  <si>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</si>
  <si>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</si>
  <si>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</si>
  <si>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</si>
  <si>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</si>
  <si>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</si>
  <si>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</si>
  <si>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</si>
  <si>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</si>
  <si>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</si>
  <si>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</si>
  <si>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</si>
  <si>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</si>
  <si>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</si>
  <si>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</si>
  <si>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</si>
  <si>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</si>
  <si>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</si>
  <si>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</si>
  <si>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</si>
  <si>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</si>
  <si>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</si>
  <si>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</si>
  <si>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</si>
  <si>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</si>
  <si>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</si>
  <si>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</si>
  <si>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</si>
  <si>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</si>
  <si>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</si>
  <si>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</si>
  <si>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</si>
  <si>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</si>
  <si>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</si>
  <si>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</si>
  <si>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</si>
  <si>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</si>
  <si>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</si>
  <si>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</si>
  <si>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</si>
  <si>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</si>
  <si>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</si>
  <si>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</si>
  <si>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</si>
  <si>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</si>
  <si>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</si>
  <si>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</si>
  <si>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</si>
  <si>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</si>
  <si>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</si>
  <si>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</si>
  <si>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</si>
  <si>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</si>
  <si>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</si>
  <si>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</si>
  <si>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</si>
  <si>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</si>
  <si>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</si>
  <si>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</si>
  <si>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</si>
  <si>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</si>
  <si>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</si>
  <si>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</si>
  <si>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</si>
  <si>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</si>
  <si>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</si>
  <si>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</si>
  <si>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</si>
  <si>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</si>
  <si>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</si>
  <si>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</si>
  <si>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</si>
  <si>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</si>
  <si>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</si>
  <si>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</si>
  <si>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</si>
  <si>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</si>
  <si>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</si>
  <si>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</si>
  <si>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</si>
  <si>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</si>
  <si>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</si>
  <si>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</si>
  <si>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</si>
  <si>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</si>
  <si>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</si>
  <si>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</si>
  <si>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</si>
  <si>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</si>
  <si>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</si>
  <si>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</si>
  <si>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</si>
  <si>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</si>
  <si>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</si>
  <si>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</si>
  <si>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</si>
  <si>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</si>
  <si>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</si>
  <si>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</si>
  <si>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</si>
  <si>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</si>
  <si>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</si>
  <si>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</si>
  <si>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</si>
  <si>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</si>
  <si>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</si>
  <si>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</si>
  <si>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</si>
  <si>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</si>
  <si>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</si>
  <si>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</si>
  <si>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</si>
  <si>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</si>
  <si>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</si>
  <si>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</si>
  <si>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</si>
  <si>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</si>
  <si>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</si>
  <si>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</si>
  <si>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</si>
  <si>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</si>
  <si>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</si>
  <si>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</si>
  <si>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</si>
  <si>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</si>
  <si>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</si>
  <si>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</si>
  <si>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</si>
  <si>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</si>
  <si>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</si>
  <si>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</si>
  <si>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</si>
  <si>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</si>
  <si>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</si>
  <si>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</si>
  <si>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</si>
  <si>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</si>
  <si>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</si>
  <si>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</si>
  <si>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</si>
  <si>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</si>
  <si>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</si>
  <si>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</si>
  <si>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</si>
  <si>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</si>
  <si>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</si>
  <si>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</si>
  <si>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</si>
  <si>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</si>
  <si>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</si>
  <si>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</si>
  <si>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</si>
  <si>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</si>
  <si>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</si>
  <si>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</si>
  <si>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</si>
  <si>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</si>
  <si>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</si>
  <si>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</si>
  <si>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</si>
  <si>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</si>
  <si>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</si>
  <si>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</si>
  <si>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</si>
  <si>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</si>
  <si>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</si>
  <si>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</si>
  <si>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</si>
  <si>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</si>
  <si>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</si>
  <si>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</si>
  <si>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</si>
  <si>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</si>
  <si>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</si>
  <si>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</si>
  <si>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</si>
  <si>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</si>
  <si>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</si>
  <si>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</si>
  <si>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</si>
  <si>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</si>
  <si>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</si>
  <si>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</si>
  <si>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</si>
  <si>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</si>
  <si>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</si>
  <si>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</si>
  <si>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</si>
  <si>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</si>
  <si>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</si>
  <si>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</si>
  <si>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</si>
  <si>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</si>
  <si>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</si>
  <si>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</si>
  <si>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</si>
  <si>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</si>
  <si>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</si>
  <si>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</si>
  <si>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</si>
  <si>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</si>
  <si>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</si>
  <si>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</si>
  <si>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</si>
  <si>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</si>
  <si>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</si>
  <si>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</si>
  <si>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</si>
  <si>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</si>
  <si>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</si>
  <si>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</si>
  <si>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</si>
  <si>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</si>
  <si>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</si>
  <si>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</si>
  <si>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</si>
  <si>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</si>
  <si>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</si>
  <si>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</si>
  <si>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</si>
  <si>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</si>
  <si>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</si>
  <si>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</si>
  <si>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</si>
  <si>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</si>
  <si>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</si>
  <si>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</si>
  <si>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</si>
  <si>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</si>
  <si>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</si>
  <si>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</si>
  <si>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</si>
  <si>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</si>
  <si>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</si>
  <si>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</si>
  <si>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</si>
  <si>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</si>
  <si>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</si>
  <si>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</si>
  <si>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</si>
  <si>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</si>
  <si>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</si>
  <si>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</si>
  <si>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</si>
  <si>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</si>
  <si>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</si>
  <si>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</si>
  <si>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</si>
  <si>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</si>
  <si>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</si>
  <si>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</si>
  <si>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</si>
  <si>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</si>
  <si>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</si>
  <si>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</si>
  <si>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</si>
  <si>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</si>
  <si>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</si>
  <si>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</si>
  <si>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</si>
  <si>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</si>
  <si>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</si>
  <si>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</si>
  <si>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</si>
  <si>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</si>
  <si>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</si>
  <si>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</si>
  <si>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</si>
  <si>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</si>
  <si>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</si>
  <si>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</si>
  <si>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</si>
  <si>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</si>
  <si>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</si>
  <si>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</si>
  <si>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</si>
  <si>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</si>
  <si>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</si>
  <si>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</si>
  <si>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</si>
  <si>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</si>
  <si>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</si>
  <si>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</si>
  <si>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</si>
  <si>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</si>
  <si>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</si>
  <si>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</si>
  <si>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</si>
  <si>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</si>
  <si>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</si>
  <si>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</si>
  <si>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</si>
  <si>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</si>
  <si>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</si>
  <si>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</si>
  <si>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</si>
  <si>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</si>
  <si>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</si>
  <si>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</si>
  <si>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</si>
  <si>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</si>
  <si>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</si>
  <si>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</si>
  <si>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</si>
  <si>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</si>
  <si>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</si>
  <si>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</si>
  <si>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</si>
  <si>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</si>
  <si>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</si>
  <si>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</si>
  <si>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</si>
  <si>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</si>
  <si>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</si>
  <si>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</si>
  <si>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</si>
  <si>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</si>
  <si>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</si>
  <si>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</si>
  <si>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</si>
  <si>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</si>
  <si>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</si>
  <si>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</si>
  <si>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</si>
  <si>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</si>
  <si>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</si>
  <si>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</si>
  <si>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</si>
  <si>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</si>
  <si>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</si>
  <si>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</si>
  <si>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</si>
  <si>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</si>
  <si>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</si>
  <si>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</si>
  <si>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</si>
  <si>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</si>
  <si>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</si>
  <si>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</si>
  <si>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</si>
  <si>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</si>
  <si>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</si>
  <si>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</si>
  <si>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</si>
  <si>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</si>
  <si>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総括表21　排出源別・対象化学物質別の排出量推計結果（2023年度：岐阜県）［１．対象業種を営む事業者からのすそ切り以下～23.産業廃棄物焼却施設］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</si>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</sst>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1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178" fontId="2" fillId="0" borderId="5" xfId="7" applyNumberFormat="1" applyFont="1" applyFill="1" applyBorder="1" applyAlignment="1">
      <alignment vertical="center" shrinkToFit="1"/>
    </xf>
    <xf numFmtId="178" fontId="2" fillId="0" borderId="5" xfId="7" applyNumberFormat="1" applyFont="1" applyFill="1" applyBorder="1" applyAlignment="1">
      <alignment horizontal="right"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2" fontId="2" fillId="0" borderId="14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143.08277889188685</v>
      </c>
      <c r="D5" s="52">
        <v>2.0000000000000004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53">
        <v>5.281609184931372</v>
      </c>
      <c r="X5" s="3">
        <v>17.748491184317725</v>
      </c>
      <c r="Y5" s="4">
        <v>91.562966252752318</v>
      </c>
      <c r="Z5" s="5">
        <v>259.67584551388825</v>
      </c>
    </row>
    <row r="6" spans="1:26" x14ac:dyDescent="0.15">
      <c r="A6" s="37">
        <v>2</v>
      </c>
      <c r="B6" s="29" t="s">
        <v>27</v>
      </c>
      <c r="C6" s="54">
        <v>0.67055283795192067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5">
        <v>6.4964947202152915E-2</v>
      </c>
      <c r="X6" s="33"/>
      <c r="Y6" s="34"/>
      <c r="Z6" s="56">
        <v>0.73551778515407362</v>
      </c>
    </row>
    <row r="7" spans="1:26" x14ac:dyDescent="0.15">
      <c r="A7" s="37">
        <v>3</v>
      </c>
      <c r="B7" s="29" t="s">
        <v>28</v>
      </c>
      <c r="C7" s="30">
        <v>17.765069366654366</v>
      </c>
      <c r="D7" s="31"/>
      <c r="E7" s="31"/>
      <c r="F7" s="31">
        <v>308.00993298326529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7">
        <v>0.12081514246629074</v>
      </c>
      <c r="X7" s="33"/>
      <c r="Y7" s="34"/>
      <c r="Z7" s="35">
        <v>325.89581749238596</v>
      </c>
    </row>
    <row r="8" spans="1:26" x14ac:dyDescent="0.15">
      <c r="A8" s="37">
        <v>4</v>
      </c>
      <c r="B8" s="29" t="s">
        <v>29</v>
      </c>
      <c r="C8" s="30">
        <v>25.822260712074705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5">
        <v>6.9000499609437382E-2</v>
      </c>
      <c r="X8" s="33"/>
      <c r="Y8" s="34"/>
      <c r="Z8" s="35">
        <v>25.891261211684142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308.00993298326529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308.00993298326529</v>
      </c>
    </row>
    <row r="10" spans="1:26" x14ac:dyDescent="0.15">
      <c r="A10" s="37">
        <v>7</v>
      </c>
      <c r="B10" s="29" t="s">
        <v>147</v>
      </c>
      <c r="C10" s="30">
        <v>78.762768768346731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5">
        <v>9.3103443878882905E-2</v>
      </c>
      <c r="X10" s="33"/>
      <c r="Y10" s="34"/>
      <c r="Z10" s="35">
        <v>78.85587221222562</v>
      </c>
    </row>
    <row r="11" spans="1:26" x14ac:dyDescent="0.15">
      <c r="A11" s="37">
        <v>8</v>
      </c>
      <c r="B11" s="29" t="s">
        <v>31</v>
      </c>
      <c r="C11" s="58">
        <v>2.9596680810183927E-2</v>
      </c>
      <c r="D11" s="31"/>
      <c r="E11" s="31"/>
      <c r="F11" s="31">
        <v>308.00993298326529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5">
        <v>1.8448509212411386E-3</v>
      </c>
      <c r="X11" s="33"/>
      <c r="Y11" s="34"/>
      <c r="Z11" s="35">
        <v>308.04137451499673</v>
      </c>
    </row>
    <row r="12" spans="1:26" x14ac:dyDescent="0.15">
      <c r="A12" s="37">
        <v>9</v>
      </c>
      <c r="B12" s="29" t="s">
        <v>32</v>
      </c>
      <c r="C12" s="59">
        <v>1.7425464115541855</v>
      </c>
      <c r="D12" s="31"/>
      <c r="E12" s="31"/>
      <c r="F12" s="31"/>
      <c r="G12" s="31"/>
      <c r="H12" s="31"/>
      <c r="I12" s="31"/>
      <c r="J12" s="31"/>
      <c r="K12" s="31"/>
      <c r="L12" s="31">
        <v>126.03092638826946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7">
        <v>0.61322723411347679</v>
      </c>
      <c r="X12" s="33"/>
      <c r="Y12" s="34"/>
      <c r="Z12" s="35">
        <v>128.38670003393713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102.85518394141144</v>
      </c>
      <c r="L13" s="31">
        <v>407.74313225365438</v>
      </c>
      <c r="M13" s="31">
        <v>4114.2356135683976</v>
      </c>
      <c r="N13" s="31">
        <v>16.894896982058128</v>
      </c>
      <c r="O13" s="31">
        <v>578.36196729803351</v>
      </c>
      <c r="P13" s="60">
        <v>4.4666864227683334</v>
      </c>
      <c r="Q13" s="31">
        <v>310.68324000000001</v>
      </c>
      <c r="R13" s="31"/>
      <c r="S13" s="31"/>
      <c r="T13" s="31"/>
      <c r="U13" s="32"/>
      <c r="V13" s="32"/>
      <c r="W13" s="33"/>
      <c r="X13" s="33"/>
      <c r="Y13" s="34"/>
      <c r="Z13" s="35">
        <v>5535.2407204663241</v>
      </c>
    </row>
    <row r="14" spans="1:26" x14ac:dyDescent="0.15">
      <c r="A14" s="37">
        <v>12</v>
      </c>
      <c r="B14" s="29" t="s">
        <v>34</v>
      </c>
      <c r="C14" s="59">
        <v>1.4803510173858891</v>
      </c>
      <c r="D14" s="31"/>
      <c r="E14" s="31"/>
      <c r="F14" s="31"/>
      <c r="G14" s="31"/>
      <c r="H14" s="31"/>
      <c r="I14" s="31"/>
      <c r="J14" s="31"/>
      <c r="K14" s="31">
        <v>497.09896051623002</v>
      </c>
      <c r="L14" s="31">
        <v>2239.6739022868737</v>
      </c>
      <c r="M14" s="31">
        <v>20465.126966833486</v>
      </c>
      <c r="N14" s="31">
        <v>91.442856254617794</v>
      </c>
      <c r="O14" s="31">
        <v>2447.4586813743863</v>
      </c>
      <c r="P14" s="31">
        <v>27.438332852062473</v>
      </c>
      <c r="Q14" s="31">
        <v>414.24432000000002</v>
      </c>
      <c r="R14" s="31"/>
      <c r="S14" s="31"/>
      <c r="T14" s="31"/>
      <c r="U14" s="32"/>
      <c r="V14" s="32"/>
      <c r="W14" s="57">
        <v>0.20066810950847411</v>
      </c>
      <c r="X14" s="33"/>
      <c r="Y14" s="34">
        <v>22.991770858827138</v>
      </c>
      <c r="Z14" s="35">
        <v>26207.156810103381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4">
        <v>0.1352594518160071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5">
        <v>2.3543966467515715E-3</v>
      </c>
      <c r="X17" s="33"/>
      <c r="Y17" s="34"/>
      <c r="Z17" s="56">
        <v>0.13761384846275868</v>
      </c>
    </row>
    <row r="18" spans="1:26" x14ac:dyDescent="0.15">
      <c r="A18" s="37">
        <v>20</v>
      </c>
      <c r="B18" s="29" t="s">
        <v>36</v>
      </c>
      <c r="C18" s="30">
        <v>416.86229727664767</v>
      </c>
      <c r="D18" s="31"/>
      <c r="E18" s="61">
        <v>2.6262393831837972E-2</v>
      </c>
      <c r="F18" s="31"/>
      <c r="G18" s="31"/>
      <c r="H18" s="31"/>
      <c r="I18" s="31">
        <v>48337.139053256244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24739.812004337844</v>
      </c>
      <c r="X18" s="33"/>
      <c r="Y18" s="34"/>
      <c r="Z18" s="35">
        <v>73493.839617264573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51</v>
      </c>
      <c r="E20" s="31">
        <v>100.53196535726815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151.53196535726815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/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60">
        <v>2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62">
        <v>2</v>
      </c>
    </row>
    <row r="26" spans="1:26" ht="40.5" x14ac:dyDescent="0.15">
      <c r="A26" s="37">
        <v>30</v>
      </c>
      <c r="B26" s="29" t="s">
        <v>40</v>
      </c>
      <c r="C26" s="30">
        <v>4695.2662501610021</v>
      </c>
      <c r="D26" s="31">
        <v>794.99959999999999</v>
      </c>
      <c r="E26" s="31">
        <v>26.371207934772588</v>
      </c>
      <c r="F26" s="31"/>
      <c r="G26" s="31"/>
      <c r="H26" s="31"/>
      <c r="I26" s="31">
        <v>121538.94014820769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22635.518110436908</v>
      </c>
      <c r="X26" s="33"/>
      <c r="Y26" s="34"/>
      <c r="Z26" s="35">
        <v>149691.09531674036</v>
      </c>
    </row>
    <row r="27" spans="1:26" x14ac:dyDescent="0.15">
      <c r="A27" s="37">
        <v>31</v>
      </c>
      <c r="B27" s="29" t="s">
        <v>41</v>
      </c>
      <c r="C27" s="30">
        <v>76.6568296176047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32"/>
      <c r="W27" s="33">
        <v>399.44415076241233</v>
      </c>
      <c r="X27" s="33"/>
      <c r="Y27" s="63">
        <v>1.1922266409478905</v>
      </c>
      <c r="Z27" s="35">
        <v>477.29320702096493</v>
      </c>
    </row>
    <row r="28" spans="1:26" x14ac:dyDescent="0.15">
      <c r="A28" s="37">
        <v>32</v>
      </c>
      <c r="B28" s="29" t="s">
        <v>150</v>
      </c>
      <c r="C28" s="64">
        <v>3.9552804263600022E-4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5">
        <v>3.9552804263600022E-4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66">
        <v>0.22647249169056347</v>
      </c>
      <c r="R29" s="31"/>
      <c r="S29" s="31"/>
      <c r="T29" s="31"/>
      <c r="U29" s="32"/>
      <c r="V29" s="32"/>
      <c r="W29" s="33"/>
      <c r="X29" s="33"/>
      <c r="Y29" s="34"/>
      <c r="Z29" s="56">
        <v>0.22647249169056347</v>
      </c>
    </row>
    <row r="30" spans="1:26" ht="27" x14ac:dyDescent="0.15">
      <c r="A30" s="37">
        <v>34</v>
      </c>
      <c r="B30" s="29" t="s">
        <v>151</v>
      </c>
      <c r="C30" s="59">
        <v>1.7345435910194058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67">
        <v>6.0129215034830901E-4</v>
      </c>
      <c r="X30" s="33"/>
      <c r="Y30" s="34"/>
      <c r="Z30" s="62">
        <v>1.735144883169754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3540.5652102370345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3540.5652102370345</v>
      </c>
    </row>
    <row r="32" spans="1:26" x14ac:dyDescent="0.15">
      <c r="A32" s="37">
        <v>37</v>
      </c>
      <c r="B32" s="29" t="s">
        <v>313</v>
      </c>
      <c r="C32" s="54">
        <v>0.10582499063394774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8">
        <v>1.6771361354107193</v>
      </c>
      <c r="X32" s="33"/>
      <c r="Y32" s="34"/>
      <c r="Z32" s="62">
        <v>1.7829611260446669</v>
      </c>
    </row>
    <row r="33" spans="1:26" x14ac:dyDescent="0.15">
      <c r="A33" s="37">
        <v>40</v>
      </c>
      <c r="B33" s="29" t="s">
        <v>314</v>
      </c>
      <c r="C33" s="30"/>
      <c r="D33" s="31">
        <v>60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60</v>
      </c>
    </row>
    <row r="34" spans="1:26" x14ac:dyDescent="0.15">
      <c r="A34" s="37">
        <v>41</v>
      </c>
      <c r="B34" s="29" t="s">
        <v>315</v>
      </c>
      <c r="C34" s="30"/>
      <c r="D34" s="31">
        <v>173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173</v>
      </c>
    </row>
    <row r="35" spans="1:26" x14ac:dyDescent="0.15">
      <c r="A35" s="37">
        <v>44</v>
      </c>
      <c r="B35" s="29" t="s">
        <v>152</v>
      </c>
      <c r="C35" s="64">
        <v>2.7891634713671383E-4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9">
        <v>6.2880673017043911E-3</v>
      </c>
      <c r="Z35" s="70">
        <v>6.5669836488411052E-3</v>
      </c>
    </row>
    <row r="36" spans="1:26" x14ac:dyDescent="0.15">
      <c r="A36" s="37">
        <v>46</v>
      </c>
      <c r="B36" s="29" t="s">
        <v>316</v>
      </c>
      <c r="C36" s="30"/>
      <c r="D36" s="31">
        <v>63.000000000000007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63.000000000000007</v>
      </c>
    </row>
    <row r="37" spans="1:26" x14ac:dyDescent="0.15">
      <c r="A37" s="37">
        <v>47</v>
      </c>
      <c r="B37" s="29" t="s">
        <v>317</v>
      </c>
      <c r="C37" s="30"/>
      <c r="D37" s="31">
        <v>456.00000000000006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456.00000000000006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1404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1404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640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640</v>
      </c>
    </row>
    <row r="42" spans="1:26" x14ac:dyDescent="0.15">
      <c r="A42" s="37">
        <v>53</v>
      </c>
      <c r="B42" s="29" t="s">
        <v>44</v>
      </c>
      <c r="C42" s="30">
        <v>95639.85422764215</v>
      </c>
      <c r="D42" s="31">
        <v>4604.28</v>
      </c>
      <c r="E42" s="31">
        <v>72.860040674516924</v>
      </c>
      <c r="F42" s="31"/>
      <c r="G42" s="31">
        <v>39934.818915099822</v>
      </c>
      <c r="H42" s="31"/>
      <c r="I42" s="31"/>
      <c r="J42" s="31"/>
      <c r="K42" s="31">
        <v>987.21999096617105</v>
      </c>
      <c r="L42" s="31"/>
      <c r="M42" s="31">
        <v>67846.915064948655</v>
      </c>
      <c r="N42" s="31">
        <v>1052.3361689690516</v>
      </c>
      <c r="O42" s="31">
        <v>547.92580554418487</v>
      </c>
      <c r="P42" s="31">
        <v>301.36315617002981</v>
      </c>
      <c r="Q42" s="31">
        <v>103.56108</v>
      </c>
      <c r="R42" s="31"/>
      <c r="S42" s="31"/>
      <c r="T42" s="31"/>
      <c r="U42" s="32"/>
      <c r="V42" s="32"/>
      <c r="W42" s="33">
        <v>106.95198558721373</v>
      </c>
      <c r="X42" s="33"/>
      <c r="Y42" s="63">
        <v>3.2490192136747904</v>
      </c>
      <c r="Z42" s="35">
        <v>211201.33545481547</v>
      </c>
    </row>
    <row r="43" spans="1:26" x14ac:dyDescent="0.15">
      <c r="A43" s="37">
        <v>54</v>
      </c>
      <c r="B43" s="29" t="s">
        <v>322</v>
      </c>
      <c r="C43" s="30"/>
      <c r="D43" s="31">
        <v>106.5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106.5</v>
      </c>
    </row>
    <row r="44" spans="1:26" x14ac:dyDescent="0.15">
      <c r="A44" s="37">
        <v>56</v>
      </c>
      <c r="B44" s="29" t="s">
        <v>45</v>
      </c>
      <c r="C44" s="30">
        <v>326.53405129201923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219.6427319831518</v>
      </c>
      <c r="X44" s="33"/>
      <c r="Y44" s="34"/>
      <c r="Z44" s="35">
        <v>546.17678327517103</v>
      </c>
    </row>
    <row r="45" spans="1:26" x14ac:dyDescent="0.15">
      <c r="A45" s="37">
        <v>57</v>
      </c>
      <c r="B45" s="29" t="s">
        <v>46</v>
      </c>
      <c r="C45" s="30">
        <v>1672.0559940312471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7">
        <v>0.3389323740376976</v>
      </c>
      <c r="X45" s="33"/>
      <c r="Y45" s="34"/>
      <c r="Z45" s="35">
        <v>1672.3949264052849</v>
      </c>
    </row>
    <row r="46" spans="1:26" x14ac:dyDescent="0.15">
      <c r="A46" s="37">
        <v>58</v>
      </c>
      <c r="B46" s="29" t="s">
        <v>47</v>
      </c>
      <c r="C46" s="30">
        <v>589.25747682783287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5">
        <v>9.5233508928087962E-2</v>
      </c>
      <c r="X46" s="33"/>
      <c r="Y46" s="34"/>
      <c r="Z46" s="35">
        <v>589.35271033676099</v>
      </c>
    </row>
    <row r="47" spans="1:26" x14ac:dyDescent="0.15">
      <c r="A47" s="37">
        <v>59</v>
      </c>
      <c r="B47" s="29" t="s">
        <v>48</v>
      </c>
      <c r="C47" s="59">
        <v>1.8922357261058649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5">
        <v>2.0705339100315573E-3</v>
      </c>
      <c r="X47" s="33"/>
      <c r="Y47" s="34"/>
      <c r="Z47" s="62">
        <v>1.8943062600158964</v>
      </c>
    </row>
    <row r="48" spans="1:26" x14ac:dyDescent="0.15">
      <c r="A48" s="37">
        <v>61</v>
      </c>
      <c r="B48" s="29" t="s">
        <v>323</v>
      </c>
      <c r="C48" s="30"/>
      <c r="D48" s="31">
        <v>600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600</v>
      </c>
    </row>
    <row r="49" spans="1:26" x14ac:dyDescent="0.15">
      <c r="A49" s="37">
        <v>62</v>
      </c>
      <c r="B49" s="29" t="s">
        <v>324</v>
      </c>
      <c r="C49" s="30"/>
      <c r="D49" s="31">
        <v>2625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2625</v>
      </c>
    </row>
    <row r="50" spans="1:26" x14ac:dyDescent="0.15">
      <c r="A50" s="37">
        <v>63</v>
      </c>
      <c r="B50" s="29" t="s">
        <v>325</v>
      </c>
      <c r="C50" s="30"/>
      <c r="D50" s="31">
        <v>969.80000000000018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969.80000000000018</v>
      </c>
    </row>
    <row r="51" spans="1:26" x14ac:dyDescent="0.15">
      <c r="A51" s="37">
        <v>64</v>
      </c>
      <c r="B51" s="29" t="s">
        <v>326</v>
      </c>
      <c r="C51" s="30"/>
      <c r="D51" s="31">
        <v>821.10000000000014</v>
      </c>
      <c r="E51" s="31">
        <v>64.058183418805228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885.15818341880538</v>
      </c>
    </row>
    <row r="52" spans="1:26" x14ac:dyDescent="0.15">
      <c r="A52" s="37">
        <v>65</v>
      </c>
      <c r="B52" s="29" t="s">
        <v>153</v>
      </c>
      <c r="C52" s="54">
        <v>0.16397661478024447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56">
        <v>0.16397661478024447</v>
      </c>
    </row>
    <row r="53" spans="1:26" x14ac:dyDescent="0.15">
      <c r="A53" s="37">
        <v>66</v>
      </c>
      <c r="B53" s="29" t="s">
        <v>154</v>
      </c>
      <c r="C53" s="30">
        <v>17.601661532124659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35">
        <v>17.601661532124659</v>
      </c>
    </row>
    <row r="54" spans="1:26" x14ac:dyDescent="0.15">
      <c r="A54" s="37">
        <v>68</v>
      </c>
      <c r="B54" s="29" t="s">
        <v>327</v>
      </c>
      <c r="C54" s="58">
        <v>3.933087798098199E-2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70">
        <v>3.933087798098199E-2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4">
        <v>0.18720204900232537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67">
        <v>4.1073106569733625E-4</v>
      </c>
      <c r="X56" s="33"/>
      <c r="Y56" s="34"/>
      <c r="Z56" s="56">
        <v>0.18761278006802271</v>
      </c>
    </row>
    <row r="57" spans="1:26" ht="27" x14ac:dyDescent="0.15">
      <c r="A57" s="37">
        <v>74</v>
      </c>
      <c r="B57" s="29" t="s">
        <v>156</v>
      </c>
      <c r="C57" s="54">
        <v>0.45081228785163402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56">
        <v>0.45081228785163402</v>
      </c>
    </row>
    <row r="58" spans="1:26" x14ac:dyDescent="0.15">
      <c r="A58" s="37">
        <v>75</v>
      </c>
      <c r="B58" s="29" t="s">
        <v>50</v>
      </c>
      <c r="C58" s="58">
        <v>2.6262427890734796E-2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32"/>
      <c r="W58" s="55">
        <v>1.3396897625208801E-2</v>
      </c>
      <c r="X58" s="33">
        <v>12.501642374302421</v>
      </c>
      <c r="Y58" s="63">
        <v>1.2460236046048137</v>
      </c>
      <c r="Z58" s="35">
        <v>13.787325304423177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125388.30250917064</v>
      </c>
      <c r="D61" s="31">
        <v>5747.86</v>
      </c>
      <c r="E61" s="31">
        <v>200.00197966798945</v>
      </c>
      <c r="F61" s="31">
        <v>853.65044529183342</v>
      </c>
      <c r="G61" s="31">
        <v>87387.428663227649</v>
      </c>
      <c r="H61" s="31"/>
      <c r="I61" s="31"/>
      <c r="J61" s="31"/>
      <c r="K61" s="31">
        <v>5096.8903236305505</v>
      </c>
      <c r="L61" s="31"/>
      <c r="M61" s="31">
        <v>267769.62598330766</v>
      </c>
      <c r="N61" s="31">
        <v>3163.8532594138705</v>
      </c>
      <c r="O61" s="31">
        <v>3111.8567503249178</v>
      </c>
      <c r="P61" s="31">
        <v>713.90277869108672</v>
      </c>
      <c r="Q61" s="31">
        <v>414.24432000000002</v>
      </c>
      <c r="R61" s="31"/>
      <c r="S61" s="31"/>
      <c r="T61" s="31"/>
      <c r="U61" s="32"/>
      <c r="V61" s="32"/>
      <c r="W61" s="33">
        <v>35.757422352727431</v>
      </c>
      <c r="X61" s="33"/>
      <c r="Y61" s="34">
        <v>16.799856465097236</v>
      </c>
      <c r="Z61" s="35">
        <v>499900.17429154395</v>
      </c>
    </row>
    <row r="62" spans="1:26" x14ac:dyDescent="0.15">
      <c r="A62" s="37">
        <v>81</v>
      </c>
      <c r="B62" s="29" t="s">
        <v>53</v>
      </c>
      <c r="C62" s="64">
        <v>1.2004603895189405E-4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65">
        <v>1.2004603895189405E-4</v>
      </c>
    </row>
    <row r="63" spans="1:26" x14ac:dyDescent="0.15">
      <c r="A63" s="37">
        <v>82</v>
      </c>
      <c r="B63" s="29" t="s">
        <v>54</v>
      </c>
      <c r="C63" s="30">
        <v>33.929108451459406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23.742639002484879</v>
      </c>
      <c r="X63" s="33"/>
      <c r="Y63" s="63">
        <v>3.6342868271520663</v>
      </c>
      <c r="Z63" s="35">
        <v>61.306034281096352</v>
      </c>
    </row>
    <row r="64" spans="1:26" x14ac:dyDescent="0.15">
      <c r="A64" s="37">
        <v>83</v>
      </c>
      <c r="B64" s="29" t="s">
        <v>55</v>
      </c>
      <c r="C64" s="30">
        <v>1597.0730217655748</v>
      </c>
      <c r="D64" s="31"/>
      <c r="E64" s="31">
        <v>13.258040440119091</v>
      </c>
      <c r="F64" s="31"/>
      <c r="G64" s="31"/>
      <c r="H64" s="31"/>
      <c r="I64" s="31"/>
      <c r="J64" s="31"/>
      <c r="K64" s="31"/>
      <c r="L64" s="31"/>
      <c r="M64" s="31">
        <v>1463.3381399640002</v>
      </c>
      <c r="N64" s="31"/>
      <c r="O64" s="31"/>
      <c r="P64" s="31"/>
      <c r="Q64" s="31"/>
      <c r="R64" s="31"/>
      <c r="S64" s="31"/>
      <c r="T64" s="31"/>
      <c r="U64" s="32"/>
      <c r="V64" s="32"/>
      <c r="W64" s="68">
        <v>3.5193526206821963</v>
      </c>
      <c r="X64" s="33"/>
      <c r="Y64" s="34"/>
      <c r="Z64" s="35">
        <v>3077.1885547903767</v>
      </c>
    </row>
    <row r="65" spans="1:26" x14ac:dyDescent="0.15">
      <c r="A65" s="37">
        <v>84</v>
      </c>
      <c r="B65" s="29" t="s">
        <v>56</v>
      </c>
      <c r="C65" s="58">
        <v>5.5478071285391464E-2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5">
        <v>2.7607039109776516E-3</v>
      </c>
      <c r="X65" s="33"/>
      <c r="Y65" s="34"/>
      <c r="Z65" s="70">
        <v>5.8238775196369115E-2</v>
      </c>
    </row>
    <row r="66" spans="1:26" x14ac:dyDescent="0.15">
      <c r="A66" s="37">
        <v>85</v>
      </c>
      <c r="B66" s="29" t="s">
        <v>57</v>
      </c>
      <c r="C66" s="59">
        <v>3.3828048619360667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57">
        <v>0.52039684012492227</v>
      </c>
      <c r="X66" s="33"/>
      <c r="Y66" s="34"/>
      <c r="Z66" s="62">
        <v>3.903201702060989</v>
      </c>
    </row>
    <row r="67" spans="1:26" x14ac:dyDescent="0.15">
      <c r="A67" s="37">
        <v>86</v>
      </c>
      <c r="B67" s="29" t="s">
        <v>58</v>
      </c>
      <c r="C67" s="30">
        <v>20.12519240786391</v>
      </c>
      <c r="D67" s="31"/>
      <c r="E67" s="31">
        <v>11.924212145837725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68">
        <v>3.9472418451597053</v>
      </c>
      <c r="X67" s="33"/>
      <c r="Y67" s="34"/>
      <c r="Z67" s="35">
        <v>35.996646398861337</v>
      </c>
    </row>
    <row r="68" spans="1:26" x14ac:dyDescent="0.15">
      <c r="A68" s="37">
        <v>87</v>
      </c>
      <c r="B68" s="29" t="s">
        <v>59</v>
      </c>
      <c r="C68" s="59">
        <v>6.0072128204937441</v>
      </c>
      <c r="D68" s="31"/>
      <c r="E68" s="61">
        <v>3.9012976344396981E-2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/>
      <c r="W68" s="68">
        <v>5.612835972104909</v>
      </c>
      <c r="X68" s="33">
        <v>47.827304635269435</v>
      </c>
      <c r="Y68" s="63">
        <v>1.6795960643023489</v>
      </c>
      <c r="Z68" s="35">
        <v>61.165962468514842</v>
      </c>
    </row>
    <row r="69" spans="1:26" x14ac:dyDescent="0.15">
      <c r="A69" s="37">
        <v>88</v>
      </c>
      <c r="B69" s="29" t="s">
        <v>60</v>
      </c>
      <c r="C69" s="59">
        <v>1.69106721295214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62">
        <v>1.69106721295214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116.70000000000002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116.70000000000002</v>
      </c>
    </row>
    <row r="72" spans="1:26" x14ac:dyDescent="0.15">
      <c r="A72" s="37">
        <v>91</v>
      </c>
      <c r="B72" s="29" t="s">
        <v>329</v>
      </c>
      <c r="C72" s="30"/>
      <c r="D72" s="31">
        <v>60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>
        <v>60</v>
      </c>
    </row>
    <row r="73" spans="1:26" x14ac:dyDescent="0.15">
      <c r="A73" s="37">
        <v>92</v>
      </c>
      <c r="B73" s="29" t="s">
        <v>330</v>
      </c>
      <c r="C73" s="30"/>
      <c r="D73" s="31">
        <v>27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27</v>
      </c>
    </row>
    <row r="74" spans="1:26" x14ac:dyDescent="0.15">
      <c r="A74" s="37">
        <v>93</v>
      </c>
      <c r="B74" s="29" t="s">
        <v>331</v>
      </c>
      <c r="C74" s="30"/>
      <c r="D74" s="31">
        <v>863.4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863.4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68">
        <v>3.037233265103144</v>
      </c>
      <c r="Y75" s="34"/>
      <c r="Z75" s="62">
        <v>3.037233265103144</v>
      </c>
    </row>
    <row r="76" spans="1:26" x14ac:dyDescent="0.15">
      <c r="A76" s="37">
        <v>95</v>
      </c>
      <c r="B76" s="29" t="s">
        <v>333</v>
      </c>
      <c r="C76" s="30"/>
      <c r="D76" s="31">
        <v>71.5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71.5</v>
      </c>
    </row>
    <row r="77" spans="1:26" x14ac:dyDescent="0.15">
      <c r="A77" s="37">
        <v>96</v>
      </c>
      <c r="B77" s="29" t="s">
        <v>334</v>
      </c>
      <c r="C77" s="30"/>
      <c r="D77" s="31">
        <v>35.345000000000006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35.345000000000006</v>
      </c>
    </row>
    <row r="78" spans="1:26" x14ac:dyDescent="0.15">
      <c r="A78" s="37">
        <v>98</v>
      </c>
      <c r="B78" s="29" t="s">
        <v>158</v>
      </c>
      <c r="C78" s="54">
        <v>0.14252292066607777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56">
        <v>0.14252292066607777</v>
      </c>
    </row>
    <row r="79" spans="1:26" x14ac:dyDescent="0.15">
      <c r="A79" s="37">
        <v>100</v>
      </c>
      <c r="B79" s="29" t="s">
        <v>335</v>
      </c>
      <c r="C79" s="30"/>
      <c r="D79" s="31">
        <v>803.05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803.05</v>
      </c>
    </row>
    <row r="80" spans="1:26" x14ac:dyDescent="0.15">
      <c r="A80" s="37">
        <v>101</v>
      </c>
      <c r="B80" s="29" t="s">
        <v>336</v>
      </c>
      <c r="C80" s="30"/>
      <c r="D80" s="31">
        <v>820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820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5494.6784727081431</v>
      </c>
      <c r="U81" s="32"/>
      <c r="V81" s="32"/>
      <c r="W81" s="33"/>
      <c r="X81" s="33"/>
      <c r="Y81" s="34"/>
      <c r="Z81" s="35">
        <v>5494.6784727081431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9702.5593261534414</v>
      </c>
      <c r="U82" s="32"/>
      <c r="V82" s="32"/>
      <c r="W82" s="33"/>
      <c r="X82" s="33"/>
      <c r="Y82" s="34"/>
      <c r="Z82" s="35">
        <v>9702.5593261534414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1032.1500000000001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1032.1500000000001</v>
      </c>
    </row>
    <row r="86" spans="1:26" x14ac:dyDescent="0.15">
      <c r="A86" s="37">
        <v>113</v>
      </c>
      <c r="B86" s="29" t="s">
        <v>342</v>
      </c>
      <c r="C86" s="30"/>
      <c r="D86" s="31">
        <v>137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>
        <v>137</v>
      </c>
    </row>
    <row r="87" spans="1:26" x14ac:dyDescent="0.15">
      <c r="A87" s="37">
        <v>115</v>
      </c>
      <c r="B87" s="29" t="s">
        <v>343</v>
      </c>
      <c r="C87" s="30"/>
      <c r="D87" s="31">
        <v>403.6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403.6</v>
      </c>
    </row>
    <row r="88" spans="1:26" x14ac:dyDescent="0.15">
      <c r="A88" s="37">
        <v>117</v>
      </c>
      <c r="B88" s="29" t="s">
        <v>344</v>
      </c>
      <c r="C88" s="30"/>
      <c r="D88" s="31">
        <v>1381.4</v>
      </c>
      <c r="E88" s="60">
        <v>5.8593684325250672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1387.2593684325252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>
        <v>57.400000000000006</v>
      </c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>
        <v>57.400000000000006</v>
      </c>
    </row>
    <row r="92" spans="1:26" x14ac:dyDescent="0.15">
      <c r="A92" s="37">
        <v>125</v>
      </c>
      <c r="B92" s="29" t="s">
        <v>63</v>
      </c>
      <c r="C92" s="30">
        <v>766.82256716566462</v>
      </c>
      <c r="D92" s="31">
        <v>490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84.879324168057011</v>
      </c>
      <c r="X92" s="33"/>
      <c r="Y92" s="63">
        <v>1.3804657313073356</v>
      </c>
      <c r="Z92" s="35">
        <v>1343.0823570650291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284.65433854614542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501.52882280008112</v>
      </c>
      <c r="T94" s="31"/>
      <c r="U94" s="32"/>
      <c r="V94" s="32"/>
      <c r="W94" s="33">
        <v>124.69539458290265</v>
      </c>
      <c r="X94" s="33"/>
      <c r="Y94" s="63">
        <v>1.4356813201907899</v>
      </c>
      <c r="Z94" s="35">
        <v>912.31423724932006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39.689156428181555</v>
      </c>
      <c r="D96" s="31"/>
      <c r="E96" s="61">
        <v>1.332150411759897E-2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32"/>
      <c r="W96" s="33">
        <v>270.93640951279701</v>
      </c>
      <c r="X96" s="33"/>
      <c r="Y96" s="71">
        <v>0.10161933126756481</v>
      </c>
      <c r="Z96" s="35">
        <v>310.7405067763637</v>
      </c>
    </row>
    <row r="97" spans="1:26" ht="27" x14ac:dyDescent="0.15">
      <c r="A97" s="37">
        <v>133</v>
      </c>
      <c r="B97" s="29" t="s">
        <v>349</v>
      </c>
      <c r="C97" s="30">
        <v>1125.4292855922597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5">
        <v>1.5623063041607498E-2</v>
      </c>
      <c r="X97" s="33"/>
      <c r="Y97" s="34"/>
      <c r="Z97" s="35">
        <v>1125.4449086553013</v>
      </c>
    </row>
    <row r="98" spans="1:26" x14ac:dyDescent="0.15">
      <c r="A98" s="37">
        <v>134</v>
      </c>
      <c r="B98" s="29" t="s">
        <v>66</v>
      </c>
      <c r="C98" s="30">
        <v>512.46658163902373</v>
      </c>
      <c r="D98" s="31"/>
      <c r="E98" s="61">
        <v>2.719048756688644E-2</v>
      </c>
      <c r="F98" s="31">
        <v>255.85841080311343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33">
        <v>22.892767177446046</v>
      </c>
      <c r="X98" s="33"/>
      <c r="Y98" s="34"/>
      <c r="Z98" s="35">
        <v>791.24495010715009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/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39.23414740355836</v>
      </c>
      <c r="D102" s="31"/>
      <c r="E102" s="31"/>
      <c r="F102" s="31"/>
      <c r="G102" s="31"/>
      <c r="H102" s="31"/>
      <c r="I102" s="31"/>
      <c r="J102" s="31"/>
      <c r="K102" s="31"/>
      <c r="L102" s="31">
        <v>162.19978698426189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201.43393438782024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1248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1248</v>
      </c>
    </row>
    <row r="105" spans="1:26" x14ac:dyDescent="0.15">
      <c r="A105" s="37">
        <v>148</v>
      </c>
      <c r="B105" s="29" t="s">
        <v>354</v>
      </c>
      <c r="C105" s="30"/>
      <c r="D105" s="31">
        <v>230.1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230.1</v>
      </c>
    </row>
    <row r="106" spans="1:26" x14ac:dyDescent="0.15">
      <c r="A106" s="37">
        <v>149</v>
      </c>
      <c r="B106" s="29" t="s">
        <v>160</v>
      </c>
      <c r="C106" s="54">
        <v>0.17906973306604557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6">
        <v>0.17906973306604557</v>
      </c>
    </row>
    <row r="107" spans="1:26" x14ac:dyDescent="0.15">
      <c r="A107" s="37">
        <v>150</v>
      </c>
      <c r="B107" s="29" t="s">
        <v>68</v>
      </c>
      <c r="C107" s="30">
        <v>43.42376754394234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63">
        <v>1.9668052108052425</v>
      </c>
      <c r="Z107" s="35">
        <v>45.390572754747581</v>
      </c>
    </row>
    <row r="108" spans="1:26" x14ac:dyDescent="0.15">
      <c r="A108" s="37">
        <v>152</v>
      </c>
      <c r="B108" s="29" t="s">
        <v>355</v>
      </c>
      <c r="C108" s="30"/>
      <c r="D108" s="31">
        <v>178.00000000000006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178.00000000000006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486.11663720112915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486.11663720112915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394.1854469557876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68">
        <v>1.3943077164043693</v>
      </c>
      <c r="X112" s="33"/>
      <c r="Y112" s="34"/>
      <c r="Z112" s="35">
        <v>395.57975467219194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9">
        <v>8.7004330800674587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62">
        <v>8.7004330800674587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6239.7336532676263</v>
      </c>
      <c r="U115" s="32"/>
      <c r="V115" s="32"/>
      <c r="W115" s="33"/>
      <c r="X115" s="33"/>
      <c r="Y115" s="34"/>
      <c r="Z115" s="35">
        <v>6239.7336532676263</v>
      </c>
    </row>
    <row r="116" spans="1:26" x14ac:dyDescent="0.15">
      <c r="A116" s="37">
        <v>162</v>
      </c>
      <c r="B116" s="29" t="s">
        <v>359</v>
      </c>
      <c r="C116" s="30"/>
      <c r="D116" s="31">
        <v>558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558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640.52331871630531</v>
      </c>
      <c r="U118" s="32"/>
      <c r="V118" s="32"/>
      <c r="W118" s="33"/>
      <c r="X118" s="33"/>
      <c r="Y118" s="34"/>
      <c r="Z118" s="35">
        <v>640.52331871630531</v>
      </c>
    </row>
    <row r="119" spans="1:26" x14ac:dyDescent="0.15">
      <c r="A119" s="37">
        <v>168</v>
      </c>
      <c r="B119" s="29" t="s">
        <v>362</v>
      </c>
      <c r="C119" s="30"/>
      <c r="D119" s="31">
        <v>276.2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276.2</v>
      </c>
    </row>
    <row r="120" spans="1:26" x14ac:dyDescent="0.15">
      <c r="A120" s="37">
        <v>169</v>
      </c>
      <c r="B120" s="29" t="s">
        <v>363</v>
      </c>
      <c r="C120" s="59">
        <v>1.1703946380267143</v>
      </c>
      <c r="D120" s="31">
        <v>5790.4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7">
        <v>0.67426292826819001</v>
      </c>
      <c r="X120" s="33"/>
      <c r="Y120" s="34"/>
      <c r="Z120" s="35">
        <v>5792.2446575662943</v>
      </c>
    </row>
    <row r="121" spans="1:26" x14ac:dyDescent="0.15">
      <c r="A121" s="37">
        <v>171</v>
      </c>
      <c r="B121" s="29" t="s">
        <v>364</v>
      </c>
      <c r="C121" s="30"/>
      <c r="D121" s="31">
        <v>53.599999999999994</v>
      </c>
      <c r="E121" s="31">
        <v>35.514368748712137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89.114368748712138</v>
      </c>
    </row>
    <row r="122" spans="1:26" x14ac:dyDescent="0.15">
      <c r="A122" s="37">
        <v>172</v>
      </c>
      <c r="B122" s="29" t="s">
        <v>365</v>
      </c>
      <c r="C122" s="30"/>
      <c r="D122" s="31">
        <v>233.25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233.25</v>
      </c>
    </row>
    <row r="123" spans="1:26" x14ac:dyDescent="0.15">
      <c r="A123" s="37">
        <v>174</v>
      </c>
      <c r="B123" s="29" t="s">
        <v>366</v>
      </c>
      <c r="C123" s="30"/>
      <c r="D123" s="31">
        <v>2278.4999999999995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2278.4999999999995</v>
      </c>
    </row>
    <row r="124" spans="1:26" x14ac:dyDescent="0.15">
      <c r="A124" s="37">
        <v>175</v>
      </c>
      <c r="B124" s="29" t="s">
        <v>367</v>
      </c>
      <c r="C124" s="30"/>
      <c r="D124" s="31">
        <v>897.61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897.61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15194.368459030644</v>
      </c>
      <c r="U125" s="32"/>
      <c r="V125" s="32"/>
      <c r="W125" s="33"/>
      <c r="X125" s="33"/>
      <c r="Y125" s="34"/>
      <c r="Z125" s="35">
        <v>15194.368459030644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63">
        <v>2.171757127570479</v>
      </c>
      <c r="Z127" s="62">
        <v>2.171757127570479</v>
      </c>
    </row>
    <row r="128" spans="1:26" x14ac:dyDescent="0.15">
      <c r="A128" s="37">
        <v>179</v>
      </c>
      <c r="B128" s="29" t="s">
        <v>370</v>
      </c>
      <c r="C128" s="30"/>
      <c r="D128" s="31">
        <v>11971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11971</v>
      </c>
    </row>
    <row r="129" spans="1:26" x14ac:dyDescent="0.15">
      <c r="A129" s="37">
        <v>181</v>
      </c>
      <c r="B129" s="29" t="s">
        <v>72</v>
      </c>
      <c r="C129" s="54">
        <v>0.83643783879137124</v>
      </c>
      <c r="D129" s="31"/>
      <c r="E129" s="31">
        <v>610.78132529955633</v>
      </c>
      <c r="F129" s="31"/>
      <c r="G129" s="31"/>
      <c r="H129" s="31"/>
      <c r="I129" s="31"/>
      <c r="J129" s="31">
        <v>96988.569094924838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5">
        <v>6.3480078359458136E-3</v>
      </c>
      <c r="X129" s="33"/>
      <c r="Y129" s="63">
        <v>5.361080821072254</v>
      </c>
      <c r="Z129" s="35">
        <v>97605.554286892089</v>
      </c>
    </row>
    <row r="130" spans="1:26" x14ac:dyDescent="0.15">
      <c r="A130" s="37">
        <v>182</v>
      </c>
      <c r="B130" s="29" t="s">
        <v>371</v>
      </c>
      <c r="C130" s="30"/>
      <c r="D130" s="31">
        <v>10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>
        <v>10</v>
      </c>
    </row>
    <row r="131" spans="1:26" x14ac:dyDescent="0.15">
      <c r="A131" s="37">
        <v>183</v>
      </c>
      <c r="B131" s="29" t="s">
        <v>372</v>
      </c>
      <c r="C131" s="30"/>
      <c r="D131" s="31">
        <v>1835.1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1835.1</v>
      </c>
    </row>
    <row r="132" spans="1:26" x14ac:dyDescent="0.15">
      <c r="A132" s="37">
        <v>184</v>
      </c>
      <c r="B132" s="29" t="s">
        <v>373</v>
      </c>
      <c r="C132" s="30"/>
      <c r="D132" s="31">
        <v>2095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2095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66">
        <v>0.1305216588960654</v>
      </c>
      <c r="U133" s="32"/>
      <c r="V133" s="32"/>
      <c r="W133" s="33"/>
      <c r="X133" s="33"/>
      <c r="Y133" s="34"/>
      <c r="Z133" s="56">
        <v>0.1305216588960654</v>
      </c>
    </row>
    <row r="134" spans="1:26" x14ac:dyDescent="0.15">
      <c r="A134" s="37">
        <v>186</v>
      </c>
      <c r="B134" s="29" t="s">
        <v>375</v>
      </c>
      <c r="C134" s="30">
        <v>58072.247534520298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72.452355505678597</v>
      </c>
      <c r="X134" s="33"/>
      <c r="Y134" s="34"/>
      <c r="Z134" s="35">
        <v>58144.699890025979</v>
      </c>
    </row>
    <row r="135" spans="1:26" x14ac:dyDescent="0.15">
      <c r="A135" s="37">
        <v>187</v>
      </c>
      <c r="B135" s="29" t="s">
        <v>376</v>
      </c>
      <c r="C135" s="30"/>
      <c r="D135" s="31">
        <v>336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336</v>
      </c>
    </row>
    <row r="136" spans="1:26" x14ac:dyDescent="0.15">
      <c r="A136" s="37">
        <v>188</v>
      </c>
      <c r="B136" s="29" t="s">
        <v>73</v>
      </c>
      <c r="C136" s="58">
        <v>1.3386590491033523E-3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70">
        <v>1.3386590491033523E-3</v>
      </c>
    </row>
    <row r="137" spans="1:26" x14ac:dyDescent="0.15">
      <c r="A137" s="37">
        <v>190</v>
      </c>
      <c r="B137" s="29" t="s">
        <v>74</v>
      </c>
      <c r="C137" s="64">
        <v>7.8876101611704858E-4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5">
        <v>7.8876101611704858E-4</v>
      </c>
    </row>
    <row r="138" spans="1:26" x14ac:dyDescent="0.15">
      <c r="A138" s="37">
        <v>191</v>
      </c>
      <c r="B138" s="29" t="s">
        <v>377</v>
      </c>
      <c r="C138" s="30"/>
      <c r="D138" s="31">
        <v>7176.0000000000009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7176.0000000000009</v>
      </c>
    </row>
    <row r="139" spans="1:26" x14ac:dyDescent="0.15">
      <c r="A139" s="37">
        <v>195</v>
      </c>
      <c r="B139" s="29" t="s">
        <v>378</v>
      </c>
      <c r="C139" s="30"/>
      <c r="D139" s="31">
        <v>717.00000000000011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717.00000000000011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166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166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9">
        <v>2.621106523480357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62">
        <v>2.621106523480357</v>
      </c>
    </row>
    <row r="147" spans="1:26" x14ac:dyDescent="0.15">
      <c r="A147" s="37">
        <v>206</v>
      </c>
      <c r="B147" s="29" t="s">
        <v>383</v>
      </c>
      <c r="C147" s="30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/>
    </row>
    <row r="148" spans="1:26" ht="27" x14ac:dyDescent="0.15">
      <c r="A148" s="37">
        <v>207</v>
      </c>
      <c r="B148" s="29" t="s">
        <v>77</v>
      </c>
      <c r="C148" s="30">
        <v>13.947360076977594</v>
      </c>
      <c r="D148" s="31">
        <v>95</v>
      </c>
      <c r="E148" s="31">
        <v>14.239004765185252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7">
        <v>0.65372839987645393</v>
      </c>
      <c r="X148" s="33"/>
      <c r="Y148" s="34"/>
      <c r="Z148" s="35">
        <v>123.8400932420393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339.96905268454884</v>
      </c>
      <c r="T149" s="31"/>
      <c r="U149" s="32"/>
      <c r="V149" s="32"/>
      <c r="W149" s="33">
        <v>146.74003313588236</v>
      </c>
      <c r="X149" s="33"/>
      <c r="Y149" s="34"/>
      <c r="Z149" s="35">
        <v>486.7090858204312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3085.0000000000005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3085.0000000000005</v>
      </c>
    </row>
    <row r="153" spans="1:26" x14ac:dyDescent="0.15">
      <c r="A153" s="37">
        <v>213</v>
      </c>
      <c r="B153" s="29" t="s">
        <v>80</v>
      </c>
      <c r="C153" s="30">
        <v>324.05749241097698</v>
      </c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68">
        <v>2.3999890506236281</v>
      </c>
      <c r="X153" s="33"/>
      <c r="Y153" s="34"/>
      <c r="Z153" s="35">
        <v>326.45748146160059</v>
      </c>
    </row>
    <row r="154" spans="1:26" x14ac:dyDescent="0.15">
      <c r="A154" s="37">
        <v>217</v>
      </c>
      <c r="B154" s="29" t="s">
        <v>386</v>
      </c>
      <c r="C154" s="30"/>
      <c r="D154" s="31">
        <v>75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75</v>
      </c>
    </row>
    <row r="155" spans="1:26" x14ac:dyDescent="0.15">
      <c r="A155" s="37">
        <v>218</v>
      </c>
      <c r="B155" s="29" t="s">
        <v>81</v>
      </c>
      <c r="C155" s="54">
        <v>0.3792168888101573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5">
        <v>3.8214984393018514E-2</v>
      </c>
      <c r="X155" s="33"/>
      <c r="Y155" s="34"/>
      <c r="Z155" s="56">
        <v>0.41743187320317582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124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124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178.07372787909495</v>
      </c>
      <c r="D159" s="31"/>
      <c r="E159" s="31"/>
      <c r="F159" s="31"/>
      <c r="G159" s="31"/>
      <c r="H159" s="31"/>
      <c r="I159" s="31">
        <v>18934.778471774061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126.56140617728126</v>
      </c>
      <c r="X159" s="33"/>
      <c r="Y159" s="34"/>
      <c r="Z159" s="35">
        <v>19239.413605830439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670.00000000000011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670.00000000000011</v>
      </c>
    </row>
    <row r="162" spans="1:26" x14ac:dyDescent="0.15">
      <c r="A162" s="37">
        <v>229</v>
      </c>
      <c r="B162" s="29" t="s">
        <v>390</v>
      </c>
      <c r="C162" s="30"/>
      <c r="D162" s="31">
        <v>2749.5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2749.5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30030.06786846694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30030.06786846694</v>
      </c>
    </row>
    <row r="164" spans="1:26" x14ac:dyDescent="0.15">
      <c r="A164" s="37">
        <v>232</v>
      </c>
      <c r="B164" s="29" t="s">
        <v>84</v>
      </c>
      <c r="C164" s="30">
        <v>19416.816614241863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19416.816614241863</v>
      </c>
    </row>
    <row r="165" spans="1:26" x14ac:dyDescent="0.15">
      <c r="A165" s="37">
        <v>233</v>
      </c>
      <c r="B165" s="29" t="s">
        <v>391</v>
      </c>
      <c r="C165" s="30"/>
      <c r="D165" s="31">
        <v>154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154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9">
        <v>1.2283837605024077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/>
      <c r="W167" s="33"/>
      <c r="X167" s="33"/>
      <c r="Y167" s="34"/>
      <c r="Z167" s="62">
        <v>1.2283837605024077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5238.5035190175431</v>
      </c>
      <c r="D169" s="31"/>
      <c r="E169" s="31"/>
      <c r="F169" s="61">
        <v>5.6197174619496512E-2</v>
      </c>
      <c r="G169" s="31">
        <v>115.26979290508226</v>
      </c>
      <c r="H169" s="31"/>
      <c r="I169" s="31"/>
      <c r="J169" s="31"/>
      <c r="K169" s="31">
        <v>670.49340480999945</v>
      </c>
      <c r="L169" s="31"/>
      <c r="M169" s="31">
        <v>12971.005093925196</v>
      </c>
      <c r="N169" s="31">
        <v>557.27923844373936</v>
      </c>
      <c r="O169" s="31">
        <v>618.00512761855168</v>
      </c>
      <c r="P169" s="31">
        <v>169.13312843909455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20339.745502333823</v>
      </c>
    </row>
    <row r="170" spans="1:26" x14ac:dyDescent="0.15">
      <c r="A170" s="37">
        <v>242</v>
      </c>
      <c r="B170" s="29" t="s">
        <v>87</v>
      </c>
      <c r="C170" s="58">
        <v>5.1286746140760068E-3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/>
      <c r="W170" s="55">
        <v>1.0736344696211572E-3</v>
      </c>
      <c r="X170" s="33"/>
      <c r="Y170" s="34"/>
      <c r="Z170" s="70">
        <v>6.2023090836971643E-3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1162.2289978747976</v>
      </c>
      <c r="V171" s="32"/>
      <c r="W171" s="33"/>
      <c r="X171" s="33"/>
      <c r="Y171" s="34"/>
      <c r="Z171" s="35">
        <v>1162.2289978747976</v>
      </c>
    </row>
    <row r="172" spans="1:26" x14ac:dyDescent="0.15">
      <c r="A172" s="37">
        <v>244</v>
      </c>
      <c r="B172" s="29" t="s">
        <v>393</v>
      </c>
      <c r="C172" s="30"/>
      <c r="D172" s="31">
        <v>49504.5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49504.5</v>
      </c>
    </row>
    <row r="173" spans="1:26" x14ac:dyDescent="0.15">
      <c r="A173" s="37">
        <v>245</v>
      </c>
      <c r="B173" s="29" t="s">
        <v>88</v>
      </c>
      <c r="C173" s="64">
        <v>1.6817154831265621E-4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67">
        <v>5.5104538823182744E-4</v>
      </c>
      <c r="X173" s="33"/>
      <c r="Y173" s="34"/>
      <c r="Z173" s="65">
        <v>7.1921693654448363E-4</v>
      </c>
    </row>
    <row r="174" spans="1:26" x14ac:dyDescent="0.15">
      <c r="A174" s="37">
        <v>248</v>
      </c>
      <c r="B174" s="29" t="s">
        <v>394</v>
      </c>
      <c r="C174" s="30"/>
      <c r="D174" s="31">
        <v>2795</v>
      </c>
      <c r="E174" s="66">
        <v>0.23992633648479389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2795.2399263364846</v>
      </c>
    </row>
    <row r="175" spans="1:26" x14ac:dyDescent="0.15">
      <c r="A175" s="37">
        <v>249</v>
      </c>
      <c r="B175" s="29" t="s">
        <v>395</v>
      </c>
      <c r="C175" s="30"/>
      <c r="D175" s="31">
        <v>15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15</v>
      </c>
    </row>
    <row r="176" spans="1:26" x14ac:dyDescent="0.15">
      <c r="A176" s="37">
        <v>250</v>
      </c>
      <c r="B176" s="29" t="s">
        <v>396</v>
      </c>
      <c r="C176" s="30"/>
      <c r="D176" s="31">
        <v>268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268</v>
      </c>
    </row>
    <row r="177" spans="1:26" x14ac:dyDescent="0.15">
      <c r="A177" s="37">
        <v>251</v>
      </c>
      <c r="B177" s="29" t="s">
        <v>397</v>
      </c>
      <c r="C177" s="58">
        <v>1.7847916930053939E-2</v>
      </c>
      <c r="D177" s="31">
        <v>2461</v>
      </c>
      <c r="E177" s="31">
        <v>159.93712851719229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2620.9549764341223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69.998065643779285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69.998065643779285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4">
        <v>0.28415360536787027</v>
      </c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56">
        <v>0.28415360536787027</v>
      </c>
    </row>
    <row r="182" spans="1:26" x14ac:dyDescent="0.15">
      <c r="A182" s="37">
        <v>258</v>
      </c>
      <c r="B182" s="29" t="s">
        <v>401</v>
      </c>
      <c r="C182" s="59">
        <v>2.4636809618297826</v>
      </c>
      <c r="D182" s="31">
        <v>105.30000000000001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68">
        <v>8.9570156329929365</v>
      </c>
      <c r="X182" s="33"/>
      <c r="Y182" s="34"/>
      <c r="Z182" s="35">
        <v>116.72069659482273</v>
      </c>
    </row>
    <row r="183" spans="1:26" x14ac:dyDescent="0.15">
      <c r="A183" s="37">
        <v>259</v>
      </c>
      <c r="B183" s="29" t="s">
        <v>402</v>
      </c>
      <c r="C183" s="30">
        <v>21.483754437799178</v>
      </c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21.483754437799178</v>
      </c>
    </row>
    <row r="184" spans="1:26" x14ac:dyDescent="0.15">
      <c r="A184" s="37">
        <v>260</v>
      </c>
      <c r="B184" s="29" t="s">
        <v>403</v>
      </c>
      <c r="C184" s="58">
        <v>2.8092484090014577E-2</v>
      </c>
      <c r="D184" s="31">
        <v>2182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2182.0280924840899</v>
      </c>
    </row>
    <row r="185" spans="1:26" x14ac:dyDescent="0.15">
      <c r="A185" s="37">
        <v>261</v>
      </c>
      <c r="B185" s="29" t="s">
        <v>404</v>
      </c>
      <c r="C185" s="30"/>
      <c r="D185" s="31">
        <v>1210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1210</v>
      </c>
    </row>
    <row r="186" spans="1:26" x14ac:dyDescent="0.15">
      <c r="A186" s="37">
        <v>262</v>
      </c>
      <c r="B186" s="29" t="s">
        <v>90</v>
      </c>
      <c r="C186" s="30">
        <v>1765.9237771573034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68">
        <v>9.3380269667666536</v>
      </c>
      <c r="X186" s="33"/>
      <c r="Y186" s="63">
        <v>2.4345245957713679</v>
      </c>
      <c r="Z186" s="35">
        <v>1777.6963287198414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175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175</v>
      </c>
    </row>
    <row r="189" spans="1:26" x14ac:dyDescent="0.15">
      <c r="A189" s="37">
        <v>267</v>
      </c>
      <c r="B189" s="29" t="s">
        <v>406</v>
      </c>
      <c r="C189" s="30"/>
      <c r="D189" s="31">
        <v>160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160</v>
      </c>
    </row>
    <row r="190" spans="1:26" x14ac:dyDescent="0.15">
      <c r="A190" s="37">
        <v>268</v>
      </c>
      <c r="B190" s="29" t="s">
        <v>407</v>
      </c>
      <c r="C190" s="30">
        <v>24.075472926179266</v>
      </c>
      <c r="D190" s="31">
        <v>2116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2140.0754729261794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72">
        <v>7.4713070237745702E-5</v>
      </c>
      <c r="X191" s="33"/>
      <c r="Y191" s="34"/>
      <c r="Z191" s="73">
        <v>7.4713070237745702E-5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4">
        <v>4.3038885243804312</v>
      </c>
      <c r="D193" s="7">
        <v>150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9">
        <v>14.236515539691753</v>
      </c>
      <c r="X193" s="9">
        <v>16.041902952675851</v>
      </c>
      <c r="Y193" s="75">
        <v>5.3363835144746163</v>
      </c>
      <c r="Z193" s="11">
        <v>189.91869053122267</v>
      </c>
    </row>
    <row r="194" spans="1:26" x14ac:dyDescent="0.15">
      <c r="A194" s="38">
        <v>273</v>
      </c>
      <c r="B194" s="28" t="s">
        <v>408</v>
      </c>
      <c r="C194" s="76">
        <v>0.12993398679265614</v>
      </c>
      <c r="D194" s="7">
        <v>11.1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7">
        <v>1.8196695783512652E-4</v>
      </c>
      <c r="X194" s="9"/>
      <c r="Y194" s="10"/>
      <c r="Z194" s="11">
        <v>11.230115953750492</v>
      </c>
    </row>
    <row r="195" spans="1:26" x14ac:dyDescent="0.15">
      <c r="A195" s="38">
        <v>275</v>
      </c>
      <c r="B195" s="28" t="s">
        <v>93</v>
      </c>
      <c r="C195" s="6">
        <v>3206.228825998664</v>
      </c>
      <c r="D195" s="7">
        <v>53.250000000000007</v>
      </c>
      <c r="E195" s="78">
        <v>1.1008103749565117</v>
      </c>
      <c r="F195" s="7"/>
      <c r="G195" s="7"/>
      <c r="H195" s="7"/>
      <c r="I195" s="7">
        <v>17879.021409894383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6155.7734409821505</v>
      </c>
      <c r="X195" s="9"/>
      <c r="Y195" s="10"/>
      <c r="Z195" s="11">
        <v>27295.374487250152</v>
      </c>
    </row>
    <row r="196" spans="1:26" x14ac:dyDescent="0.15">
      <c r="A196" s="38">
        <v>277</v>
      </c>
      <c r="B196" s="28" t="s">
        <v>94</v>
      </c>
      <c r="C196" s="6">
        <v>230.66431190646625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113.78347174238654</v>
      </c>
      <c r="X196" s="9"/>
      <c r="Y196" s="10"/>
      <c r="Z196" s="11">
        <v>344.44778364885281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4361.8449261367759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79">
        <v>9.5133705648074169</v>
      </c>
      <c r="X199" s="9"/>
      <c r="Y199" s="75">
        <v>3.4132577135896911</v>
      </c>
      <c r="Z199" s="11">
        <v>4374.7715544151733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80">
        <v>7.5297384067943779E-3</v>
      </c>
      <c r="D201" s="7">
        <v>88238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88238.007529738403</v>
      </c>
    </row>
    <row r="202" spans="1:26" x14ac:dyDescent="0.15">
      <c r="A202" s="38">
        <v>286</v>
      </c>
      <c r="B202" s="28" t="s">
        <v>411</v>
      </c>
      <c r="C202" s="6"/>
      <c r="D202" s="7">
        <v>175.99999999999997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175.99999999999997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12671.137331356767</v>
      </c>
      <c r="U204" s="8"/>
      <c r="V204" s="8"/>
      <c r="W204" s="9"/>
      <c r="X204" s="9"/>
      <c r="Y204" s="10"/>
      <c r="Z204" s="11">
        <v>12671.137331356767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248.3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248.3</v>
      </c>
    </row>
    <row r="209" spans="1:26" x14ac:dyDescent="0.15">
      <c r="A209" s="38">
        <v>298</v>
      </c>
      <c r="B209" s="28" t="s">
        <v>97</v>
      </c>
      <c r="C209" s="74">
        <v>8.5873008094769467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81">
        <v>8.5873008094769467</v>
      </c>
    </row>
    <row r="210" spans="1:26" x14ac:dyDescent="0.15">
      <c r="A210" s="38">
        <v>299</v>
      </c>
      <c r="B210" s="28" t="s">
        <v>98</v>
      </c>
      <c r="C210" s="80">
        <v>2.2469521719765025E-2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82">
        <v>7.835427653531556E-3</v>
      </c>
      <c r="X210" s="9"/>
      <c r="Y210" s="10"/>
      <c r="Z210" s="83">
        <v>3.0304949373296579E-2</v>
      </c>
    </row>
    <row r="211" spans="1:26" x14ac:dyDescent="0.15">
      <c r="A211" s="38">
        <v>300</v>
      </c>
      <c r="B211" s="28" t="s">
        <v>99</v>
      </c>
      <c r="C211" s="6">
        <v>231551.51182081466</v>
      </c>
      <c r="D211" s="78">
        <v>3.3</v>
      </c>
      <c r="E211" s="78">
        <v>1.8711982950538917</v>
      </c>
      <c r="F211" s="7">
        <v>8474.9339960233647</v>
      </c>
      <c r="G211" s="7">
        <v>56024.891104439426</v>
      </c>
      <c r="H211" s="7"/>
      <c r="I211" s="7"/>
      <c r="J211" s="7"/>
      <c r="K211" s="7">
        <v>9498.7389092087251</v>
      </c>
      <c r="L211" s="7">
        <v>780.23851035408745</v>
      </c>
      <c r="M211" s="7">
        <v>458466.72529337683</v>
      </c>
      <c r="N211" s="7">
        <v>4736.5874189264532</v>
      </c>
      <c r="O211" s="7">
        <v>4806.8686144769636</v>
      </c>
      <c r="P211" s="7">
        <v>1062.4698830268098</v>
      </c>
      <c r="Q211" s="7">
        <v>310.68324000000001</v>
      </c>
      <c r="R211" s="7"/>
      <c r="S211" s="7"/>
      <c r="T211" s="7"/>
      <c r="U211" s="8"/>
      <c r="V211" s="8"/>
      <c r="W211" s="9">
        <v>436.37325431969396</v>
      </c>
      <c r="X211" s="9"/>
      <c r="Y211" s="84">
        <v>0.75462804735811173</v>
      </c>
      <c r="Z211" s="11">
        <v>776155.94787130947</v>
      </c>
    </row>
    <row r="212" spans="1:26" x14ac:dyDescent="0.15">
      <c r="A212" s="38">
        <v>302</v>
      </c>
      <c r="B212" s="28" t="s">
        <v>100</v>
      </c>
      <c r="C212" s="6">
        <v>2605.8451666081437</v>
      </c>
      <c r="D212" s="7">
        <v>1071.5999999999999</v>
      </c>
      <c r="E212" s="78">
        <v>1.4756420418266061</v>
      </c>
      <c r="F212" s="7"/>
      <c r="G212" s="7"/>
      <c r="H212" s="7"/>
      <c r="I212" s="7"/>
      <c r="J212" s="7">
        <v>2674.1233153809067</v>
      </c>
      <c r="K212" s="7"/>
      <c r="L212" s="7"/>
      <c r="M212" s="7">
        <v>288.21180668865162</v>
      </c>
      <c r="N212" s="7"/>
      <c r="O212" s="7"/>
      <c r="P212" s="7"/>
      <c r="Q212" s="7"/>
      <c r="R212" s="7"/>
      <c r="S212" s="7"/>
      <c r="T212" s="7"/>
      <c r="U212" s="8"/>
      <c r="V212" s="8"/>
      <c r="W212" s="9">
        <v>36.545939527849562</v>
      </c>
      <c r="X212" s="9"/>
      <c r="Y212" s="10"/>
      <c r="Z212" s="11">
        <v>6677.8018702473782</v>
      </c>
    </row>
    <row r="213" spans="1:26" x14ac:dyDescent="0.15">
      <c r="A213" s="38">
        <v>308</v>
      </c>
      <c r="B213" s="28" t="s">
        <v>101</v>
      </c>
      <c r="C213" s="76">
        <v>0.12026336636593812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85">
        <v>0.88824501683906987</v>
      </c>
      <c r="X213" s="9"/>
      <c r="Y213" s="10"/>
      <c r="Z213" s="81">
        <v>1.0085083832050079</v>
      </c>
    </row>
    <row r="214" spans="1:26" x14ac:dyDescent="0.15">
      <c r="A214" s="38">
        <v>309</v>
      </c>
      <c r="B214" s="28" t="s">
        <v>102</v>
      </c>
      <c r="C214" s="6">
        <v>23.394342109784173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"/>
      <c r="W214" s="9">
        <v>812.63419346883984</v>
      </c>
      <c r="X214" s="9">
        <v>57.457799069821085</v>
      </c>
      <c r="Y214" s="75">
        <v>4.2106055846732957</v>
      </c>
      <c r="Z214" s="11">
        <v>897.69694023311843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76">
        <v>0.48969727164668903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86">
        <v>0.48969727164668903</v>
      </c>
    </row>
    <row r="218" spans="1:26" x14ac:dyDescent="0.15">
      <c r="A218" s="38">
        <v>317</v>
      </c>
      <c r="B218" s="28" t="s">
        <v>176</v>
      </c>
      <c r="C218" s="76">
        <v>0.11001098096111693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6">
        <v>0.11001098096111693</v>
      </c>
    </row>
    <row r="219" spans="1:26" x14ac:dyDescent="0.15">
      <c r="A219" s="38">
        <v>318</v>
      </c>
      <c r="B219" s="28" t="s">
        <v>104</v>
      </c>
      <c r="C219" s="76">
        <v>0.92006966249691591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82">
        <v>4.1283812279290233E-2</v>
      </c>
      <c r="X219" s="9"/>
      <c r="Y219" s="10"/>
      <c r="Z219" s="86">
        <v>0.96135347477620614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80">
        <v>2.6461072126513992E-2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3">
        <v>2.6461072126513992E-2</v>
      </c>
    </row>
    <row r="222" spans="1:26" x14ac:dyDescent="0.15">
      <c r="A222" s="38">
        <v>321</v>
      </c>
      <c r="B222" s="28" t="s">
        <v>105</v>
      </c>
      <c r="C222" s="76">
        <v>0.38669895613375749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/>
      <c r="W222" s="9">
        <v>50.466698072608672</v>
      </c>
      <c r="X222" s="9"/>
      <c r="Y222" s="84">
        <v>0.23334324732853062</v>
      </c>
      <c r="Z222" s="11">
        <v>51.086740276070955</v>
      </c>
    </row>
    <row r="223" spans="1:26" x14ac:dyDescent="0.15">
      <c r="A223" s="38">
        <v>323</v>
      </c>
      <c r="B223" s="28" t="s">
        <v>415</v>
      </c>
      <c r="C223" s="6"/>
      <c r="D223" s="7">
        <v>309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>
        <v>309</v>
      </c>
    </row>
    <row r="224" spans="1:26" x14ac:dyDescent="0.15">
      <c r="A224" s="38">
        <v>325</v>
      </c>
      <c r="B224" s="28" t="s">
        <v>416</v>
      </c>
      <c r="C224" s="6"/>
      <c r="D224" s="7">
        <v>2001.9999999999998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2001.9999999999998</v>
      </c>
    </row>
    <row r="225" spans="1:26" x14ac:dyDescent="0.15">
      <c r="A225" s="38">
        <v>328</v>
      </c>
      <c r="B225" s="28" t="s">
        <v>417</v>
      </c>
      <c r="C225" s="74">
        <v>2.9943921710689754</v>
      </c>
      <c r="D225" s="7">
        <v>5200</v>
      </c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79">
        <v>2.0046403124112633</v>
      </c>
      <c r="X225" s="9"/>
      <c r="Y225" s="10"/>
      <c r="Z225" s="11">
        <v>5204.9990324834807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/>
    </row>
    <row r="227" spans="1:26" x14ac:dyDescent="0.15">
      <c r="A227" s="38">
        <v>331</v>
      </c>
      <c r="B227" s="28" t="s">
        <v>419</v>
      </c>
      <c r="C227" s="6"/>
      <c r="D227" s="7">
        <v>75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75</v>
      </c>
    </row>
    <row r="228" spans="1:26" x14ac:dyDescent="0.15">
      <c r="A228" s="38">
        <v>332</v>
      </c>
      <c r="B228" s="28" t="s">
        <v>106</v>
      </c>
      <c r="C228" s="87">
        <v>4.7379345125523342E-5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"/>
      <c r="W228" s="88">
        <v>9.9732442304814732E-6</v>
      </c>
      <c r="X228" s="79">
        <v>4.7951620871014073</v>
      </c>
      <c r="Y228" s="84">
        <v>0.2427054385911068</v>
      </c>
      <c r="Z228" s="81">
        <v>5.0379248782818697</v>
      </c>
    </row>
    <row r="229" spans="1:26" x14ac:dyDescent="0.15">
      <c r="A229" s="38">
        <v>333</v>
      </c>
      <c r="B229" s="28" t="s">
        <v>107</v>
      </c>
      <c r="C229" s="74">
        <v>1.2391514857961721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81">
        <v>1.2391514857961721</v>
      </c>
    </row>
    <row r="230" spans="1:26" x14ac:dyDescent="0.15">
      <c r="A230" s="38">
        <v>336</v>
      </c>
      <c r="B230" s="28" t="s">
        <v>108</v>
      </c>
      <c r="C230" s="74">
        <v>2.0892176530085353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79">
        <v>2.9971121897971398</v>
      </c>
      <c r="X230" s="9"/>
      <c r="Y230" s="10"/>
      <c r="Z230" s="81">
        <v>5.0863298428056751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74">
        <v>1.0751428231446962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82">
        <v>5.3684049258899975E-2</v>
      </c>
      <c r="X234" s="9"/>
      <c r="Y234" s="10"/>
      <c r="Z234" s="81">
        <v>1.1288268724035961</v>
      </c>
    </row>
    <row r="235" spans="1:26" x14ac:dyDescent="0.15">
      <c r="A235" s="38">
        <v>343</v>
      </c>
      <c r="B235" s="28" t="s">
        <v>420</v>
      </c>
      <c r="C235" s="80">
        <v>1.8068772964631278E-3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88">
        <v>1.7357661362987467E-5</v>
      </c>
      <c r="X235" s="9"/>
      <c r="Y235" s="10"/>
      <c r="Z235" s="83">
        <v>1.8242349578261154E-3</v>
      </c>
    </row>
    <row r="236" spans="1:26" x14ac:dyDescent="0.15">
      <c r="A236" s="38">
        <v>346</v>
      </c>
      <c r="B236" s="28" t="s">
        <v>111</v>
      </c>
      <c r="C236" s="6"/>
      <c r="D236" s="7"/>
      <c r="E236" s="7">
        <v>19.030720167998528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11">
        <v>19.030720167998528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72.700094945638043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85">
        <v>0.11543494227846988</v>
      </c>
      <c r="X239" s="9">
        <v>63.601861098585204</v>
      </c>
      <c r="Y239" s="10"/>
      <c r="Z239" s="11">
        <v>136.41739098650172</v>
      </c>
    </row>
    <row r="240" spans="1:26" x14ac:dyDescent="0.15">
      <c r="A240" s="38">
        <v>350</v>
      </c>
      <c r="B240" s="28" t="s">
        <v>421</v>
      </c>
      <c r="C240" s="6"/>
      <c r="D240" s="7">
        <v>62.33</v>
      </c>
      <c r="E240" s="7">
        <v>189.45501873917377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251.78501873917378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362.18323562343573</v>
      </c>
      <c r="L241" s="7">
        <v>475.91832376230093</v>
      </c>
      <c r="M241" s="7">
        <v>14546.898817628118</v>
      </c>
      <c r="N241" s="7">
        <v>135.5903079938773</v>
      </c>
      <c r="O241" s="7">
        <v>692.91337095144263</v>
      </c>
      <c r="P241" s="7">
        <v>33.988584365879362</v>
      </c>
      <c r="Q241" s="7">
        <v>414.24432000000002</v>
      </c>
      <c r="R241" s="7"/>
      <c r="S241" s="7"/>
      <c r="T241" s="7"/>
      <c r="U241" s="8"/>
      <c r="V241" s="8"/>
      <c r="W241" s="9"/>
      <c r="X241" s="9"/>
      <c r="Y241" s="10"/>
      <c r="Z241" s="11">
        <v>16661.736960325055</v>
      </c>
    </row>
    <row r="242" spans="1:26" x14ac:dyDescent="0.15">
      <c r="A242" s="38">
        <v>354</v>
      </c>
      <c r="B242" s="28" t="s">
        <v>181</v>
      </c>
      <c r="C242" s="6">
        <v>35.481125914813532</v>
      </c>
      <c r="D242" s="7">
        <v>15.2</v>
      </c>
      <c r="E242" s="7"/>
      <c r="F242" s="7"/>
      <c r="G242" s="7">
        <v>545.26664226669266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595.94776818150615</v>
      </c>
    </row>
    <row r="243" spans="1:26" x14ac:dyDescent="0.15">
      <c r="A243" s="38">
        <v>355</v>
      </c>
      <c r="B243" s="28" t="s">
        <v>115</v>
      </c>
      <c r="C243" s="6">
        <v>451.956073621999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9">
        <v>16.181411244550105</v>
      </c>
      <c r="X243" s="9"/>
      <c r="Y243" s="10"/>
      <c r="Z243" s="11">
        <v>468.13748486654913</v>
      </c>
    </row>
    <row r="244" spans="1:26" x14ac:dyDescent="0.15">
      <c r="A244" s="38">
        <v>356</v>
      </c>
      <c r="B244" s="28" t="s">
        <v>182</v>
      </c>
      <c r="C244" s="6">
        <v>11.258002017070405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11">
        <v>11.258002017070405</v>
      </c>
    </row>
    <row r="245" spans="1:26" x14ac:dyDescent="0.15">
      <c r="A245" s="38">
        <v>357</v>
      </c>
      <c r="B245" s="28" t="s">
        <v>422</v>
      </c>
      <c r="C245" s="6"/>
      <c r="D245" s="7">
        <v>275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275</v>
      </c>
    </row>
    <row r="246" spans="1:26" x14ac:dyDescent="0.15">
      <c r="A246" s="38">
        <v>358</v>
      </c>
      <c r="B246" s="28" t="s">
        <v>423</v>
      </c>
      <c r="C246" s="6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/>
    </row>
    <row r="247" spans="1:26" x14ac:dyDescent="0.15">
      <c r="A247" s="38">
        <v>360</v>
      </c>
      <c r="B247" s="28" t="s">
        <v>424</v>
      </c>
      <c r="C247" s="6"/>
      <c r="D247" s="7">
        <v>340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340</v>
      </c>
    </row>
    <row r="248" spans="1:26" x14ac:dyDescent="0.15">
      <c r="A248" s="38">
        <v>361</v>
      </c>
      <c r="B248" s="28" t="s">
        <v>425</v>
      </c>
      <c r="C248" s="6"/>
      <c r="D248" s="7">
        <v>870.9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870.9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">
        <v>562.79999999999995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562.79999999999995</v>
      </c>
    </row>
    <row r="251" spans="1:26" x14ac:dyDescent="0.15">
      <c r="A251" s="38">
        <v>369</v>
      </c>
      <c r="B251" s="28" t="s">
        <v>428</v>
      </c>
      <c r="C251" s="6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/>
    </row>
    <row r="252" spans="1:26" x14ac:dyDescent="0.15">
      <c r="A252" s="38">
        <v>374</v>
      </c>
      <c r="B252" s="28" t="s">
        <v>116</v>
      </c>
      <c r="C252" s="6">
        <v>511.3188806719354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/>
      <c r="W252" s="9"/>
      <c r="X252" s="9">
        <v>1919.7549637552313</v>
      </c>
      <c r="Y252" s="10"/>
      <c r="Z252" s="11">
        <v>2431.0738444271665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4280.5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4280.5</v>
      </c>
    </row>
    <row r="255" spans="1:26" x14ac:dyDescent="0.15">
      <c r="A255" s="38">
        <v>378</v>
      </c>
      <c r="B255" s="28" t="s">
        <v>430</v>
      </c>
      <c r="C255" s="6"/>
      <c r="D255" s="7">
        <v>909.99999999999977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909.99999999999977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138.99255295611354</v>
      </c>
      <c r="T257" s="7"/>
      <c r="U257" s="8"/>
      <c r="V257" s="8"/>
      <c r="W257" s="9">
        <v>41.325775407273767</v>
      </c>
      <c r="X257" s="9"/>
      <c r="Y257" s="10"/>
      <c r="Z257" s="11">
        <v>180.31832836338731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8"/>
      <c r="V258" s="8"/>
      <c r="W258" s="9"/>
      <c r="X258" s="9"/>
      <c r="Y258" s="10"/>
      <c r="Z258" s="11"/>
    </row>
    <row r="259" spans="1:26" x14ac:dyDescent="0.15">
      <c r="A259" s="38">
        <v>383</v>
      </c>
      <c r="B259" s="28" t="s">
        <v>433</v>
      </c>
      <c r="C259" s="6"/>
      <c r="D259" s="7">
        <v>3423.85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3423.85</v>
      </c>
    </row>
    <row r="260" spans="1:26" x14ac:dyDescent="0.15">
      <c r="A260" s="38">
        <v>384</v>
      </c>
      <c r="B260" s="28" t="s">
        <v>118</v>
      </c>
      <c r="C260" s="6">
        <v>8082.9555977984719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8082.9555977984719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/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69.659720097637361</v>
      </c>
      <c r="D264" s="7"/>
      <c r="E264" s="7"/>
      <c r="F264" s="7"/>
      <c r="G264" s="7"/>
      <c r="H264" s="7"/>
      <c r="I264" s="7">
        <v>1838.1718331249892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338.14998400021904</v>
      </c>
      <c r="X264" s="9"/>
      <c r="Y264" s="10"/>
      <c r="Z264" s="11">
        <v>2245.9815372228454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74">
        <v>1.268897682742868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81">
        <v>1.268897682742868</v>
      </c>
    </row>
    <row r="267" spans="1:26" x14ac:dyDescent="0.15">
      <c r="A267" s="38">
        <v>392</v>
      </c>
      <c r="B267" s="28" t="s">
        <v>184</v>
      </c>
      <c r="C267" s="6">
        <v>45587.995944984563</v>
      </c>
      <c r="D267" s="7"/>
      <c r="E267" s="7"/>
      <c r="F267" s="7">
        <v>1165.1624291101409</v>
      </c>
      <c r="G267" s="7"/>
      <c r="H267" s="7"/>
      <c r="I267" s="7"/>
      <c r="J267" s="7"/>
      <c r="K267" s="7">
        <v>4382.1849546521544</v>
      </c>
      <c r="L267" s="7"/>
      <c r="M267" s="7">
        <v>87813.337632320035</v>
      </c>
      <c r="N267" s="7"/>
      <c r="O267" s="7">
        <v>1770.9816147694889</v>
      </c>
      <c r="P267" s="7"/>
      <c r="Q267" s="7"/>
      <c r="R267" s="7"/>
      <c r="S267" s="7"/>
      <c r="T267" s="7"/>
      <c r="U267" s="8"/>
      <c r="V267" s="8"/>
      <c r="W267" s="85">
        <v>0.40582150270155648</v>
      </c>
      <c r="X267" s="9"/>
      <c r="Y267" s="75">
        <v>6.6735808541846984</v>
      </c>
      <c r="Z267" s="11">
        <v>140726.74197819325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"/>
      <c r="W269" s="9"/>
      <c r="X269" s="9"/>
      <c r="Y269" s="10"/>
      <c r="Z269" s="11"/>
    </row>
    <row r="270" spans="1:26" x14ac:dyDescent="0.15">
      <c r="A270" s="38">
        <v>395</v>
      </c>
      <c r="B270" s="28" t="s">
        <v>125</v>
      </c>
      <c r="C270" s="6">
        <v>26.280430366564836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11">
        <v>26.280430366564836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80">
        <v>1.1319278115862877E-2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3">
        <v>1.1319278115862877E-2</v>
      </c>
    </row>
    <row r="274" spans="1:26" x14ac:dyDescent="0.15">
      <c r="A274" s="38">
        <v>399</v>
      </c>
      <c r="B274" s="28" t="s">
        <v>126</v>
      </c>
      <c r="C274" s="80">
        <v>3.9685258079291529E-3</v>
      </c>
      <c r="D274" s="7"/>
      <c r="E274" s="7"/>
      <c r="F274" s="7"/>
      <c r="G274" s="7"/>
      <c r="H274" s="7"/>
      <c r="I274" s="7"/>
      <c r="J274" s="7"/>
      <c r="K274" s="7">
        <v>211.47606779248326</v>
      </c>
      <c r="L274" s="7"/>
      <c r="M274" s="7">
        <v>6253.6912143615164</v>
      </c>
      <c r="N274" s="7">
        <v>83.960401141816675</v>
      </c>
      <c r="O274" s="7">
        <v>357.61945278366659</v>
      </c>
      <c r="P274" s="7">
        <v>22.610403807292272</v>
      </c>
      <c r="Q274" s="7">
        <v>103.56108</v>
      </c>
      <c r="R274" s="7"/>
      <c r="S274" s="7"/>
      <c r="T274" s="7"/>
      <c r="U274" s="8"/>
      <c r="V274" s="8"/>
      <c r="W274" s="77">
        <v>1.3006224436846415E-4</v>
      </c>
      <c r="X274" s="9"/>
      <c r="Y274" s="10"/>
      <c r="Z274" s="11">
        <v>7032.9227184748288</v>
      </c>
    </row>
    <row r="275" spans="1:26" x14ac:dyDescent="0.15">
      <c r="A275" s="38">
        <v>400</v>
      </c>
      <c r="B275" s="28" t="s">
        <v>127</v>
      </c>
      <c r="C275" s="6">
        <v>2632.3237674459233</v>
      </c>
      <c r="D275" s="89">
        <v>0.77999999999999992</v>
      </c>
      <c r="E275" s="7"/>
      <c r="F275" s="7"/>
      <c r="G275" s="7"/>
      <c r="H275" s="7"/>
      <c r="I275" s="7"/>
      <c r="J275" s="7"/>
      <c r="K275" s="7">
        <v>7923.5025385146073</v>
      </c>
      <c r="L275" s="7">
        <v>389.17704220540998</v>
      </c>
      <c r="M275" s="7">
        <v>89477.75661844539</v>
      </c>
      <c r="N275" s="7">
        <v>1467.5237307442308</v>
      </c>
      <c r="O275" s="7">
        <v>4858.4804107990913</v>
      </c>
      <c r="P275" s="7">
        <v>331.28554726760808</v>
      </c>
      <c r="Q275" s="7">
        <v>414.24432000000002</v>
      </c>
      <c r="R275" s="7"/>
      <c r="S275" s="7"/>
      <c r="T275" s="7"/>
      <c r="U275" s="8"/>
      <c r="V275" s="8"/>
      <c r="W275" s="79">
        <v>2.1379932071629755</v>
      </c>
      <c r="X275" s="9"/>
      <c r="Y275" s="10">
        <v>18.4606097414215</v>
      </c>
      <c r="Z275" s="11">
        <v>107515.67257837084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106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106</v>
      </c>
    </row>
    <row r="278" spans="1:26" x14ac:dyDescent="0.15">
      <c r="A278" s="38">
        <v>403</v>
      </c>
      <c r="B278" s="28" t="s">
        <v>128</v>
      </c>
      <c r="C278" s="80">
        <v>5.1731400895744933E-3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3">
        <v>5.1731400895744933E-3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165.43332909964181</v>
      </c>
      <c r="D280" s="78">
        <v>6.0000000000000009</v>
      </c>
      <c r="E280" s="7">
        <v>50.925527603583994</v>
      </c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/>
      <c r="W280" s="9"/>
      <c r="X280" s="9"/>
      <c r="Y280" s="10"/>
      <c r="Z280" s="11">
        <v>222.3588567032258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1703.6501406909076</v>
      </c>
      <c r="D282" s="7">
        <v>2280.4630434782612</v>
      </c>
      <c r="E282" s="7">
        <v>16.622905057667019</v>
      </c>
      <c r="F282" s="7"/>
      <c r="G282" s="7"/>
      <c r="H282" s="7"/>
      <c r="I282" s="7">
        <v>330475.54974552873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9076.4416797816975</v>
      </c>
      <c r="X282" s="9"/>
      <c r="Y282" s="10"/>
      <c r="Z282" s="11">
        <v>343552.72751453728</v>
      </c>
    </row>
    <row r="283" spans="1:26" ht="40.5" customHeight="1" x14ac:dyDescent="0.15">
      <c r="A283" s="38">
        <v>408</v>
      </c>
      <c r="B283" s="28" t="s">
        <v>188</v>
      </c>
      <c r="C283" s="6">
        <v>90.466226958481087</v>
      </c>
      <c r="D283" s="7">
        <v>545.34782608695662</v>
      </c>
      <c r="E283" s="78">
        <v>2.0455542611266311</v>
      </c>
      <c r="F283" s="7"/>
      <c r="G283" s="7"/>
      <c r="H283" s="7"/>
      <c r="I283" s="7">
        <v>118.97834696002248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23.990232748508401</v>
      </c>
      <c r="X283" s="9"/>
      <c r="Y283" s="10"/>
      <c r="Z283" s="11">
        <v>780.8281870150953</v>
      </c>
    </row>
    <row r="284" spans="1:26" ht="27" x14ac:dyDescent="0.15">
      <c r="A284" s="38">
        <v>409</v>
      </c>
      <c r="B284" s="28" t="s">
        <v>131</v>
      </c>
      <c r="C284" s="6">
        <v>315.884400424391</v>
      </c>
      <c r="D284" s="7">
        <v>6459.847826086956</v>
      </c>
      <c r="E284" s="90">
        <v>2.0553177781438413E-2</v>
      </c>
      <c r="F284" s="7"/>
      <c r="G284" s="7"/>
      <c r="H284" s="7"/>
      <c r="I284" s="7">
        <v>61988.085551374061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13073.650217377752</v>
      </c>
      <c r="X284" s="9"/>
      <c r="Y284" s="10"/>
      <c r="Z284" s="11">
        <v>81837.488548440946</v>
      </c>
    </row>
    <row r="285" spans="1:26" ht="40.5" customHeight="1" x14ac:dyDescent="0.15">
      <c r="A285" s="38">
        <v>410</v>
      </c>
      <c r="B285" s="28" t="s">
        <v>189</v>
      </c>
      <c r="C285" s="6">
        <v>702.21603350064186</v>
      </c>
      <c r="D285" s="7">
        <v>2728.3156521739138</v>
      </c>
      <c r="E285" s="7">
        <v>36.896021865042158</v>
      </c>
      <c r="F285" s="7"/>
      <c r="G285" s="7"/>
      <c r="H285" s="7"/>
      <c r="I285" s="7">
        <v>1531.1767832652404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108.72696119271252</v>
      </c>
      <c r="X285" s="9"/>
      <c r="Y285" s="10"/>
      <c r="Z285" s="11">
        <v>5107.3314519975511</v>
      </c>
    </row>
    <row r="286" spans="1:26" x14ac:dyDescent="0.15">
      <c r="A286" s="38">
        <v>411</v>
      </c>
      <c r="B286" s="28" t="s">
        <v>132</v>
      </c>
      <c r="C286" s="6">
        <v>43104.192041961585</v>
      </c>
      <c r="D286" s="7"/>
      <c r="E286" s="7"/>
      <c r="F286" s="7">
        <v>273.85174170359306</v>
      </c>
      <c r="G286" s="7"/>
      <c r="H286" s="7"/>
      <c r="I286" s="7"/>
      <c r="J286" s="7"/>
      <c r="K286" s="7">
        <v>1735.3894349866064</v>
      </c>
      <c r="L286" s="7">
        <v>585.71178899072015</v>
      </c>
      <c r="M286" s="7">
        <v>46459.796958043087</v>
      </c>
      <c r="N286" s="7">
        <v>275.16373706940294</v>
      </c>
      <c r="O286" s="7">
        <v>10977.864426373195</v>
      </c>
      <c r="P286" s="7">
        <v>85.869564159448416</v>
      </c>
      <c r="Q286" s="7">
        <v>1242.73296</v>
      </c>
      <c r="R286" s="7"/>
      <c r="S286" s="7"/>
      <c r="T286" s="7"/>
      <c r="U286" s="8"/>
      <c r="V286" s="8"/>
      <c r="W286" s="9">
        <v>35318.233812169376</v>
      </c>
      <c r="X286" s="9">
        <v>461.43503436070512</v>
      </c>
      <c r="Y286" s="75">
        <v>6.6584357973526025</v>
      </c>
      <c r="Z286" s="11">
        <v>140526.89993561507</v>
      </c>
    </row>
    <row r="287" spans="1:26" x14ac:dyDescent="0.15">
      <c r="A287" s="38">
        <v>412</v>
      </c>
      <c r="B287" s="28" t="s">
        <v>133</v>
      </c>
      <c r="C287" s="74">
        <v>5.5447789346354543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/>
      <c r="W287" s="85">
        <v>0.86561404603767356</v>
      </c>
      <c r="X287" s="79">
        <v>3.5722346082833236</v>
      </c>
      <c r="Y287" s="75">
        <v>3.0930606841635773</v>
      </c>
      <c r="Z287" s="11">
        <v>13.075688273120029</v>
      </c>
    </row>
    <row r="288" spans="1:26" x14ac:dyDescent="0.15">
      <c r="A288" s="38">
        <v>413</v>
      </c>
      <c r="B288" s="28" t="s">
        <v>134</v>
      </c>
      <c r="C288" s="74">
        <v>3.2777825774774185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81">
        <v>3.2777825774774185</v>
      </c>
    </row>
    <row r="289" spans="1:26" x14ac:dyDescent="0.15">
      <c r="A289" s="38">
        <v>415</v>
      </c>
      <c r="B289" s="28" t="s">
        <v>135</v>
      </c>
      <c r="C289" s="6">
        <v>73.876056904163036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79">
        <v>1.5383421418165404</v>
      </c>
      <c r="X289" s="9"/>
      <c r="Y289" s="10"/>
      <c r="Z289" s="11">
        <v>75.414399045979579</v>
      </c>
    </row>
    <row r="290" spans="1:26" x14ac:dyDescent="0.15">
      <c r="A290" s="38">
        <v>420</v>
      </c>
      <c r="B290" s="28" t="s">
        <v>136</v>
      </c>
      <c r="C290" s="6">
        <v>1558.8980463656051</v>
      </c>
      <c r="D290" s="7"/>
      <c r="E290" s="7"/>
      <c r="F290" s="7">
        <v>141.17151331626755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9">
        <v>23.666570376196304</v>
      </c>
      <c r="X290" s="9"/>
      <c r="Y290" s="10"/>
      <c r="Z290" s="11">
        <v>1723.7361300580687</v>
      </c>
    </row>
    <row r="291" spans="1:26" x14ac:dyDescent="0.15">
      <c r="A291" s="38">
        <v>422</v>
      </c>
      <c r="B291" s="28" t="s">
        <v>440</v>
      </c>
      <c r="C291" s="6"/>
      <c r="D291" s="7">
        <v>1316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1316</v>
      </c>
    </row>
    <row r="292" spans="1:26" x14ac:dyDescent="0.15">
      <c r="A292" s="38">
        <v>424</v>
      </c>
      <c r="B292" s="28" t="s">
        <v>137</v>
      </c>
      <c r="C292" s="6"/>
      <c r="D292" s="7">
        <v>960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960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110</v>
      </c>
      <c r="E294" s="7">
        <v>171.18658716275016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281.18658716275013</v>
      </c>
    </row>
    <row r="295" spans="1:26" x14ac:dyDescent="0.15">
      <c r="A295" s="38">
        <v>428</v>
      </c>
      <c r="B295" s="28" t="s">
        <v>443</v>
      </c>
      <c r="C295" s="6"/>
      <c r="D295" s="7"/>
      <c r="E295" s="7">
        <v>197.32328782405077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197.32328782405077</v>
      </c>
    </row>
    <row r="296" spans="1:26" x14ac:dyDescent="0.15">
      <c r="A296" s="38">
        <v>431</v>
      </c>
      <c r="B296" s="28" t="s">
        <v>444</v>
      </c>
      <c r="C296" s="6"/>
      <c r="D296" s="7">
        <v>1690.4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1690.4</v>
      </c>
    </row>
    <row r="297" spans="1:26" x14ac:dyDescent="0.15">
      <c r="A297" s="38">
        <v>433</v>
      </c>
      <c r="B297" s="28" t="s">
        <v>445</v>
      </c>
      <c r="C297" s="6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/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64.714740760542156</v>
      </c>
      <c r="D299" s="7">
        <v>2361.2000000000003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82">
        <v>7.3961183418894696E-2</v>
      </c>
      <c r="X299" s="9"/>
      <c r="Y299" s="10"/>
      <c r="Z299" s="11">
        <v>2425.9887019439611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>
        <v>75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>
        <v>75</v>
      </c>
    </row>
    <row r="302" spans="1:26" x14ac:dyDescent="0.15">
      <c r="A302" s="38">
        <v>443</v>
      </c>
      <c r="B302" s="28" t="s">
        <v>447</v>
      </c>
      <c r="C302" s="6"/>
      <c r="D302" s="7">
        <v>13.499999999999998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13.499999999999998</v>
      </c>
    </row>
    <row r="303" spans="1:26" x14ac:dyDescent="0.15">
      <c r="A303" s="38">
        <v>444</v>
      </c>
      <c r="B303" s="28" t="s">
        <v>448</v>
      </c>
      <c r="C303" s="6"/>
      <c r="D303" s="7">
        <v>20.399999999999999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20.399999999999999</v>
      </c>
    </row>
    <row r="304" spans="1:26" x14ac:dyDescent="0.15">
      <c r="A304" s="38">
        <v>445</v>
      </c>
      <c r="B304" s="28" t="s">
        <v>449</v>
      </c>
      <c r="C304" s="6"/>
      <c r="D304" s="7">
        <v>100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100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229.00179146061868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82">
        <v>2.1223409166209701E-2</v>
      </c>
      <c r="X306" s="9"/>
      <c r="Y306" s="10"/>
      <c r="Z306" s="11">
        <v>229.02301486978487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170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170</v>
      </c>
    </row>
    <row r="309" spans="1:26" x14ac:dyDescent="0.15">
      <c r="A309" s="38">
        <v>453</v>
      </c>
      <c r="B309" s="28" t="s">
        <v>142</v>
      </c>
      <c r="C309" s="74">
        <v>2.7459150141771302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185.41882896966473</v>
      </c>
      <c r="X309" s="9"/>
      <c r="Y309" s="84">
        <v>0.3560769516194463</v>
      </c>
      <c r="Z309" s="11">
        <v>188.52082093546133</v>
      </c>
    </row>
    <row r="310" spans="1:26" x14ac:dyDescent="0.15">
      <c r="A310" s="38">
        <v>456</v>
      </c>
      <c r="B310" s="28" t="s">
        <v>143</v>
      </c>
      <c r="C310" s="6"/>
      <c r="D310" s="7">
        <v>111.00000000000001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111.00000000000001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237.46742210159883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237.46742210159883</v>
      </c>
    </row>
    <row r="312" spans="1:26" x14ac:dyDescent="0.15">
      <c r="A312" s="38">
        <v>458</v>
      </c>
      <c r="B312" s="28" t="s">
        <v>191</v>
      </c>
      <c r="C312" s="76">
        <v>0.56980622510982604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86">
        <v>0.56980622510982604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82">
        <v>5.7106164438174352E-2</v>
      </c>
      <c r="X313" s="9"/>
      <c r="Y313" s="10"/>
      <c r="Z313" s="83">
        <v>5.7106164438174352E-2</v>
      </c>
    </row>
    <row r="314" spans="1:26" x14ac:dyDescent="0.15">
      <c r="A314" s="38">
        <v>460</v>
      </c>
      <c r="B314" s="28" t="s">
        <v>145</v>
      </c>
      <c r="C314" s="74">
        <v>3.2762726404549567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81">
        <v>3.2762726404549567</v>
      </c>
    </row>
    <row r="315" spans="1:26" x14ac:dyDescent="0.15">
      <c r="A315" s="38">
        <v>461</v>
      </c>
      <c r="B315" s="28" t="s">
        <v>146</v>
      </c>
      <c r="C315" s="6">
        <v>11.222672601976681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9">
        <v>23.990474593585962</v>
      </c>
      <c r="X315" s="9"/>
      <c r="Y315" s="10"/>
      <c r="Z315" s="11">
        <v>35.213147195562641</v>
      </c>
    </row>
    <row r="316" spans="1:26" x14ac:dyDescent="0.15">
      <c r="A316" s="38">
        <v>462</v>
      </c>
      <c r="B316" s="28" t="s">
        <v>192</v>
      </c>
      <c r="C316" s="76">
        <v>0.16393531015783191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77">
        <v>4.6921301265731683E-4</v>
      </c>
      <c r="X316" s="9"/>
      <c r="Y316" s="10"/>
      <c r="Z316" s="86">
        <v>0.16440452317048923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/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80">
        <v>4.2772347706439475E-3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3">
        <v>4.2772347706439475E-3</v>
      </c>
    </row>
    <row r="323" spans="1:26" x14ac:dyDescent="0.15">
      <c r="A323" s="38">
        <v>522</v>
      </c>
      <c r="B323" s="28" t="s">
        <v>455</v>
      </c>
      <c r="C323" s="74">
        <v>1.7964386036704578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81">
        <v>1.7964386036704578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80">
        <v>1.710893908257579E-2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3">
        <v>1.710893908257579E-2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6">
        <v>14.333013716427867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11">
        <v>14.333013716427867</v>
      </c>
    </row>
    <row r="330" spans="1:26" x14ac:dyDescent="0.15">
      <c r="A330" s="38">
        <v>565</v>
      </c>
      <c r="B330" s="28" t="s">
        <v>201</v>
      </c>
      <c r="C330" s="6"/>
      <c r="D330" s="7"/>
      <c r="E330" s="90">
        <v>1.3321504117598973E-3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83">
        <v>1.3321504117598973E-3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80">
        <v>6.843575633030316E-2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3">
        <v>6.843575633030316E-2</v>
      </c>
    </row>
    <row r="333" spans="1:26" x14ac:dyDescent="0.15">
      <c r="A333" s="38">
        <v>568</v>
      </c>
      <c r="B333" s="28" t="s">
        <v>203</v>
      </c>
      <c r="C333" s="74">
        <v>2.9256285831204591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81">
        <v>2.9256285831204591</v>
      </c>
    </row>
    <row r="334" spans="1:26" x14ac:dyDescent="0.15">
      <c r="A334" s="38">
        <v>569</v>
      </c>
      <c r="B334" s="28" t="s">
        <v>458</v>
      </c>
      <c r="C334" s="80">
        <v>1.710893908257579E-2</v>
      </c>
      <c r="D334" s="7">
        <v>80.000000000000014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80.01710893908259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80">
        <v>8.554469541287895E-3</v>
      </c>
      <c r="D336" s="7">
        <v>5639.4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5639.4085544695408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6">
        <v>18.170512637835525</v>
      </c>
      <c r="D339" s="7"/>
      <c r="E339" s="7"/>
      <c r="F339" s="7"/>
      <c r="G339" s="7"/>
      <c r="H339" s="7"/>
      <c r="I339" s="7">
        <v>24981.277388395207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24999.447901033043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10643.794041782945</v>
      </c>
      <c r="D341" s="7"/>
      <c r="E341" s="7"/>
      <c r="F341" s="7"/>
      <c r="G341" s="7"/>
      <c r="H341" s="7"/>
      <c r="I341" s="7">
        <v>2617.6783464218629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13261.472388204807</v>
      </c>
    </row>
    <row r="342" spans="1:26" ht="108" x14ac:dyDescent="0.15">
      <c r="A342" s="38">
        <v>577</v>
      </c>
      <c r="B342" s="28" t="s">
        <v>532</v>
      </c>
      <c r="C342" s="6">
        <v>4453.2609989684797</v>
      </c>
      <c r="D342" s="7"/>
      <c r="E342" s="7"/>
      <c r="F342" s="7"/>
      <c r="G342" s="7"/>
      <c r="H342" s="7"/>
      <c r="I342" s="7">
        <v>1733.7895880563478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6187.0505870248271</v>
      </c>
    </row>
    <row r="343" spans="1:26" ht="135" x14ac:dyDescent="0.15">
      <c r="A343" s="38">
        <v>578</v>
      </c>
      <c r="B343" s="28" t="s">
        <v>533</v>
      </c>
      <c r="C343" s="6">
        <v>2168.8629913632808</v>
      </c>
      <c r="D343" s="7"/>
      <c r="E343" s="7"/>
      <c r="F343" s="7"/>
      <c r="G343" s="7"/>
      <c r="H343" s="7"/>
      <c r="I343" s="7">
        <v>4217.2982101911766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6386.1612015544579</v>
      </c>
    </row>
    <row r="344" spans="1:26" ht="94.5" x14ac:dyDescent="0.15">
      <c r="A344" s="38">
        <v>579</v>
      </c>
      <c r="B344" s="28" t="s">
        <v>534</v>
      </c>
      <c r="C344" s="6">
        <v>413.80085358739825</v>
      </c>
      <c r="D344" s="7"/>
      <c r="E344" s="7"/>
      <c r="F344" s="7"/>
      <c r="G344" s="7"/>
      <c r="H344" s="7"/>
      <c r="I344" s="7">
        <v>353.45066111663999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767.2515147040383</v>
      </c>
    </row>
    <row r="345" spans="1:26" ht="67.5" customHeight="1" x14ac:dyDescent="0.15">
      <c r="A345" s="38">
        <v>580</v>
      </c>
      <c r="B345" s="28" t="s">
        <v>535</v>
      </c>
      <c r="C345" s="6">
        <v>1215.8389038649982</v>
      </c>
      <c r="D345" s="7"/>
      <c r="E345" s="7"/>
      <c r="F345" s="7"/>
      <c r="G345" s="7"/>
      <c r="H345" s="7"/>
      <c r="I345" s="7">
        <v>15009.247939508952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16225.086843373951</v>
      </c>
    </row>
    <row r="346" spans="1:26" ht="40.5" x14ac:dyDescent="0.15">
      <c r="A346" s="38">
        <v>581</v>
      </c>
      <c r="B346" s="28" t="s">
        <v>207</v>
      </c>
      <c r="C346" s="6">
        <v>302.20989986489917</v>
      </c>
      <c r="D346" s="7"/>
      <c r="E346" s="90">
        <v>1.4310782929940233E-3</v>
      </c>
      <c r="F346" s="7"/>
      <c r="G346" s="7"/>
      <c r="H346" s="7"/>
      <c r="I346" s="7">
        <v>1265.7947331658077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1568.0060641089999</v>
      </c>
    </row>
    <row r="347" spans="1:26" x14ac:dyDescent="0.15">
      <c r="A347" s="38">
        <v>582</v>
      </c>
      <c r="B347" s="28" t="s">
        <v>460</v>
      </c>
      <c r="C347" s="6"/>
      <c r="D347" s="7">
        <v>477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477</v>
      </c>
    </row>
    <row r="348" spans="1:26" x14ac:dyDescent="0.15">
      <c r="A348" s="38">
        <v>583</v>
      </c>
      <c r="B348" s="28" t="s">
        <v>208</v>
      </c>
      <c r="C348" s="6"/>
      <c r="D348" s="7"/>
      <c r="E348" s="90">
        <v>6.869175806371311E-2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3">
        <v>6.869175806371311E-2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80">
        <v>2.5663408623863682E-2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3">
        <v>2.5663408623863682E-2</v>
      </c>
    </row>
    <row r="351" spans="1:26" x14ac:dyDescent="0.15">
      <c r="A351" s="38">
        <v>586</v>
      </c>
      <c r="B351" s="28" t="s">
        <v>462</v>
      </c>
      <c r="C351" s="6"/>
      <c r="D351" s="7">
        <v>45.800000000000004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>
        <v>45.800000000000004</v>
      </c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80">
        <v>3.421787816515158E-2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3">
        <v>3.421787816515158E-2</v>
      </c>
    </row>
    <row r="354" spans="1:26" x14ac:dyDescent="0.15">
      <c r="A354" s="38">
        <v>589</v>
      </c>
      <c r="B354" s="28" t="s">
        <v>463</v>
      </c>
      <c r="C354" s="6"/>
      <c r="D354" s="7">
        <v>105.00000000000001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105.00000000000001</v>
      </c>
    </row>
    <row r="355" spans="1:26" x14ac:dyDescent="0.15">
      <c r="A355" s="38">
        <v>590</v>
      </c>
      <c r="B355" s="28" t="s">
        <v>212</v>
      </c>
      <c r="C355" s="74">
        <v>5.8512571662409201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81">
        <v>5.8512571662409201</v>
      </c>
    </row>
    <row r="356" spans="1:26" x14ac:dyDescent="0.15">
      <c r="A356" s="38">
        <v>591</v>
      </c>
      <c r="B356" s="28" t="s">
        <v>213</v>
      </c>
      <c r="C356" s="6">
        <v>13.828300013491878</v>
      </c>
      <c r="D356" s="7"/>
      <c r="E356" s="7"/>
      <c r="F356" s="7"/>
      <c r="G356" s="7">
        <v>282.08459096892875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295.91289098242061</v>
      </c>
    </row>
    <row r="357" spans="1:26" x14ac:dyDescent="0.15">
      <c r="A357" s="38">
        <v>592</v>
      </c>
      <c r="B357" s="28" t="s">
        <v>464</v>
      </c>
      <c r="C357" s="6"/>
      <c r="D357" s="7">
        <v>30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30</v>
      </c>
    </row>
    <row r="358" spans="1:26" ht="27" x14ac:dyDescent="0.15">
      <c r="A358" s="38">
        <v>593</v>
      </c>
      <c r="B358" s="28" t="s">
        <v>214</v>
      </c>
      <c r="C358" s="6">
        <v>40.86120098957003</v>
      </c>
      <c r="D358" s="7"/>
      <c r="E358" s="7"/>
      <c r="F358" s="7"/>
      <c r="G358" s="7"/>
      <c r="H358" s="7"/>
      <c r="I358" s="7">
        <v>858.81613243766969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899.67733342723977</v>
      </c>
    </row>
    <row r="359" spans="1:26" x14ac:dyDescent="0.15">
      <c r="A359" s="38">
        <v>594</v>
      </c>
      <c r="B359" s="28" t="s">
        <v>465</v>
      </c>
      <c r="C359" s="6">
        <v>2354.9927534846165</v>
      </c>
      <c r="D359" s="7"/>
      <c r="E359" s="7"/>
      <c r="F359" s="7"/>
      <c r="G359" s="7">
        <v>4079.2429010601313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6434.2356545447474</v>
      </c>
    </row>
    <row r="360" spans="1:26" ht="27" x14ac:dyDescent="0.15">
      <c r="A360" s="38">
        <v>595</v>
      </c>
      <c r="B360" s="28" t="s">
        <v>215</v>
      </c>
      <c r="C360" s="6">
        <v>1170.0705537013487</v>
      </c>
      <c r="D360" s="7"/>
      <c r="E360" s="7"/>
      <c r="F360" s="7"/>
      <c r="G360" s="7"/>
      <c r="H360" s="7"/>
      <c r="I360" s="7">
        <v>8993.9912603749144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49.942712344379942</v>
      </c>
      <c r="X360" s="9"/>
      <c r="Y360" s="10"/>
      <c r="Z360" s="11">
        <v>10214.004526420644</v>
      </c>
    </row>
    <row r="361" spans="1:26" x14ac:dyDescent="0.15">
      <c r="A361" s="38">
        <v>596</v>
      </c>
      <c r="B361" s="28" t="s">
        <v>466</v>
      </c>
      <c r="C361" s="6"/>
      <c r="D361" s="7">
        <v>38</v>
      </c>
      <c r="E361" s="7">
        <v>23.361005511841562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61.361005511841562</v>
      </c>
    </row>
    <row r="362" spans="1:26" ht="27" x14ac:dyDescent="0.15">
      <c r="A362" s="38">
        <v>597</v>
      </c>
      <c r="B362" s="28" t="s">
        <v>216</v>
      </c>
      <c r="C362" s="76">
        <v>0.4533868856882583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86">
        <v>0.4533868856882583</v>
      </c>
    </row>
    <row r="363" spans="1:26" ht="27" customHeight="1" x14ac:dyDescent="0.15">
      <c r="A363" s="38">
        <v>598</v>
      </c>
      <c r="B363" s="28" t="s">
        <v>217</v>
      </c>
      <c r="C363" s="6">
        <v>19760.824640375027</v>
      </c>
      <c r="D363" s="7">
        <v>240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20000.824640375027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141.69623348189265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141.69623348189265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40.685057138365224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40.685057138365224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63199.939999999995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63199.939999999995</v>
      </c>
    </row>
    <row r="371" spans="1:26" x14ac:dyDescent="0.15">
      <c r="A371" s="38">
        <v>606</v>
      </c>
      <c r="B371" s="28" t="s">
        <v>467</v>
      </c>
      <c r="C371" s="6"/>
      <c r="D371" s="7">
        <v>157.60000000000002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157.60000000000002</v>
      </c>
    </row>
    <row r="372" spans="1:26" x14ac:dyDescent="0.15">
      <c r="A372" s="38">
        <v>607</v>
      </c>
      <c r="B372" s="28" t="s">
        <v>468</v>
      </c>
      <c r="C372" s="6"/>
      <c r="D372" s="7">
        <v>863.4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863.4</v>
      </c>
    </row>
    <row r="373" spans="1:26" x14ac:dyDescent="0.15">
      <c r="A373" s="38">
        <v>608</v>
      </c>
      <c r="B373" s="28" t="s">
        <v>469</v>
      </c>
      <c r="C373" s="6"/>
      <c r="D373" s="7">
        <v>1544.4499999999998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1544.4499999999998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74">
        <v>1.6253492128446998</v>
      </c>
      <c r="D375" s="7">
        <v>107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108.6253492128447</v>
      </c>
    </row>
    <row r="376" spans="1:26" x14ac:dyDescent="0.15">
      <c r="A376" s="38">
        <v>611</v>
      </c>
      <c r="B376" s="28" t="s">
        <v>472</v>
      </c>
      <c r="C376" s="80">
        <v>2.1386173853219739E-2</v>
      </c>
      <c r="D376" s="7">
        <v>360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360.02138617385322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974.60000000000014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974.60000000000014</v>
      </c>
    </row>
    <row r="379" spans="1:26" x14ac:dyDescent="0.15">
      <c r="A379" s="38">
        <v>614</v>
      </c>
      <c r="B379" s="28" t="s">
        <v>475</v>
      </c>
      <c r="C379" s="6"/>
      <c r="D379" s="7">
        <v>487.8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487.8</v>
      </c>
    </row>
    <row r="380" spans="1:26" x14ac:dyDescent="0.15">
      <c r="A380" s="38">
        <v>615</v>
      </c>
      <c r="B380" s="28" t="s">
        <v>476</v>
      </c>
      <c r="C380" s="6"/>
      <c r="D380" s="7">
        <v>228.04499999999999</v>
      </c>
      <c r="E380" s="7">
        <v>17.081974422795479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245.12697442279546</v>
      </c>
    </row>
    <row r="381" spans="1:26" x14ac:dyDescent="0.15">
      <c r="A381" s="38">
        <v>616</v>
      </c>
      <c r="B381" s="28" t="s">
        <v>477</v>
      </c>
      <c r="C381" s="6"/>
      <c r="D381" s="7">
        <v>578.54999999999995</v>
      </c>
      <c r="E381" s="7">
        <v>50.727907065413518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629.2779070654135</v>
      </c>
    </row>
    <row r="382" spans="1:26" x14ac:dyDescent="0.15">
      <c r="A382" s="38">
        <v>617</v>
      </c>
      <c r="B382" s="28" t="s">
        <v>478</v>
      </c>
      <c r="C382" s="6"/>
      <c r="D382" s="7">
        <v>285.5</v>
      </c>
      <c r="E382" s="78">
        <v>1.9616707412047252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287.46167074120473</v>
      </c>
    </row>
    <row r="383" spans="1:26" x14ac:dyDescent="0.15">
      <c r="A383" s="38">
        <v>618</v>
      </c>
      <c r="B383" s="28" t="s">
        <v>479</v>
      </c>
      <c r="C383" s="6"/>
      <c r="D383" s="7">
        <v>318</v>
      </c>
      <c r="E383" s="7">
        <v>323.46705376748776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641.46705376748776</v>
      </c>
    </row>
    <row r="384" spans="1:26" x14ac:dyDescent="0.15">
      <c r="A384" s="38">
        <v>619</v>
      </c>
      <c r="B384" s="28" t="s">
        <v>480</v>
      </c>
      <c r="C384" s="6"/>
      <c r="D384" s="7">
        <v>66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66</v>
      </c>
    </row>
    <row r="385" spans="1:26" x14ac:dyDescent="0.15">
      <c r="A385" s="38">
        <v>620</v>
      </c>
      <c r="B385" s="28" t="s">
        <v>481</v>
      </c>
      <c r="C385" s="6"/>
      <c r="D385" s="7">
        <v>1104.7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1104.7</v>
      </c>
    </row>
    <row r="386" spans="1:26" x14ac:dyDescent="0.15">
      <c r="A386" s="38">
        <v>621</v>
      </c>
      <c r="B386" s="28" t="s">
        <v>482</v>
      </c>
      <c r="C386" s="6"/>
      <c r="D386" s="7">
        <v>632.70000000000005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632.70000000000005</v>
      </c>
    </row>
    <row r="387" spans="1:26" x14ac:dyDescent="0.15">
      <c r="A387" s="38">
        <v>622</v>
      </c>
      <c r="B387" s="28" t="s">
        <v>483</v>
      </c>
      <c r="C387" s="80">
        <v>8.554469541287895E-3</v>
      </c>
      <c r="D387" s="7">
        <v>90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90.008554469541295</v>
      </c>
    </row>
    <row r="388" spans="1:26" x14ac:dyDescent="0.15">
      <c r="A388" s="38">
        <v>623</v>
      </c>
      <c r="B388" s="28" t="s">
        <v>225</v>
      </c>
      <c r="C388" s="80">
        <v>1.2831704311931841E-2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3">
        <v>1.2831704311931841E-2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74">
        <v>5.3123255851397824</v>
      </c>
      <c r="D391" s="7"/>
      <c r="E391" s="78">
        <v>1.5315923591205216</v>
      </c>
      <c r="F391" s="7"/>
      <c r="G391" s="7"/>
      <c r="H391" s="7"/>
      <c r="I391" s="7">
        <v>734.84944512203924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741.69336306629953</v>
      </c>
    </row>
    <row r="392" spans="1:26" x14ac:dyDescent="0.15">
      <c r="A392" s="38">
        <v>627</v>
      </c>
      <c r="B392" s="28" t="s">
        <v>229</v>
      </c>
      <c r="C392" s="6">
        <v>352.3931982734901</v>
      </c>
      <c r="D392" s="7"/>
      <c r="E392" s="7">
        <v>87.631233203029367</v>
      </c>
      <c r="F392" s="7"/>
      <c r="G392" s="7">
        <v>660.82261194189834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1100.8470434184178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52379.351787885149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52379.351787885149</v>
      </c>
    </row>
    <row r="395" spans="1:26" x14ac:dyDescent="0.15">
      <c r="A395" s="38">
        <v>630</v>
      </c>
      <c r="B395" s="28" t="s">
        <v>232</v>
      </c>
      <c r="C395" s="74">
        <v>2.2712116632119366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81">
        <v>2.2712116632119366</v>
      </c>
    </row>
    <row r="396" spans="1:26" x14ac:dyDescent="0.15">
      <c r="A396" s="38">
        <v>631</v>
      </c>
      <c r="B396" s="28" t="s">
        <v>233</v>
      </c>
      <c r="C396" s="6">
        <v>17.438286159915368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11">
        <v>17.438286159915368</v>
      </c>
    </row>
    <row r="397" spans="1:26" x14ac:dyDescent="0.15">
      <c r="A397" s="38">
        <v>632</v>
      </c>
      <c r="B397" s="28" t="s">
        <v>234</v>
      </c>
      <c r="C397" s="74">
        <v>3.7810755372492491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81">
        <v>3.7810755372492491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11"/>
    </row>
    <row r="399" spans="1:26" x14ac:dyDescent="0.15">
      <c r="A399" s="38">
        <v>634</v>
      </c>
      <c r="B399" s="28" t="s">
        <v>484</v>
      </c>
      <c r="C399" s="6"/>
      <c r="D399" s="7">
        <v>1549.4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1549.4</v>
      </c>
    </row>
    <row r="400" spans="1:26" x14ac:dyDescent="0.15">
      <c r="A400" s="38">
        <v>635</v>
      </c>
      <c r="B400" s="28" t="s">
        <v>485</v>
      </c>
      <c r="C400" s="6"/>
      <c r="D400" s="7">
        <v>24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24</v>
      </c>
    </row>
    <row r="401" spans="1:26" x14ac:dyDescent="0.15">
      <c r="A401" s="38">
        <v>636</v>
      </c>
      <c r="B401" s="28" t="s">
        <v>486</v>
      </c>
      <c r="C401" s="6"/>
      <c r="D401" s="7">
        <v>195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195</v>
      </c>
    </row>
    <row r="402" spans="1:26" x14ac:dyDescent="0.15">
      <c r="A402" s="38">
        <v>637</v>
      </c>
      <c r="B402" s="28" t="s">
        <v>487</v>
      </c>
      <c r="C402" s="6"/>
      <c r="D402" s="7">
        <v>288.89999999999998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288.89999999999998</v>
      </c>
    </row>
    <row r="403" spans="1:26" x14ac:dyDescent="0.15">
      <c r="A403" s="38">
        <v>638</v>
      </c>
      <c r="B403" s="28" t="s">
        <v>488</v>
      </c>
      <c r="C403" s="6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/>
    </row>
    <row r="404" spans="1:26" x14ac:dyDescent="0.15">
      <c r="A404" s="38">
        <v>639</v>
      </c>
      <c r="B404" s="28" t="s">
        <v>489</v>
      </c>
      <c r="C404" s="6"/>
      <c r="D404" s="7">
        <v>75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>
        <v>75</v>
      </c>
    </row>
    <row r="405" spans="1:26" x14ac:dyDescent="0.15">
      <c r="A405" s="38">
        <v>640</v>
      </c>
      <c r="B405" s="28" t="s">
        <v>490</v>
      </c>
      <c r="C405" s="6"/>
      <c r="D405" s="7">
        <v>103.5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103.5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4538.9399669711156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4538.9399669711156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206.4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206.4</v>
      </c>
    </row>
    <row r="411" spans="1:26" x14ac:dyDescent="0.15">
      <c r="A411" s="38">
        <v>646</v>
      </c>
      <c r="B411" s="28" t="s">
        <v>493</v>
      </c>
      <c r="C411" s="6"/>
      <c r="D411" s="7">
        <v>1378.8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1378.8</v>
      </c>
    </row>
    <row r="412" spans="1:26" x14ac:dyDescent="0.15">
      <c r="A412" s="38">
        <v>647</v>
      </c>
      <c r="B412" s="28" t="s">
        <v>494</v>
      </c>
      <c r="C412" s="6"/>
      <c r="D412" s="7">
        <v>893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893</v>
      </c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457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457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80">
        <v>8.554469541287895E-3</v>
      </c>
      <c r="D418" s="7"/>
      <c r="E418" s="7">
        <v>291.37743948712188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291.38599395666319</v>
      </c>
    </row>
    <row r="419" spans="1:26" x14ac:dyDescent="0.15">
      <c r="A419" s="38">
        <v>654</v>
      </c>
      <c r="B419" s="28" t="s">
        <v>498</v>
      </c>
      <c r="C419" s="6"/>
      <c r="D419" s="7">
        <v>30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30</v>
      </c>
    </row>
    <row r="420" spans="1:26" x14ac:dyDescent="0.15">
      <c r="A420" s="38">
        <v>655</v>
      </c>
      <c r="B420" s="28" t="s">
        <v>499</v>
      </c>
      <c r="C420" s="74">
        <v>9.6408871730314534</v>
      </c>
      <c r="D420" s="7">
        <v>81.749999999999986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91.390887173031444</v>
      </c>
    </row>
    <row r="421" spans="1:26" x14ac:dyDescent="0.15">
      <c r="A421" s="38">
        <v>656</v>
      </c>
      <c r="B421" s="28" t="s">
        <v>500</v>
      </c>
      <c r="C421" s="80">
        <v>4.2772347706439475E-3</v>
      </c>
      <c r="D421" s="7">
        <v>1016.1</v>
      </c>
      <c r="E421" s="78">
        <v>4.4065632549000595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1020.5108404896707</v>
      </c>
    </row>
    <row r="422" spans="1:26" x14ac:dyDescent="0.15">
      <c r="A422" s="38">
        <v>657</v>
      </c>
      <c r="B422" s="28" t="s">
        <v>501</v>
      </c>
      <c r="C422" s="6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/>
    </row>
    <row r="423" spans="1:26" x14ac:dyDescent="0.15">
      <c r="A423" s="38">
        <v>658</v>
      </c>
      <c r="B423" s="28" t="s">
        <v>502</v>
      </c>
      <c r="C423" s="6"/>
      <c r="D423" s="7">
        <v>80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>
        <v>80</v>
      </c>
    </row>
    <row r="424" spans="1:26" x14ac:dyDescent="0.15">
      <c r="A424" s="38">
        <v>659</v>
      </c>
      <c r="B424" s="28" t="s">
        <v>503</v>
      </c>
      <c r="C424" s="6"/>
      <c r="D424" s="7"/>
      <c r="E424" s="90">
        <v>1.4310782929940233E-3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83">
        <v>1.4310782929940233E-3</v>
      </c>
    </row>
    <row r="425" spans="1:26" x14ac:dyDescent="0.15">
      <c r="A425" s="38">
        <v>660</v>
      </c>
      <c r="B425" s="28" t="s">
        <v>504</v>
      </c>
      <c r="C425" s="80">
        <v>1.2831704311931841E-2</v>
      </c>
      <c r="D425" s="7">
        <v>256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256.01283170431191</v>
      </c>
    </row>
    <row r="426" spans="1:26" x14ac:dyDescent="0.15">
      <c r="A426" s="38">
        <v>661</v>
      </c>
      <c r="B426" s="28" t="s">
        <v>242</v>
      </c>
      <c r="C426" s="6">
        <v>69.038846432963936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69.038846432963936</v>
      </c>
    </row>
    <row r="427" spans="1:26" x14ac:dyDescent="0.15">
      <c r="A427" s="38">
        <v>662</v>
      </c>
      <c r="B427" s="28" t="s">
        <v>505</v>
      </c>
      <c r="C427" s="6"/>
      <c r="D427" s="7">
        <v>214.19000000000003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214.19000000000003</v>
      </c>
    </row>
    <row r="428" spans="1:26" x14ac:dyDescent="0.15">
      <c r="A428" s="38">
        <v>663</v>
      </c>
      <c r="B428" s="28" t="s">
        <v>506</v>
      </c>
      <c r="C428" s="6"/>
      <c r="D428" s="7">
        <v>87.45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87.45</v>
      </c>
    </row>
    <row r="429" spans="1:26" ht="27" x14ac:dyDescent="0.15">
      <c r="A429" s="38">
        <v>664</v>
      </c>
      <c r="B429" s="28" t="s">
        <v>243</v>
      </c>
      <c r="C429" s="80">
        <v>4.1480588357843103E-3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3">
        <v>4.1480588357843103E-3</v>
      </c>
    </row>
    <row r="430" spans="1:26" x14ac:dyDescent="0.15">
      <c r="A430" s="38">
        <v>665</v>
      </c>
      <c r="B430" s="28" t="s">
        <v>244</v>
      </c>
      <c r="C430" s="76">
        <v>0.26132770665441152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86">
        <v>0.26132770665441152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6">
        <v>0.12858982390931362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6">
        <v>0.12858982390931362</v>
      </c>
    </row>
    <row r="433" spans="1:26" x14ac:dyDescent="0.15">
      <c r="A433" s="38">
        <v>668</v>
      </c>
      <c r="B433" s="28" t="s">
        <v>247</v>
      </c>
      <c r="C433" s="80">
        <v>2.0740294178921551E-2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3">
        <v>2.0740294178921551E-2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500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500</v>
      </c>
    </row>
    <row r="436" spans="1:26" x14ac:dyDescent="0.15">
      <c r="A436" s="38">
        <v>671</v>
      </c>
      <c r="B436" s="28" t="s">
        <v>508</v>
      </c>
      <c r="C436" s="6"/>
      <c r="D436" s="7">
        <v>25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25</v>
      </c>
    </row>
    <row r="437" spans="1:26" x14ac:dyDescent="0.15">
      <c r="A437" s="38">
        <v>672</v>
      </c>
      <c r="B437" s="28" t="s">
        <v>509</v>
      </c>
      <c r="C437" s="6"/>
      <c r="D437" s="7">
        <v>24.75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24.75</v>
      </c>
    </row>
    <row r="438" spans="1:26" x14ac:dyDescent="0.15">
      <c r="A438" s="38">
        <v>673</v>
      </c>
      <c r="B438" s="28" t="s">
        <v>510</v>
      </c>
      <c r="C438" s="76">
        <v>0.1796438603670458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6">
        <v>0.1796438603670458</v>
      </c>
    </row>
    <row r="439" spans="1:26" x14ac:dyDescent="0.15">
      <c r="A439" s="38">
        <v>674</v>
      </c>
      <c r="B439" s="28" t="s">
        <v>249</v>
      </c>
      <c r="C439" s="6">
        <v>958.85208180549535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958.85208180549535</v>
      </c>
    </row>
    <row r="440" spans="1:26" x14ac:dyDescent="0.15">
      <c r="A440" s="38">
        <v>675</v>
      </c>
      <c r="B440" s="28" t="s">
        <v>250</v>
      </c>
      <c r="C440" s="6">
        <v>796.67774838014157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796.67774838014157</v>
      </c>
    </row>
    <row r="441" spans="1:26" x14ac:dyDescent="0.15">
      <c r="A441" s="38">
        <v>676</v>
      </c>
      <c r="B441" s="28" t="s">
        <v>511</v>
      </c>
      <c r="C441" s="6"/>
      <c r="D441" s="7">
        <v>183.7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183.7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80">
        <v>9.1257294387254786E-2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3">
        <v>9.1257294387254786E-2</v>
      </c>
    </row>
    <row r="445" spans="1:26" x14ac:dyDescent="0.15">
      <c r="A445" s="38">
        <v>680</v>
      </c>
      <c r="B445" s="28" t="s">
        <v>254</v>
      </c>
      <c r="C445" s="80">
        <v>8.554469541287895E-3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3">
        <v>8.554469541287895E-3</v>
      </c>
    </row>
    <row r="446" spans="1:26" ht="27" x14ac:dyDescent="0.15">
      <c r="A446" s="38">
        <v>681</v>
      </c>
      <c r="B446" s="28" t="s">
        <v>255</v>
      </c>
      <c r="C446" s="6">
        <v>53.850286910249636</v>
      </c>
      <c r="D446" s="7"/>
      <c r="E446" s="7"/>
      <c r="F446" s="7"/>
      <c r="G446" s="7"/>
      <c r="H446" s="7"/>
      <c r="I446" s="7">
        <v>2035.1050039602906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2088.95529087054</v>
      </c>
    </row>
    <row r="447" spans="1:26" x14ac:dyDescent="0.15">
      <c r="A447" s="38">
        <v>682</v>
      </c>
      <c r="B447" s="28" t="s">
        <v>512</v>
      </c>
      <c r="C447" s="76">
        <v>0.39350559889924308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86">
        <v>0.39350559889924308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80">
        <v>4.2772347706439475E-3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3">
        <v>4.2772347706439475E-3</v>
      </c>
    </row>
    <row r="450" spans="1:26" x14ac:dyDescent="0.15">
      <c r="A450" s="38">
        <v>685</v>
      </c>
      <c r="B450" s="28" t="s">
        <v>513</v>
      </c>
      <c r="C450" s="6"/>
      <c r="D450" s="7">
        <v>2740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2740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171.3263213338719</v>
      </c>
      <c r="D453" s="7"/>
      <c r="E453" s="7"/>
      <c r="F453" s="7"/>
      <c r="G453" s="7"/>
      <c r="H453" s="7"/>
      <c r="I453" s="7">
        <v>1839.1029882697037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2010.4293096035756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642.69693782805791</v>
      </c>
      <c r="D455" s="7"/>
      <c r="E455" s="7"/>
      <c r="F455" s="7"/>
      <c r="G455" s="7"/>
      <c r="H455" s="7"/>
      <c r="I455" s="7">
        <v>691.20771152985401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1333.9046493579119</v>
      </c>
    </row>
    <row r="456" spans="1:26" x14ac:dyDescent="0.15">
      <c r="A456" s="38">
        <v>691</v>
      </c>
      <c r="B456" s="28" t="s">
        <v>263</v>
      </c>
      <c r="C456" s="6">
        <v>6155.3658204185449</v>
      </c>
      <c r="D456" s="7">
        <v>183.8</v>
      </c>
      <c r="E456" s="7">
        <v>351.01878643926847</v>
      </c>
      <c r="F456" s="7"/>
      <c r="G456" s="7">
        <v>60084.903972455453</v>
      </c>
      <c r="H456" s="7"/>
      <c r="I456" s="7"/>
      <c r="J456" s="7"/>
      <c r="K456" s="7">
        <v>1802.9307165209111</v>
      </c>
      <c r="L456" s="7"/>
      <c r="M456" s="7">
        <v>55567.207474993324</v>
      </c>
      <c r="N456" s="7">
        <v>384.23379383754047</v>
      </c>
      <c r="O456" s="7">
        <v>1047.4785973516255</v>
      </c>
      <c r="P456" s="7">
        <v>109.24965856247282</v>
      </c>
      <c r="Q456" s="7"/>
      <c r="R456" s="7"/>
      <c r="S456" s="7"/>
      <c r="T456" s="7"/>
      <c r="U456" s="8"/>
      <c r="V456" s="8"/>
      <c r="W456" s="9">
        <v>41.305835468147997</v>
      </c>
      <c r="X456" s="9"/>
      <c r="Y456" s="10">
        <v>66.471818827417167</v>
      </c>
      <c r="Z456" s="11">
        <v>125793.9664748747</v>
      </c>
    </row>
    <row r="457" spans="1:26" ht="40.5" customHeight="1" x14ac:dyDescent="0.15">
      <c r="A457" s="38">
        <v>692</v>
      </c>
      <c r="B457" s="28" t="s">
        <v>264</v>
      </c>
      <c r="C457" s="6">
        <v>52.220759314791948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52.220759314791948</v>
      </c>
    </row>
    <row r="458" spans="1:26" ht="27" x14ac:dyDescent="0.15">
      <c r="A458" s="38">
        <v>693</v>
      </c>
      <c r="B458" s="28" t="s">
        <v>265</v>
      </c>
      <c r="C458" s="74">
        <v>2.6561627925698912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81">
        <v>2.6561627925698912</v>
      </c>
    </row>
    <row r="459" spans="1:26" ht="81" x14ac:dyDescent="0.15">
      <c r="A459" s="38">
        <v>694</v>
      </c>
      <c r="B459" s="28" t="s">
        <v>536</v>
      </c>
      <c r="C459" s="6">
        <v>110.67627300996671</v>
      </c>
      <c r="D459" s="7"/>
      <c r="E459" s="7">
        <v>12.212822152410993</v>
      </c>
      <c r="F459" s="7"/>
      <c r="G459" s="7"/>
      <c r="H459" s="7"/>
      <c r="I459" s="7">
        <v>4731.3548773729181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4854.2439725352961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80">
        <v>2.9940643394507627E-2</v>
      </c>
      <c r="D461" s="7"/>
      <c r="E461" s="7"/>
      <c r="F461" s="7"/>
      <c r="G461" s="7"/>
      <c r="H461" s="7"/>
      <c r="I461" s="7">
        <v>1126.1758804384417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1126.2058210818361</v>
      </c>
    </row>
    <row r="462" spans="1:26" x14ac:dyDescent="0.15">
      <c r="A462" s="38">
        <v>697</v>
      </c>
      <c r="B462" s="28" t="s">
        <v>268</v>
      </c>
      <c r="C462" s="76">
        <v>0.1659223534313724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/>
      <c r="W462" s="79">
        <v>7.8335206984857102</v>
      </c>
      <c r="X462" s="9">
        <v>42.040427933224173</v>
      </c>
      <c r="Y462" s="75">
        <v>6.1394658268596549</v>
      </c>
      <c r="Z462" s="11">
        <v>56.179336812000912</v>
      </c>
    </row>
    <row r="463" spans="1:26" x14ac:dyDescent="0.15">
      <c r="A463" s="38">
        <v>698</v>
      </c>
      <c r="B463" s="28" t="s">
        <v>269</v>
      </c>
      <c r="C463" s="6">
        <v>34.549390297145585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11">
        <v>34.549390297145585</v>
      </c>
    </row>
    <row r="464" spans="1:26" x14ac:dyDescent="0.15">
      <c r="A464" s="38">
        <v>699</v>
      </c>
      <c r="B464" s="28" t="s">
        <v>270</v>
      </c>
      <c r="C464" s="74">
        <v>1.0864176317435625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81">
        <v>1.0864176317435625</v>
      </c>
    </row>
    <row r="465" spans="1:26" ht="67.5" customHeight="1" x14ac:dyDescent="0.15">
      <c r="A465" s="38">
        <v>700</v>
      </c>
      <c r="B465" s="28" t="s">
        <v>537</v>
      </c>
      <c r="C465" s="6">
        <v>115.97111296610132</v>
      </c>
      <c r="D465" s="7"/>
      <c r="E465" s="7"/>
      <c r="F465" s="7"/>
      <c r="G465" s="7"/>
      <c r="H465" s="7"/>
      <c r="I465" s="7">
        <v>860.66651047357539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976.63762343967664</v>
      </c>
    </row>
    <row r="466" spans="1:26" x14ac:dyDescent="0.15">
      <c r="A466" s="38">
        <v>701</v>
      </c>
      <c r="B466" s="28" t="s">
        <v>514</v>
      </c>
      <c r="C466" s="6"/>
      <c r="D466" s="7">
        <v>25.600000000000005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>
        <v>25.600000000000005</v>
      </c>
    </row>
    <row r="467" spans="1:26" ht="27" x14ac:dyDescent="0.15">
      <c r="A467" s="38">
        <v>702</v>
      </c>
      <c r="B467" s="28" t="s">
        <v>271</v>
      </c>
      <c r="C467" s="80">
        <v>4.7049582477083393E-2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3">
        <v>4.7049582477083393E-2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11"/>
    </row>
    <row r="470" spans="1:26" ht="27" x14ac:dyDescent="0.15">
      <c r="A470" s="38">
        <v>705</v>
      </c>
      <c r="B470" s="28" t="s">
        <v>274</v>
      </c>
      <c r="C470" s="80">
        <v>8.9821930183522899E-2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3">
        <v>8.9821930183522899E-2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2058.4105008043234</v>
      </c>
      <c r="D472" s="7"/>
      <c r="E472" s="7"/>
      <c r="F472" s="7"/>
      <c r="G472" s="7"/>
      <c r="H472" s="7"/>
      <c r="I472" s="7">
        <v>5153.7199272369708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7212.1304280412942</v>
      </c>
    </row>
    <row r="473" spans="1:26" ht="40.5" customHeight="1" x14ac:dyDescent="0.15">
      <c r="A473" s="38">
        <v>708</v>
      </c>
      <c r="B473" s="28" t="s">
        <v>276</v>
      </c>
      <c r="C473" s="6">
        <v>19.880587213953067</v>
      </c>
      <c r="D473" s="7"/>
      <c r="E473" s="7"/>
      <c r="F473" s="7"/>
      <c r="G473" s="7"/>
      <c r="H473" s="7"/>
      <c r="I473" s="7">
        <v>999.36783131252196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1019.248418526475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80">
        <v>1.710893908257579E-2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3">
        <v>1.710893908257579E-2</v>
      </c>
    </row>
    <row r="477" spans="1:26" ht="27" x14ac:dyDescent="0.15">
      <c r="A477" s="38">
        <v>712</v>
      </c>
      <c r="B477" s="28" t="s">
        <v>279</v>
      </c>
      <c r="C477" s="80">
        <v>4.7049582477083393E-2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3">
        <v>4.7049582477083393E-2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8">
        <v>8.25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81">
        <v>8.25</v>
      </c>
    </row>
    <row r="481" spans="1:26" x14ac:dyDescent="0.15">
      <c r="A481" s="38">
        <v>716</v>
      </c>
      <c r="B481" s="28" t="s">
        <v>517</v>
      </c>
      <c r="C481" s="6"/>
      <c r="D481" s="7">
        <v>20.000000000000004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20.000000000000004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74">
        <v>4.7434533606441374</v>
      </c>
      <c r="D485" s="7"/>
      <c r="E485" s="7"/>
      <c r="F485" s="7"/>
      <c r="G485" s="7">
        <v>683.70829358744447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688.45174694808861</v>
      </c>
    </row>
    <row r="486" spans="1:26" x14ac:dyDescent="0.15">
      <c r="A486" s="38">
        <v>721</v>
      </c>
      <c r="B486" s="28" t="s">
        <v>286</v>
      </c>
      <c r="C486" s="80">
        <v>8.5544695412878957E-2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3">
        <v>8.5544695412878957E-2</v>
      </c>
    </row>
    <row r="487" spans="1:26" x14ac:dyDescent="0.15">
      <c r="A487" s="38">
        <v>722</v>
      </c>
      <c r="B487" s="28" t="s">
        <v>518</v>
      </c>
      <c r="C487" s="6"/>
      <c r="D487" s="7">
        <v>46</v>
      </c>
      <c r="E487" s="78">
        <v>5.7149252664499581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51.71492526644996</v>
      </c>
    </row>
    <row r="488" spans="1:26" x14ac:dyDescent="0.15">
      <c r="A488" s="38">
        <v>723</v>
      </c>
      <c r="B488" s="28" t="s">
        <v>519</v>
      </c>
      <c r="C488" s="6"/>
      <c r="D488" s="7">
        <v>303.16499999999996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303.16499999999996</v>
      </c>
    </row>
    <row r="489" spans="1:26" x14ac:dyDescent="0.15">
      <c r="A489" s="38">
        <v>724</v>
      </c>
      <c r="B489" s="28" t="s">
        <v>520</v>
      </c>
      <c r="C489" s="6"/>
      <c r="D489" s="7">
        <v>19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19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80">
        <v>9.4099164954166786E-2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3">
        <v>9.4099164954166786E-2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1290.326244964471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1290.326244964471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5153.5836027361293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5153.5836027361293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80">
        <v>4.2772347706439475E-3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3">
        <v>4.2772347706439475E-3</v>
      </c>
    </row>
    <row r="501" spans="1:26" x14ac:dyDescent="0.15">
      <c r="A501" s="38">
        <v>736</v>
      </c>
      <c r="B501" s="28" t="s">
        <v>296</v>
      </c>
      <c r="C501" s="74">
        <v>4.7263444215615609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81">
        <v>4.7263444215615609</v>
      </c>
    </row>
    <row r="502" spans="1:26" x14ac:dyDescent="0.15">
      <c r="A502" s="38">
        <v>737</v>
      </c>
      <c r="B502" s="28" t="s">
        <v>297</v>
      </c>
      <c r="C502" s="6">
        <v>59794.620201104073</v>
      </c>
      <c r="D502" s="7"/>
      <c r="E502" s="90">
        <v>1.1448626343952186E-3</v>
      </c>
      <c r="F502" s="7"/>
      <c r="G502" s="7">
        <v>8478.8120352733149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68273.433381240015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7953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7953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98.5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98.5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2556.9999999999995</v>
      </c>
      <c r="E510" s="7">
        <v>252.10653094884719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2809.1065309488467</v>
      </c>
    </row>
    <row r="511" spans="1:26" x14ac:dyDescent="0.15">
      <c r="A511" s="38">
        <v>746</v>
      </c>
      <c r="B511" s="28" t="s">
        <v>302</v>
      </c>
      <c r="C511" s="6">
        <v>3613.3805812046603</v>
      </c>
      <c r="D511" s="7"/>
      <c r="E511" s="7">
        <v>70.668529579356999</v>
      </c>
      <c r="F511" s="7"/>
      <c r="G511" s="7">
        <v>436.42481309807278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4120.4739238820903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>
        <v>224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>
        <v>224</v>
      </c>
    </row>
    <row r="516" spans="1:26" x14ac:dyDescent="0.15">
      <c r="A516" s="38">
        <v>751</v>
      </c>
      <c r="B516" s="28" t="s">
        <v>305</v>
      </c>
      <c r="C516" s="6">
        <v>80.818350991317359</v>
      </c>
      <c r="D516" s="7"/>
      <c r="E516" s="7">
        <v>308.4418187108688</v>
      </c>
      <c r="F516" s="7"/>
      <c r="G516" s="7">
        <v>776.0345839051912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1165.2947536073773</v>
      </c>
    </row>
    <row r="517" spans="1:26" ht="27" customHeight="1" x14ac:dyDescent="0.15">
      <c r="A517" s="38">
        <v>752</v>
      </c>
      <c r="B517" s="28" t="s">
        <v>306</v>
      </c>
      <c r="C517" s="76">
        <v>0.21386173853219734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6">
        <v>0.21386173853219734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74">
        <v>2.0487954551384502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81">
        <v>2.0487954551384502</v>
      </c>
    </row>
    <row r="520" spans="1:26" x14ac:dyDescent="0.15">
      <c r="A520" s="39" t="s">
        <v>24</v>
      </c>
      <c r="B520" s="40"/>
      <c r="C520" s="12">
        <f>SUM(C5:C170)+C171/10^6+SUM(C172:C519)</f>
        <v>843283.89523433964</v>
      </c>
      <c r="D520" s="13">
        <f>SUM(D5:D170)+D171/10^6+SUM(D172:D519)</f>
        <v>356247.268947826</v>
      </c>
      <c r="E520" s="13">
        <f>SUM(E5:E170)+E171/10^6+SUM(E172:E519)</f>
        <v>4599.0023744561568</v>
      </c>
      <c r="F520" s="13">
        <f>SUM(F5:F170)+F171/10^6+SUM(F172:F519)</f>
        <v>12088.714532372727</v>
      </c>
      <c r="G520" s="13">
        <f>SUM(G5:G170)+G171/10^6+SUM(G172:G519)</f>
        <v>259489.70892022911</v>
      </c>
      <c r="H520" s="13">
        <f>SUM(H5:H170)+H171/10^6+SUM(H172:H519)</f>
        <v>0</v>
      </c>
      <c r="I520" s="13">
        <f>SUM(I5:I170)+I171/10^6+SUM(I172:I519)</f>
        <v>685383.67574574146</v>
      </c>
      <c r="J520" s="13">
        <f>SUM(J5:J170)+J171/10^6+SUM(J172:J519)</f>
        <v>99662.692410305739</v>
      </c>
      <c r="K520" s="13">
        <f>SUM(K5:K170)+K171/10^6+SUM(K172:K519)</f>
        <v>33270.96372116328</v>
      </c>
      <c r="L520" s="13">
        <f>SUM(L5:L170)+L171/10^6+SUM(L172:L519)</f>
        <v>8707.2586234626124</v>
      </c>
      <c r="M520" s="13">
        <f>SUM(M5:M170)+M171/10^6+SUM(M172:M519)</f>
        <v>1163533.9405468712</v>
      </c>
      <c r="N520" s="13">
        <f>SUM(N5:N170)+N171/10^6+SUM(N172:N519)</f>
        <v>11964.865809776658</v>
      </c>
      <c r="O520" s="13">
        <f>SUM(O5:O170)+O171/10^6+SUM(O172:O519)</f>
        <v>31815.814819665549</v>
      </c>
      <c r="P520" s="13">
        <f>SUM(P5:P170)+P171/10^6+SUM(P172:P519)</f>
        <v>2861.7777237645523</v>
      </c>
      <c r="Q520" s="13">
        <f>SUM(Q5:Q170)+Q171/10^6+SUM(Q172:Q519)</f>
        <v>3728.4253524916908</v>
      </c>
      <c r="R520" s="13">
        <f>SUM(R5:R170)+R171/10^6+SUM(R172:R519)</f>
        <v>0</v>
      </c>
      <c r="S520" s="13">
        <f>SUM(S5:S170)+S171/10^6+SUM(S172:S519)</f>
        <v>980.49042844074347</v>
      </c>
      <c r="T520" s="13">
        <f>SUM(T5:T170)+T171/10^6+SUM(T172:T519)</f>
        <v>49943.131082891829</v>
      </c>
      <c r="U520" s="14">
        <f>SUM(U5:U519)</f>
        <v>1162.2289978747976</v>
      </c>
      <c r="V520" s="14">
        <f>SUM(V5:V170)+V171/10^6+SUM(V172:V519)</f>
        <v>0</v>
      </c>
      <c r="W520" s="15">
        <f>SUM(W5:W170)+W171/10^6+SUM(W172:W519)</f>
        <v>115025.07791469927</v>
      </c>
      <c r="X520" s="15">
        <f>SUM(X5:X170)+X171/10^6+SUM(X172:X519)</f>
        <v>2649.8140573246205</v>
      </c>
      <c r="Y520" s="16">
        <f>SUM(Y5:Y170)+Y171/10^6+SUM(Y172:Y519)</f>
        <v>279.25794036167935</v>
      </c>
      <c r="Z520" s="17">
        <f>SUM(Z5:Z170)+Z171/10^6+SUM(Z172:Z519)</f>
        <v>3685515.7773484127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総括表21</vt:lpstr>
      <vt:lpstr>総括表21!Print_Titles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2025-02-25T02:58:22Z</dcterms:modified>
</cp:coreProperties>
</file>