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9960466F-6A95-4C33-910B-C8FC10F3C463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20" sheetId="21" r:id="rId1"/>
  </sheets>
  <definedNames>
    <definedName name="_xlnm._FilterDatabase" localSheetId="0" hidden="1">総括表20!$A$4:$FZ$520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<sst xmlns="http://schemas.openxmlformats.org/spreadsheetml/2006/main" count="545" uniqueCount="544">
  <si>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</si>
  <si>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</si>
  <si>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</si>
  <si>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</si>
  <si>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</si>
  <si>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</si>
  <si>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</si>
  <si>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</si>
  <si>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</si>
  <si>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</si>
  <si>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</si>
  <si>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</si>
  <si>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</si>
  <si>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</si>
  <si>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</si>
  <si>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</si>
  <si>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</si>
  <si>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</si>
  <si>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</si>
  <si>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</si>
  <si>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</si>
  <si>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</si>
  <si>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</si>
  <si>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</si>
  <si>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</si>
  <si>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</si>
  <si>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</si>
  <si>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</si>
  <si>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</si>
  <si>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</si>
  <si>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</si>
  <si>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</si>
  <si>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</si>
  <si>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</si>
  <si>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</si>
  <si>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</si>
  <si>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</si>
  <si>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</si>
  <si>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</si>
  <si>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</si>
  <si>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</si>
  <si>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</si>
  <si>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</si>
  <si>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</si>
  <si>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</si>
  <si>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</si>
  <si>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</si>
  <si>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</si>
  <si>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</si>
  <si>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</si>
  <si>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</si>
  <si>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</si>
  <si>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</si>
  <si>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</si>
  <si>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</si>
  <si>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</si>
  <si>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</si>
  <si>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</si>
  <si>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</si>
  <si>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</si>
  <si>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</si>
  <si>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</si>
  <si>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</si>
  <si>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</si>
  <si>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</si>
  <si>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</si>
  <si>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</si>
  <si>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</si>
  <si>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</si>
  <si>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</si>
  <si>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</si>
  <si>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</si>
  <si>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</si>
  <si>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</si>
  <si>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</si>
  <si>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</si>
  <si>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</si>
  <si>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</si>
  <si>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</si>
  <si>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</si>
  <si>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</si>
  <si>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</si>
  <si>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</si>
  <si>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</si>
  <si>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</si>
  <si>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</si>
  <si>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</si>
  <si>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</si>
  <si>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</si>
  <si>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</si>
  <si>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</si>
  <si>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</si>
  <si>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</si>
  <si>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</si>
  <si>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</si>
  <si>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</si>
  <si>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</si>
  <si>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</si>
  <si>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</si>
  <si>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</si>
  <si>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</si>
  <si>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</si>
  <si>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</si>
  <si>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</si>
  <si>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</si>
  <si>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</si>
  <si>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</si>
  <si>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</si>
  <si>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</si>
  <si>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</si>
  <si>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</si>
  <si>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</si>
  <si>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</si>
  <si>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</si>
  <si>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</si>
  <si>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</si>
  <si>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</si>
  <si>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</si>
  <si>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</si>
  <si>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</si>
  <si>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</si>
  <si>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</si>
  <si>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</si>
  <si>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</si>
  <si>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</si>
  <si>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</si>
  <si>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</si>
  <si>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</si>
  <si>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</si>
  <si>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</si>
  <si>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</si>
  <si>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</si>
  <si>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</si>
  <si>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</si>
  <si>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</si>
  <si>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</si>
  <si>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</si>
  <si>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</si>
  <si>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</si>
  <si>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</si>
  <si>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</si>
  <si>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</si>
  <si>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</si>
  <si>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</si>
  <si>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</si>
  <si>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</si>
  <si>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</si>
  <si>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</si>
  <si>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</si>
  <si>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</si>
  <si>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</si>
  <si>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</si>
  <si>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</si>
  <si>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</si>
  <si>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</si>
  <si>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</si>
  <si>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</si>
  <si>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</si>
  <si>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</si>
  <si>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</si>
  <si>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</si>
  <si>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</si>
  <si>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</si>
  <si>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</si>
  <si>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</si>
  <si>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</si>
  <si>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</si>
  <si>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</si>
  <si>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</si>
  <si>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</si>
  <si>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</si>
  <si>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</si>
  <si>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</si>
  <si>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</si>
  <si>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</si>
  <si>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</si>
  <si>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</si>
  <si>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</si>
  <si>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</si>
  <si>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</si>
  <si>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</si>
  <si>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</si>
  <si>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</si>
  <si>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</si>
  <si>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</si>
  <si>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</si>
  <si>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</si>
  <si>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</si>
  <si>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</si>
  <si>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</si>
  <si>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</si>
  <si>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</si>
  <si>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</si>
  <si>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</si>
  <si>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</si>
  <si>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</si>
  <si>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</si>
  <si>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</si>
  <si>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</si>
  <si>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</si>
  <si>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</si>
  <si>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</si>
  <si>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</si>
  <si>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</si>
  <si>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</si>
  <si>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</si>
  <si>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</si>
  <si>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</si>
  <si>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</si>
  <si>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</si>
  <si>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</si>
  <si>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</si>
  <si>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</si>
  <si>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</si>
  <si>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</si>
  <si>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</si>
  <si>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</si>
  <si>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</si>
  <si>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</si>
  <si>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</si>
  <si>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</si>
  <si>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</si>
  <si>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</si>
  <si>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</si>
  <si>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</si>
  <si>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</si>
  <si>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</si>
  <si>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</si>
  <si>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</si>
  <si>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</si>
  <si>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</si>
  <si>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</si>
  <si>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</si>
  <si>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</si>
  <si>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</si>
  <si>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</si>
  <si>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</si>
  <si>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</si>
  <si>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</si>
  <si>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</si>
  <si>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</si>
  <si>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</si>
  <si>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</si>
  <si>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</si>
  <si>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</si>
  <si>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</si>
  <si>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</si>
  <si>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</si>
  <si>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</si>
  <si>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</si>
  <si>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</si>
  <si>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</si>
  <si>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</si>
  <si>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</si>
  <si>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</si>
  <si>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</si>
  <si>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</si>
  <si>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</si>
  <si>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</si>
  <si>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</si>
  <si>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</si>
  <si>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</si>
  <si>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</si>
  <si>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</si>
  <si>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</si>
  <si>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</si>
  <si>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</si>
  <si>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</si>
  <si>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</si>
  <si>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</si>
  <si>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</si>
  <si>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</si>
  <si>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</si>
  <si>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</si>
  <si>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</si>
  <si>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</si>
  <si>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</si>
  <si>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</si>
  <si>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</si>
  <si>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</si>
  <si>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</si>
  <si>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</si>
  <si>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</si>
  <si>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</si>
  <si>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</si>
  <si>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</si>
  <si>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</si>
  <si>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</si>
  <si>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</si>
  <si>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</si>
  <si>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</si>
  <si>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</si>
  <si>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</si>
  <si>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</si>
  <si>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</si>
  <si>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</si>
  <si>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</si>
  <si>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</si>
  <si>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</si>
  <si>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</si>
  <si>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</si>
  <si>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</si>
  <si>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</si>
  <si>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</si>
  <si>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</si>
  <si>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</si>
  <si>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</si>
  <si>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</si>
  <si>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</si>
  <si>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</si>
  <si>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</si>
  <si>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</si>
  <si>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</si>
  <si>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</si>
  <si>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</si>
  <si>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</si>
  <si>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</si>
  <si>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</si>
  <si>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</si>
  <si>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</si>
  <si>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</si>
  <si>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</si>
  <si>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</si>
  <si>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</si>
  <si>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</si>
  <si>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</si>
  <si>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</si>
  <si>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</si>
  <si>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</si>
  <si>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</si>
  <si>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</si>
  <si>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</si>
  <si>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</si>
  <si>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</si>
  <si>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</si>
  <si>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</si>
  <si>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</si>
  <si>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</si>
  <si>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</si>
  <si>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</si>
  <si>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</si>
  <si>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</si>
  <si>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</si>
  <si>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</si>
  <si>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</si>
  <si>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</si>
  <si>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</si>
  <si>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</si>
  <si>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</si>
  <si>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</si>
  <si>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</si>
  <si>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</si>
  <si>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</si>
  <si>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</si>
  <si>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</si>
  <si>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</si>
  <si>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</si>
  <si>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</si>
  <si>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</si>
  <si>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</si>
  <si>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</si>
  <si>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</si>
  <si>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</si>
  <si>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</si>
  <si>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</si>
  <si>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</si>
  <si>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</si>
  <si>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</si>
  <si>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</si>
  <si>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</si>
  <si>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</si>
  <si>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</si>
  <si>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</si>
  <si>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</si>
  <si>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</si>
  <si>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</si>
  <si>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</si>
  <si>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</si>
  <si>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</si>
  <si>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</si>
  <si>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</si>
  <si>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</si>
  <si>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</si>
  <si>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</si>
  <si>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</si>
  <si>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</si>
  <si>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</si>
  <si>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</si>
  <si>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</si>
  <si>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</si>
  <si>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</si>
  <si>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</si>
  <si>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</si>
  <si>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</si>
  <si>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</si>
  <si>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</si>
  <si>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</si>
  <si>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</si>
  <si>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</si>
  <si>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</si>
  <si>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</si>
  <si>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</si>
  <si>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</si>
  <si>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</si>
  <si>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</si>
  <si>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</si>
  <si>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</si>
  <si>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</si>
  <si>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</si>
  <si>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</si>
  <si>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</si>
  <si>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</si>
  <si>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</si>
  <si>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</si>
  <si>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</si>
  <si>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</si>
  <si>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</si>
  <si>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</si>
  <si>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</si>
  <si>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</si>
  <si>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</si>
  <si>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</si>
  <si>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</si>
  <si>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</si>
  <si>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</si>
  <si>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</si>
  <si>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</si>
  <si>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</si>
  <si>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</si>
  <si>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</si>
  <si>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</si>
  <si>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</si>
  <si>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</si>
  <si>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</si>
  <si>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</si>
  <si>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</si>
  <si>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</si>
  <si>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</si>
  <si>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</si>
  <si>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</si>
  <si>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</si>
  <si>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</si>
  <si>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</si>
  <si>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</si>
  <si>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</si>
  <si>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</si>
  <si>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</si>
  <si>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</si>
  <si>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</si>
  <si>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</si>
  <si>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</si>
  <si>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</si>
  <si>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</si>
  <si>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</si>
  <si>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</si>
  <si>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</si>
  <si>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</si>
  <si>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</si>
  <si>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</si>
  <si>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</si>
  <si>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</si>
  <si>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</si>
  <si>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</si>
  <si>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</si>
  <si>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</si>
  <si>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</si>
  <si>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</si>
  <si>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</si>
  <si>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</si>
  <si>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</si>
  <si>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</si>
  <si>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</si>
  <si>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</si>
  <si>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</si>
  <si>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</si>
  <si>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</si>
  <si>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</si>
  <si>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</si>
  <si>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</si>
  <si>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</si>
  <si>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</si>
  <si>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</si>
  <si>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</si>
  <si>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</si>
  <si>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</si>
  <si>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</si>
  <si>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</si>
  <si>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</si>
  <si>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</si>
  <si>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</si>
  <si>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</si>
  <si>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</si>
  <si>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</si>
  <si>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</si>
  <si>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</si>
  <si>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</si>
  <si>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</si>
  <si>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</si>
  <si>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</si>
  <si>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</si>
  <si>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</si>
  <si>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</si>
  <si>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</si>
  <si>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</si>
  <si>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</si>
  <si>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</si>
  <si>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</si>
  <si>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</si>
  <si>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</si>
  <si>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</si>
  <si>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</si>
  <si>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</si>
  <si>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</si>
  <si>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</si>
  <si>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</si>
  <si>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</si>
  <si>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</si>
  <si>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</si>
  <si>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</si>
  <si>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</si>
  <si>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</si>
  <si>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</si>
  <si>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</si>
  <si>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</si>
  <si>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</si>
  <si>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</si>
  <si>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</si>
  <si>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</si>
  <si>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</si>
  <si>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</si>
  <si>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</si>
  <si>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</si>
  <si>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</si>
  <si>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</si>
  <si>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</si>
  <si>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</si>
  <si>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</si>
  <si>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</si>
  <si>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</si>
  <si>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</si>
  <si>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総括表20　排出源別・対象化学物質別の排出量推計結果（2023年度：長野県）［１．対象業種を営む事業者からのすそ切り以下～23.産業廃棄物焼却施設］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</si>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</sst>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0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82.180858183144437</v>
      </c>
      <c r="D5" s="52">
        <v>2.9999999999999996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16.330998629478859</v>
      </c>
      <c r="X5" s="3">
        <v>17.213713005055148</v>
      </c>
      <c r="Y5" s="4">
        <v>166.0964003958475</v>
      </c>
      <c r="Z5" s="5">
        <v>284.8219702135259</v>
      </c>
    </row>
    <row r="6" spans="1:26" x14ac:dyDescent="0.15">
      <c r="A6" s="37">
        <v>2</v>
      </c>
      <c r="B6" s="29" t="s">
        <v>27</v>
      </c>
      <c r="C6" s="53">
        <v>0.79051503766858855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9.1792661293308445E-2</v>
      </c>
      <c r="X6" s="33"/>
      <c r="Y6" s="34"/>
      <c r="Z6" s="55">
        <v>0.88230769896189698</v>
      </c>
    </row>
    <row r="7" spans="1:26" x14ac:dyDescent="0.15">
      <c r="A7" s="37">
        <v>3</v>
      </c>
      <c r="B7" s="29" t="s">
        <v>28</v>
      </c>
      <c r="C7" s="30">
        <v>14.973235519029128</v>
      </c>
      <c r="D7" s="31"/>
      <c r="E7" s="31"/>
      <c r="F7" s="31">
        <v>333.99807250603106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4.2872376616033957E-2</v>
      </c>
      <c r="X7" s="33"/>
      <c r="Y7" s="34"/>
      <c r="Z7" s="35">
        <v>349.01418040167624</v>
      </c>
    </row>
    <row r="8" spans="1:26" x14ac:dyDescent="0.15">
      <c r="A8" s="37">
        <v>4</v>
      </c>
      <c r="B8" s="29" t="s">
        <v>29</v>
      </c>
      <c r="C8" s="30">
        <v>14.576501072605975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3.6289832397671827E-2</v>
      </c>
      <c r="X8" s="33"/>
      <c r="Y8" s="34"/>
      <c r="Z8" s="35">
        <v>14.612790905003648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333.99807250603106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333.99807250603106</v>
      </c>
    </row>
    <row r="10" spans="1:26" x14ac:dyDescent="0.15">
      <c r="A10" s="37">
        <v>7</v>
      </c>
      <c r="B10" s="29" t="s">
        <v>147</v>
      </c>
      <c r="C10" s="30">
        <v>46.719132119646368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6">
        <v>0.11647716080970739</v>
      </c>
      <c r="X10" s="33"/>
      <c r="Y10" s="34"/>
      <c r="Z10" s="35">
        <v>46.835609280456076</v>
      </c>
    </row>
    <row r="11" spans="1:26" x14ac:dyDescent="0.15">
      <c r="A11" s="37">
        <v>8</v>
      </c>
      <c r="B11" s="29" t="s">
        <v>31</v>
      </c>
      <c r="C11" s="57">
        <v>3.5926712784540647E-2</v>
      </c>
      <c r="D11" s="31"/>
      <c r="E11" s="31"/>
      <c r="F11" s="31">
        <v>333.99807250603106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4">
        <v>2.8463841122220589E-3</v>
      </c>
      <c r="X11" s="33"/>
      <c r="Y11" s="34"/>
      <c r="Z11" s="35">
        <v>334.03684560292783</v>
      </c>
    </row>
    <row r="12" spans="1:26" x14ac:dyDescent="0.15">
      <c r="A12" s="37">
        <v>9</v>
      </c>
      <c r="B12" s="29" t="s">
        <v>32</v>
      </c>
      <c r="C12" s="58">
        <v>1.5132454953295689</v>
      </c>
      <c r="D12" s="31"/>
      <c r="E12" s="31"/>
      <c r="F12" s="31"/>
      <c r="G12" s="31"/>
      <c r="H12" s="31"/>
      <c r="I12" s="31"/>
      <c r="J12" s="31"/>
      <c r="K12" s="31"/>
      <c r="L12" s="31">
        <v>134.37643841311595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6">
        <v>0.66453499194962984</v>
      </c>
      <c r="X12" s="33"/>
      <c r="Y12" s="34"/>
      <c r="Z12" s="35">
        <v>136.55421890039514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108.81382953076847</v>
      </c>
      <c r="L13" s="31">
        <v>434.74305450121597</v>
      </c>
      <c r="M13" s="31">
        <v>5317.9116629352657</v>
      </c>
      <c r="N13" s="31">
        <v>15.827395984499061</v>
      </c>
      <c r="O13" s="31">
        <v>442.1299621403063</v>
      </c>
      <c r="P13" s="59">
        <v>2.3403292983674349</v>
      </c>
      <c r="Q13" s="31">
        <v>105.66246666666665</v>
      </c>
      <c r="R13" s="31"/>
      <c r="S13" s="31"/>
      <c r="T13" s="31"/>
      <c r="U13" s="32"/>
      <c r="V13" s="32"/>
      <c r="W13" s="33"/>
      <c r="X13" s="33"/>
      <c r="Y13" s="34"/>
      <c r="Z13" s="35">
        <v>6427.4287010570897</v>
      </c>
    </row>
    <row r="14" spans="1:26" x14ac:dyDescent="0.15">
      <c r="A14" s="37">
        <v>12</v>
      </c>
      <c r="B14" s="29" t="s">
        <v>34</v>
      </c>
      <c r="C14" s="58">
        <v>1.2720075562476894</v>
      </c>
      <c r="D14" s="31"/>
      <c r="E14" s="31"/>
      <c r="F14" s="31"/>
      <c r="G14" s="31"/>
      <c r="H14" s="31"/>
      <c r="I14" s="31"/>
      <c r="J14" s="31"/>
      <c r="K14" s="31">
        <v>529.91112400160387</v>
      </c>
      <c r="L14" s="31">
        <v>2387.9805601756443</v>
      </c>
      <c r="M14" s="31">
        <v>27400.711196262506</v>
      </c>
      <c r="N14" s="31">
        <v>78.534989575033862</v>
      </c>
      <c r="O14" s="31">
        <v>1872.9823236452885</v>
      </c>
      <c r="P14" s="31">
        <v>14.41003632025401</v>
      </c>
      <c r="Q14" s="31">
        <v>140.8832888888889</v>
      </c>
      <c r="R14" s="31">
        <v>72.207951415795932</v>
      </c>
      <c r="S14" s="31"/>
      <c r="T14" s="31"/>
      <c r="U14" s="32"/>
      <c r="V14" s="32"/>
      <c r="W14" s="56">
        <v>0.22693843601628477</v>
      </c>
      <c r="X14" s="33"/>
      <c r="Y14" s="34">
        <v>74.768924607605868</v>
      </c>
      <c r="Z14" s="35">
        <v>32573.889340884882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3">
        <v>0.16573868655589885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4">
        <v>3.5852981139024723E-3</v>
      </c>
      <c r="X17" s="33"/>
      <c r="Y17" s="34"/>
      <c r="Z17" s="55">
        <v>0.16932398466980134</v>
      </c>
    </row>
    <row r="18" spans="1:26" x14ac:dyDescent="0.15">
      <c r="A18" s="37">
        <v>20</v>
      </c>
      <c r="B18" s="29" t="s">
        <v>36</v>
      </c>
      <c r="C18" s="30">
        <v>336.97016192476599</v>
      </c>
      <c r="D18" s="31"/>
      <c r="E18" s="60">
        <v>3.6440283529793671E-2</v>
      </c>
      <c r="F18" s="31"/>
      <c r="G18" s="31"/>
      <c r="H18" s="31"/>
      <c r="I18" s="31">
        <v>30145.079276130506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31874.178149681833</v>
      </c>
      <c r="X18" s="33"/>
      <c r="Y18" s="34"/>
      <c r="Z18" s="35">
        <v>62356.26402802064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15</v>
      </c>
      <c r="E20" s="31">
        <v>139.34031459372883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154.34031459372883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100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100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>
        <v>98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>
        <v>98</v>
      </c>
    </row>
    <row r="26" spans="1:26" ht="40.5" x14ac:dyDescent="0.15">
      <c r="A26" s="37">
        <v>30</v>
      </c>
      <c r="B26" s="29" t="s">
        <v>40</v>
      </c>
      <c r="C26" s="30">
        <v>2393.7399677185335</v>
      </c>
      <c r="D26" s="31">
        <v>4678.0560000000005</v>
      </c>
      <c r="E26" s="31">
        <v>31.021301955857407</v>
      </c>
      <c r="F26" s="31"/>
      <c r="G26" s="31"/>
      <c r="H26" s="31"/>
      <c r="I26" s="31">
        <v>80774.972606180221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26672.02088204844</v>
      </c>
      <c r="X26" s="33"/>
      <c r="Y26" s="34"/>
      <c r="Z26" s="35">
        <v>114549.81075790305</v>
      </c>
    </row>
    <row r="27" spans="1:26" x14ac:dyDescent="0.15">
      <c r="A27" s="37">
        <v>31</v>
      </c>
      <c r="B27" s="29" t="s">
        <v>41</v>
      </c>
      <c r="C27" s="30">
        <v>39.783318438758663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272.10091257776878</v>
      </c>
      <c r="X27" s="33"/>
      <c r="Y27" s="61">
        <v>3.6377704772900996</v>
      </c>
      <c r="Z27" s="35">
        <v>315.52200149381753</v>
      </c>
    </row>
    <row r="28" spans="1:26" x14ac:dyDescent="0.15">
      <c r="A28" s="37">
        <v>32</v>
      </c>
      <c r="B28" s="29" t="s">
        <v>150</v>
      </c>
      <c r="C28" s="62">
        <v>4.8083809215603506E-4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4.8083809215603506E-4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8">
        <v>1.4417704840819214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6.3433991310908361E-4</v>
      </c>
      <c r="X30" s="33"/>
      <c r="Y30" s="34"/>
      <c r="Z30" s="65">
        <v>1.4424048239950304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3775.0142489258151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3775.0142489258151</v>
      </c>
    </row>
    <row r="32" spans="1:26" x14ac:dyDescent="0.15">
      <c r="A32" s="37">
        <v>37</v>
      </c>
      <c r="B32" s="29" t="s">
        <v>313</v>
      </c>
      <c r="C32" s="57">
        <v>8.643740039953951E-2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2.0990438744719659</v>
      </c>
      <c r="X32" s="33"/>
      <c r="Y32" s="34"/>
      <c r="Z32" s="65">
        <v>2.1854812748715053</v>
      </c>
    </row>
    <row r="33" spans="1:26" x14ac:dyDescent="0.15">
      <c r="A33" s="37">
        <v>40</v>
      </c>
      <c r="B33" s="29" t="s">
        <v>314</v>
      </c>
      <c r="C33" s="30"/>
      <c r="D33" s="31">
        <v>1580.0000000000002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1580.0000000000002</v>
      </c>
    </row>
    <row r="34" spans="1:26" x14ac:dyDescent="0.15">
      <c r="A34" s="37">
        <v>41</v>
      </c>
      <c r="B34" s="29" t="s">
        <v>315</v>
      </c>
      <c r="C34" s="30"/>
      <c r="D34" s="31">
        <v>1995.5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1995.5</v>
      </c>
    </row>
    <row r="35" spans="1:26" x14ac:dyDescent="0.15">
      <c r="A35" s="37">
        <v>44</v>
      </c>
      <c r="B35" s="29" t="s">
        <v>152</v>
      </c>
      <c r="C35" s="62">
        <v>3.1489054271035952E-4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2.2737652609725132E-2</v>
      </c>
      <c r="Z35" s="68">
        <v>2.3052543152435493E-2</v>
      </c>
    </row>
    <row r="36" spans="1:26" x14ac:dyDescent="0.15">
      <c r="A36" s="37">
        <v>46</v>
      </c>
      <c r="B36" s="29" t="s">
        <v>316</v>
      </c>
      <c r="C36" s="30"/>
      <c r="D36" s="31">
        <v>84.000000000000014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84.000000000000014</v>
      </c>
    </row>
    <row r="37" spans="1:26" x14ac:dyDescent="0.15">
      <c r="A37" s="37">
        <v>47</v>
      </c>
      <c r="B37" s="29" t="s">
        <v>317</v>
      </c>
      <c r="C37" s="30"/>
      <c r="D37" s="31">
        <v>2047.9999999999998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2047.9999999999998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3642.0000000000005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3642.0000000000005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2720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2720</v>
      </c>
    </row>
    <row r="42" spans="1:26" x14ac:dyDescent="0.15">
      <c r="A42" s="37">
        <v>53</v>
      </c>
      <c r="B42" s="29" t="s">
        <v>44</v>
      </c>
      <c r="C42" s="30">
        <v>83225.60586717166</v>
      </c>
      <c r="D42" s="31">
        <v>10463</v>
      </c>
      <c r="E42" s="31">
        <v>42.272228202677887</v>
      </c>
      <c r="F42" s="31"/>
      <c r="G42" s="31">
        <v>39661.923586130186</v>
      </c>
      <c r="H42" s="31"/>
      <c r="I42" s="31"/>
      <c r="J42" s="31"/>
      <c r="K42" s="31">
        <v>1100.1508487286728</v>
      </c>
      <c r="L42" s="31"/>
      <c r="M42" s="31">
        <v>86703.084010193852</v>
      </c>
      <c r="N42" s="31">
        <v>924.54330257291883</v>
      </c>
      <c r="O42" s="31">
        <v>436.89366103437203</v>
      </c>
      <c r="P42" s="31">
        <v>159.00423665738842</v>
      </c>
      <c r="Q42" s="31">
        <v>35.220822222222225</v>
      </c>
      <c r="R42" s="31"/>
      <c r="S42" s="31"/>
      <c r="T42" s="31"/>
      <c r="U42" s="32"/>
      <c r="V42" s="32"/>
      <c r="W42" s="33">
        <v>121.82778932261189</v>
      </c>
      <c r="X42" s="33"/>
      <c r="Y42" s="34">
        <v>10.565766078981596</v>
      </c>
      <c r="Z42" s="35">
        <v>222884.09211831552</v>
      </c>
    </row>
    <row r="43" spans="1:26" x14ac:dyDescent="0.15">
      <c r="A43" s="37">
        <v>54</v>
      </c>
      <c r="B43" s="29" t="s">
        <v>322</v>
      </c>
      <c r="C43" s="30"/>
      <c r="D43" s="31">
        <v>168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168</v>
      </c>
    </row>
    <row r="44" spans="1:26" x14ac:dyDescent="0.15">
      <c r="A44" s="37">
        <v>56</v>
      </c>
      <c r="B44" s="29" t="s">
        <v>45</v>
      </c>
      <c r="C44" s="30">
        <v>365.36290261927223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524.08104237140287</v>
      </c>
      <c r="X44" s="33"/>
      <c r="Y44" s="34"/>
      <c r="Z44" s="35">
        <v>889.44394499067516</v>
      </c>
    </row>
    <row r="45" spans="1:26" x14ac:dyDescent="0.15">
      <c r="A45" s="37">
        <v>57</v>
      </c>
      <c r="B45" s="29" t="s">
        <v>46</v>
      </c>
      <c r="C45" s="30">
        <v>1558.7806835026829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6">
        <v>0.41437652620663501</v>
      </c>
      <c r="X45" s="33"/>
      <c r="Y45" s="34"/>
      <c r="Z45" s="35">
        <v>1559.1950600288894</v>
      </c>
    </row>
    <row r="46" spans="1:26" x14ac:dyDescent="0.15">
      <c r="A46" s="37">
        <v>58</v>
      </c>
      <c r="B46" s="29" t="s">
        <v>47</v>
      </c>
      <c r="C46" s="30">
        <v>439.4350274132903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6">
        <v>0.11343979328401485</v>
      </c>
      <c r="X46" s="33"/>
      <c r="Y46" s="34"/>
      <c r="Z46" s="35">
        <v>439.54846720657429</v>
      </c>
    </row>
    <row r="47" spans="1:26" x14ac:dyDescent="0.15">
      <c r="A47" s="37">
        <v>59</v>
      </c>
      <c r="B47" s="29" t="s">
        <v>48</v>
      </c>
      <c r="C47" s="58">
        <v>1.5258765854274536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4">
        <v>2.4089003014058255E-3</v>
      </c>
      <c r="X47" s="33"/>
      <c r="Y47" s="34"/>
      <c r="Z47" s="65">
        <v>1.5282854857288595</v>
      </c>
    </row>
    <row r="48" spans="1:26" x14ac:dyDescent="0.15">
      <c r="A48" s="37">
        <v>61</v>
      </c>
      <c r="B48" s="29" t="s">
        <v>323</v>
      </c>
      <c r="C48" s="30"/>
      <c r="D48" s="31">
        <v>1174.9999999999998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1174.9999999999998</v>
      </c>
    </row>
    <row r="49" spans="1:26" x14ac:dyDescent="0.15">
      <c r="A49" s="37">
        <v>62</v>
      </c>
      <c r="B49" s="29" t="s">
        <v>324</v>
      </c>
      <c r="C49" s="30"/>
      <c r="D49" s="31">
        <v>38646.500000000007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38646.500000000007</v>
      </c>
    </row>
    <row r="50" spans="1:26" x14ac:dyDescent="0.15">
      <c r="A50" s="37">
        <v>63</v>
      </c>
      <c r="B50" s="29" t="s">
        <v>325</v>
      </c>
      <c r="C50" s="30"/>
      <c r="D50" s="31">
        <v>2690.4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2690.4</v>
      </c>
    </row>
    <row r="51" spans="1:26" x14ac:dyDescent="0.15">
      <c r="A51" s="37">
        <v>64</v>
      </c>
      <c r="B51" s="29" t="s">
        <v>326</v>
      </c>
      <c r="C51" s="30"/>
      <c r="D51" s="31">
        <v>570.62</v>
      </c>
      <c r="E51" s="31">
        <v>59.703200987561992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630.32320098756202</v>
      </c>
    </row>
    <row r="52" spans="1:26" x14ac:dyDescent="0.15">
      <c r="A52" s="37">
        <v>65</v>
      </c>
      <c r="B52" s="29" t="s">
        <v>153</v>
      </c>
      <c r="C52" s="53">
        <v>0.19047582463821922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5">
        <v>0.19047582463821922</v>
      </c>
    </row>
    <row r="53" spans="1:26" x14ac:dyDescent="0.15">
      <c r="A53" s="37">
        <v>66</v>
      </c>
      <c r="B53" s="29" t="s">
        <v>154</v>
      </c>
      <c r="C53" s="30">
        <v>20.270152337395075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20.270152337395075</v>
      </c>
    </row>
    <row r="54" spans="1:26" x14ac:dyDescent="0.15">
      <c r="A54" s="37">
        <v>68</v>
      </c>
      <c r="B54" s="29" t="s">
        <v>327</v>
      </c>
      <c r="C54" s="57">
        <v>4.78092806893715E-2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8">
        <v>4.78092806893715E-2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0.22820167403777308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6.2940088419806081E-4</v>
      </c>
      <c r="X56" s="33"/>
      <c r="Y56" s="34"/>
      <c r="Z56" s="55">
        <v>0.22883107492197113</v>
      </c>
    </row>
    <row r="57" spans="1:26" ht="27" x14ac:dyDescent="0.15">
      <c r="A57" s="37">
        <v>74</v>
      </c>
      <c r="B57" s="29" t="s">
        <v>156</v>
      </c>
      <c r="C57" s="53">
        <v>0.13368916122496732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0.13368916122496732</v>
      </c>
    </row>
    <row r="58" spans="1:26" x14ac:dyDescent="0.15">
      <c r="A58" s="37">
        <v>75</v>
      </c>
      <c r="B58" s="29" t="s">
        <v>50</v>
      </c>
      <c r="C58" s="57">
        <v>3.3301922543890861E-2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4">
        <v>2.1568186679012259E-2</v>
      </c>
      <c r="X58" s="33">
        <v>12.124956520992894</v>
      </c>
      <c r="Y58" s="61">
        <v>2.5400772571599992</v>
      </c>
      <c r="Z58" s="35">
        <v>14.719903887375796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109191.06716772246</v>
      </c>
      <c r="D61" s="31">
        <v>15401.899999999998</v>
      </c>
      <c r="E61" s="31">
        <v>130.1571874182232</v>
      </c>
      <c r="F61" s="31">
        <v>900.64982253044286</v>
      </c>
      <c r="G61" s="31">
        <v>85964.493537536749</v>
      </c>
      <c r="H61" s="31"/>
      <c r="I61" s="31"/>
      <c r="J61" s="31"/>
      <c r="K61" s="31">
        <v>5685.6053919320975</v>
      </c>
      <c r="L61" s="31"/>
      <c r="M61" s="31">
        <v>341872.30656443175</v>
      </c>
      <c r="N61" s="31">
        <v>3147.3894127508297</v>
      </c>
      <c r="O61" s="31">
        <v>2519.1648658822619</v>
      </c>
      <c r="P61" s="31">
        <v>376.65761949020055</v>
      </c>
      <c r="Q61" s="31">
        <v>140.8832888888889</v>
      </c>
      <c r="R61" s="31">
        <v>42.763688680794388</v>
      </c>
      <c r="S61" s="31"/>
      <c r="T61" s="31"/>
      <c r="U61" s="32"/>
      <c r="V61" s="32"/>
      <c r="W61" s="33">
        <v>40.370613245813161</v>
      </c>
      <c r="X61" s="33"/>
      <c r="Y61" s="34">
        <v>54.632903623219732</v>
      </c>
      <c r="Z61" s="35">
        <v>565468.04206413357</v>
      </c>
    </row>
    <row r="62" spans="1:26" x14ac:dyDescent="0.15">
      <c r="A62" s="37">
        <v>81</v>
      </c>
      <c r="B62" s="29" t="s">
        <v>53</v>
      </c>
      <c r="C62" s="62">
        <v>1.4652770733369089E-4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3">
        <v>1.4652770733369089E-4</v>
      </c>
    </row>
    <row r="63" spans="1:26" x14ac:dyDescent="0.15">
      <c r="A63" s="37">
        <v>82</v>
      </c>
      <c r="B63" s="29" t="s">
        <v>54</v>
      </c>
      <c r="C63" s="30">
        <v>31.784081133630149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28.643447039518634</v>
      </c>
      <c r="X63" s="33"/>
      <c r="Y63" s="61">
        <v>1.8723899428255861</v>
      </c>
      <c r="Z63" s="35">
        <v>62.299918115974371</v>
      </c>
    </row>
    <row r="64" spans="1:26" x14ac:dyDescent="0.15">
      <c r="A64" s="37">
        <v>83</v>
      </c>
      <c r="B64" s="29" t="s">
        <v>55</v>
      </c>
      <c r="C64" s="30">
        <v>1412.649678174045</v>
      </c>
      <c r="D64" s="31"/>
      <c r="E64" s="31">
        <v>18.395401859492228</v>
      </c>
      <c r="F64" s="31"/>
      <c r="G64" s="31"/>
      <c r="H64" s="31"/>
      <c r="I64" s="31"/>
      <c r="J64" s="31"/>
      <c r="K64" s="31"/>
      <c r="L64" s="31"/>
      <c r="M64" s="31">
        <v>1884.3096021189999</v>
      </c>
      <c r="N64" s="31"/>
      <c r="O64" s="31"/>
      <c r="P64" s="31"/>
      <c r="Q64" s="31"/>
      <c r="R64" s="31"/>
      <c r="S64" s="31"/>
      <c r="T64" s="31"/>
      <c r="U64" s="32"/>
      <c r="V64" s="32"/>
      <c r="W64" s="66">
        <v>3.8813528882217363</v>
      </c>
      <c r="X64" s="33"/>
      <c r="Y64" s="34"/>
      <c r="Z64" s="35">
        <v>3319.2360350407589</v>
      </c>
    </row>
    <row r="65" spans="1:26" x14ac:dyDescent="0.15">
      <c r="A65" s="37">
        <v>84</v>
      </c>
      <c r="B65" s="29" t="s">
        <v>56</v>
      </c>
      <c r="C65" s="57">
        <v>6.5089179884500512E-2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4.0005976919135688E-3</v>
      </c>
      <c r="X65" s="33"/>
      <c r="Y65" s="34"/>
      <c r="Z65" s="68">
        <v>6.9089777576414074E-2</v>
      </c>
    </row>
    <row r="66" spans="1:26" x14ac:dyDescent="0.15">
      <c r="A66" s="37">
        <v>85</v>
      </c>
      <c r="B66" s="29" t="s">
        <v>57</v>
      </c>
      <c r="C66" s="58">
        <v>7.2800182298952549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6">
        <v>2.3895251576899401</v>
      </c>
      <c r="X66" s="33"/>
      <c r="Y66" s="34"/>
      <c r="Z66" s="65">
        <v>9.669543387585195</v>
      </c>
    </row>
    <row r="67" spans="1:26" x14ac:dyDescent="0.15">
      <c r="A67" s="37">
        <v>86</v>
      </c>
      <c r="B67" s="29" t="s">
        <v>58</v>
      </c>
      <c r="C67" s="30">
        <v>13.764183483464372</v>
      </c>
      <c r="D67" s="31"/>
      <c r="E67" s="59">
        <v>6.417020983360862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6">
        <v>3.9949139893789241</v>
      </c>
      <c r="X67" s="33"/>
      <c r="Y67" s="34"/>
      <c r="Z67" s="35">
        <v>24.176118456204158</v>
      </c>
    </row>
    <row r="68" spans="1:26" x14ac:dyDescent="0.15">
      <c r="A68" s="37">
        <v>87</v>
      </c>
      <c r="B68" s="29" t="s">
        <v>59</v>
      </c>
      <c r="C68" s="58">
        <v>3.1055458097964341</v>
      </c>
      <c r="D68" s="31"/>
      <c r="E68" s="60">
        <v>5.4132305243534067E-2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66">
        <v>4.9754387435634406</v>
      </c>
      <c r="X68" s="33">
        <v>46.386224454071524</v>
      </c>
      <c r="Y68" s="61">
        <v>2.2463130089558989</v>
      </c>
      <c r="Z68" s="35">
        <v>56.767654321630836</v>
      </c>
    </row>
    <row r="69" spans="1:26" x14ac:dyDescent="0.15">
      <c r="A69" s="37">
        <v>88</v>
      </c>
      <c r="B69" s="29" t="s">
        <v>60</v>
      </c>
      <c r="C69" s="58">
        <v>1.3821056212685905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5">
        <v>1.3821056212685905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569.20000000000005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569.20000000000005</v>
      </c>
    </row>
    <row r="72" spans="1:26" x14ac:dyDescent="0.15">
      <c r="A72" s="37">
        <v>91</v>
      </c>
      <c r="B72" s="29" t="s">
        <v>329</v>
      </c>
      <c r="C72" s="30"/>
      <c r="D72" s="31">
        <v>70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70</v>
      </c>
    </row>
    <row r="73" spans="1:26" x14ac:dyDescent="0.15">
      <c r="A73" s="37">
        <v>92</v>
      </c>
      <c r="B73" s="29" t="s">
        <v>330</v>
      </c>
      <c r="C73" s="30"/>
      <c r="D73" s="31">
        <v>873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873</v>
      </c>
    </row>
    <row r="74" spans="1:26" x14ac:dyDescent="0.15">
      <c r="A74" s="37">
        <v>93</v>
      </c>
      <c r="B74" s="29" t="s">
        <v>331</v>
      </c>
      <c r="C74" s="30"/>
      <c r="D74" s="31">
        <v>754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754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6">
        <v>0.49636379882142873</v>
      </c>
      <c r="Y75" s="34"/>
      <c r="Z75" s="55">
        <v>0.49636379882142873</v>
      </c>
    </row>
    <row r="76" spans="1:26" x14ac:dyDescent="0.15">
      <c r="A76" s="37">
        <v>95</v>
      </c>
      <c r="B76" s="29" t="s">
        <v>333</v>
      </c>
      <c r="C76" s="30"/>
      <c r="D76" s="31">
        <v>3208.5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3208.5</v>
      </c>
    </row>
    <row r="77" spans="1:26" x14ac:dyDescent="0.15">
      <c r="A77" s="37">
        <v>96</v>
      </c>
      <c r="B77" s="29" t="s">
        <v>334</v>
      </c>
      <c r="C77" s="30"/>
      <c r="D77" s="31">
        <v>273.92500000000001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273.92500000000001</v>
      </c>
    </row>
    <row r="78" spans="1:26" x14ac:dyDescent="0.15">
      <c r="A78" s="37">
        <v>98</v>
      </c>
      <c r="B78" s="29" t="s">
        <v>158</v>
      </c>
      <c r="C78" s="53">
        <v>0.17473590191138372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5">
        <v>0.17473590191138372</v>
      </c>
    </row>
    <row r="79" spans="1:26" x14ac:dyDescent="0.15">
      <c r="A79" s="37">
        <v>100</v>
      </c>
      <c r="B79" s="29" t="s">
        <v>335</v>
      </c>
      <c r="C79" s="30"/>
      <c r="D79" s="31">
        <v>4112.95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4112.95</v>
      </c>
    </row>
    <row r="80" spans="1:26" x14ac:dyDescent="0.15">
      <c r="A80" s="37">
        <v>101</v>
      </c>
      <c r="B80" s="29" t="s">
        <v>336</v>
      </c>
      <c r="C80" s="30"/>
      <c r="D80" s="31">
        <v>2555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2555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6142.6782212202461</v>
      </c>
      <c r="U81" s="32"/>
      <c r="V81" s="32"/>
      <c r="W81" s="33"/>
      <c r="X81" s="33"/>
      <c r="Y81" s="34"/>
      <c r="Z81" s="35">
        <v>6142.6782212202461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11420.583252482111</v>
      </c>
      <c r="U82" s="32"/>
      <c r="V82" s="32"/>
      <c r="W82" s="33"/>
      <c r="X82" s="33"/>
      <c r="Y82" s="34"/>
      <c r="Z82" s="35">
        <v>11420.583252482111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1000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1000</v>
      </c>
    </row>
    <row r="86" spans="1:26" x14ac:dyDescent="0.15">
      <c r="A86" s="37">
        <v>113</v>
      </c>
      <c r="B86" s="29" t="s">
        <v>342</v>
      </c>
      <c r="C86" s="30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/>
    </row>
    <row r="87" spans="1:26" x14ac:dyDescent="0.15">
      <c r="A87" s="37">
        <v>115</v>
      </c>
      <c r="B87" s="29" t="s">
        <v>343</v>
      </c>
      <c r="C87" s="30"/>
      <c r="D87" s="31">
        <v>1363.3999999999999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1363.3999999999999</v>
      </c>
    </row>
    <row r="88" spans="1:26" x14ac:dyDescent="0.15">
      <c r="A88" s="37">
        <v>117</v>
      </c>
      <c r="B88" s="29" t="s">
        <v>344</v>
      </c>
      <c r="C88" s="30"/>
      <c r="D88" s="31">
        <v>2017</v>
      </c>
      <c r="E88" s="59">
        <v>8.1301441275276609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2025.1301441275277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268.2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268.2</v>
      </c>
    </row>
    <row r="92" spans="1:26" x14ac:dyDescent="0.15">
      <c r="A92" s="37">
        <v>125</v>
      </c>
      <c r="B92" s="29" t="s">
        <v>63</v>
      </c>
      <c r="C92" s="30">
        <v>479.88138257354586</v>
      </c>
      <c r="D92" s="31">
        <v>2205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66.221596198250126</v>
      </c>
      <c r="X92" s="33"/>
      <c r="Y92" s="61">
        <v>4.4892556915803823</v>
      </c>
      <c r="Z92" s="35">
        <v>2755.5922344633764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318.9585604792274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698.05397462494932</v>
      </c>
      <c r="T94" s="31"/>
      <c r="U94" s="32"/>
      <c r="V94" s="32"/>
      <c r="W94" s="33">
        <v>180.67127275235563</v>
      </c>
      <c r="X94" s="33"/>
      <c r="Y94" s="61">
        <v>4.6688160320056848</v>
      </c>
      <c r="Z94" s="35">
        <v>1202.3526238885381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17.169096095954743</v>
      </c>
      <c r="D96" s="31"/>
      <c r="E96" s="60">
        <v>1.8484201790475049E-2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348.28729354885411</v>
      </c>
      <c r="X96" s="33"/>
      <c r="Y96" s="69">
        <v>0.21605225969276573</v>
      </c>
      <c r="Z96" s="35">
        <v>365.69092610629212</v>
      </c>
    </row>
    <row r="97" spans="1:26" ht="27" x14ac:dyDescent="0.15">
      <c r="A97" s="37">
        <v>133</v>
      </c>
      <c r="B97" s="29" t="s">
        <v>349</v>
      </c>
      <c r="C97" s="30">
        <v>1076.4187189156607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1.8767120759166853E-2</v>
      </c>
      <c r="X97" s="33"/>
      <c r="Y97" s="34"/>
      <c r="Z97" s="35">
        <v>1076.4374860364198</v>
      </c>
    </row>
    <row r="98" spans="1:26" x14ac:dyDescent="0.15">
      <c r="A98" s="37">
        <v>134</v>
      </c>
      <c r="B98" s="29" t="s">
        <v>66</v>
      </c>
      <c r="C98" s="30">
        <v>339.05560465512821</v>
      </c>
      <c r="D98" s="31"/>
      <c r="E98" s="60">
        <v>2.364621704758909E-2</v>
      </c>
      <c r="F98" s="31">
        <v>268.18023947564035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15.108173567678358</v>
      </c>
      <c r="X98" s="33"/>
      <c r="Y98" s="34"/>
      <c r="Z98" s="35">
        <v>622.36766391549452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360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360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20.217442372822763</v>
      </c>
      <c r="D102" s="31"/>
      <c r="E102" s="31"/>
      <c r="F102" s="31"/>
      <c r="G102" s="31"/>
      <c r="H102" s="31"/>
      <c r="I102" s="31"/>
      <c r="J102" s="31"/>
      <c r="K102" s="31"/>
      <c r="L102" s="31">
        <v>172.94032751265942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193.1577698854822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3579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3579</v>
      </c>
    </row>
    <row r="105" spans="1:26" x14ac:dyDescent="0.15">
      <c r="A105" s="37">
        <v>148</v>
      </c>
      <c r="B105" s="29" t="s">
        <v>354</v>
      </c>
      <c r="C105" s="30"/>
      <c r="D105" s="31">
        <v>85.300000000000011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85.300000000000011</v>
      </c>
    </row>
    <row r="106" spans="1:26" x14ac:dyDescent="0.15">
      <c r="A106" s="37">
        <v>149</v>
      </c>
      <c r="B106" s="29" t="s">
        <v>160</v>
      </c>
      <c r="C106" s="53">
        <v>0.21592732119059294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0.21592732119059294</v>
      </c>
    </row>
    <row r="107" spans="1:26" x14ac:dyDescent="0.15">
      <c r="A107" s="37">
        <v>150</v>
      </c>
      <c r="B107" s="29" t="s">
        <v>68</v>
      </c>
      <c r="C107" s="30">
        <v>31.058925521853475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61">
        <v>6.3960236654883413</v>
      </c>
      <c r="Z107" s="35">
        <v>37.454949187341818</v>
      </c>
    </row>
    <row r="108" spans="1:26" x14ac:dyDescent="0.15">
      <c r="A108" s="37">
        <v>152</v>
      </c>
      <c r="B108" s="29" t="s">
        <v>355</v>
      </c>
      <c r="C108" s="30"/>
      <c r="D108" s="31">
        <v>8786.0000000000018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8786.0000000000018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420.61334285096757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420.61334285096757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253.42198686297957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6">
        <v>0.89732178258010387</v>
      </c>
      <c r="X112" s="33"/>
      <c r="Y112" s="34"/>
      <c r="Z112" s="35">
        <v>254.31930864555966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8">
        <v>2.5801284306406949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5">
        <v>2.5801284306406949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7216.2507290020221</v>
      </c>
      <c r="U115" s="32"/>
      <c r="V115" s="32"/>
      <c r="W115" s="33"/>
      <c r="X115" s="33"/>
      <c r="Y115" s="34"/>
      <c r="Z115" s="35">
        <v>7216.2507290020221</v>
      </c>
    </row>
    <row r="116" spans="1:26" x14ac:dyDescent="0.15">
      <c r="A116" s="37">
        <v>162</v>
      </c>
      <c r="B116" s="29" t="s">
        <v>359</v>
      </c>
      <c r="C116" s="30"/>
      <c r="D116" s="31">
        <v>336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336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767.56410729344498</v>
      </c>
      <c r="U118" s="32"/>
      <c r="V118" s="32"/>
      <c r="W118" s="33"/>
      <c r="X118" s="33"/>
      <c r="Y118" s="34"/>
      <c r="Z118" s="35">
        <v>767.56410729344498</v>
      </c>
    </row>
    <row r="119" spans="1:26" x14ac:dyDescent="0.15">
      <c r="A119" s="37">
        <v>168</v>
      </c>
      <c r="B119" s="29" t="s">
        <v>362</v>
      </c>
      <c r="C119" s="30"/>
      <c r="D119" s="31">
        <v>4070.9000000000005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4070.9000000000005</v>
      </c>
    </row>
    <row r="120" spans="1:26" x14ac:dyDescent="0.15">
      <c r="A120" s="37">
        <v>169</v>
      </c>
      <c r="B120" s="29" t="s">
        <v>363</v>
      </c>
      <c r="C120" s="53">
        <v>0.78952290562021121</v>
      </c>
      <c r="D120" s="31">
        <v>2183.1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6">
        <v>0.55146663657863948</v>
      </c>
      <c r="X120" s="33"/>
      <c r="Y120" s="34"/>
      <c r="Z120" s="35">
        <v>2184.4409895421986</v>
      </c>
    </row>
    <row r="121" spans="1:26" x14ac:dyDescent="0.15">
      <c r="A121" s="37">
        <v>171</v>
      </c>
      <c r="B121" s="29" t="s">
        <v>364</v>
      </c>
      <c r="C121" s="30"/>
      <c r="D121" s="31">
        <v>53.599999999999994</v>
      </c>
      <c r="E121" s="31">
        <v>49.277825733304169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102.87782573330416</v>
      </c>
    </row>
    <row r="122" spans="1:26" x14ac:dyDescent="0.15">
      <c r="A122" s="37">
        <v>172</v>
      </c>
      <c r="B122" s="29" t="s">
        <v>365</v>
      </c>
      <c r="C122" s="30"/>
      <c r="D122" s="31">
        <v>365.38000000000005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365.38000000000005</v>
      </c>
    </row>
    <row r="123" spans="1:26" x14ac:dyDescent="0.15">
      <c r="A123" s="37">
        <v>174</v>
      </c>
      <c r="B123" s="29" t="s">
        <v>366</v>
      </c>
      <c r="C123" s="30"/>
      <c r="D123" s="31">
        <v>2092.4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2092.4</v>
      </c>
    </row>
    <row r="124" spans="1:26" x14ac:dyDescent="0.15">
      <c r="A124" s="37">
        <v>175</v>
      </c>
      <c r="B124" s="29" t="s">
        <v>367</v>
      </c>
      <c r="C124" s="30"/>
      <c r="D124" s="31">
        <v>49.5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49.5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17320.630535527223</v>
      </c>
      <c r="U125" s="32"/>
      <c r="V125" s="32"/>
      <c r="W125" s="33"/>
      <c r="X125" s="33"/>
      <c r="Y125" s="34"/>
      <c r="Z125" s="35">
        <v>17320.630535527223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61">
        <v>7.0625244977598571</v>
      </c>
      <c r="Z127" s="65">
        <v>7.0625244977598571</v>
      </c>
    </row>
    <row r="128" spans="1:26" x14ac:dyDescent="0.15">
      <c r="A128" s="37">
        <v>179</v>
      </c>
      <c r="B128" s="29" t="s">
        <v>370</v>
      </c>
      <c r="C128" s="30"/>
      <c r="D128" s="31">
        <v>105416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105416</v>
      </c>
    </row>
    <row r="129" spans="1:26" x14ac:dyDescent="0.15">
      <c r="A129" s="37">
        <v>181</v>
      </c>
      <c r="B129" s="29" t="s">
        <v>72</v>
      </c>
      <c r="C129" s="58">
        <v>1.0497071907421891</v>
      </c>
      <c r="D129" s="31"/>
      <c r="E129" s="31">
        <v>463.82433492496455</v>
      </c>
      <c r="F129" s="31"/>
      <c r="G129" s="31"/>
      <c r="H129" s="31"/>
      <c r="I129" s="31"/>
      <c r="J129" s="31">
        <v>74878.231821595211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4">
        <v>9.8304579736093918E-3</v>
      </c>
      <c r="X129" s="33"/>
      <c r="Y129" s="34">
        <v>17.434161560989089</v>
      </c>
      <c r="Z129" s="35">
        <v>75360.549855729885</v>
      </c>
    </row>
    <row r="130" spans="1:26" x14ac:dyDescent="0.15">
      <c r="A130" s="37">
        <v>182</v>
      </c>
      <c r="B130" s="29" t="s">
        <v>371</v>
      </c>
      <c r="C130" s="30"/>
      <c r="D130" s="31">
        <v>567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567</v>
      </c>
    </row>
    <row r="131" spans="1:26" x14ac:dyDescent="0.15">
      <c r="A131" s="37">
        <v>183</v>
      </c>
      <c r="B131" s="29" t="s">
        <v>372</v>
      </c>
      <c r="C131" s="30"/>
      <c r="D131" s="31">
        <v>1748.4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1748.4</v>
      </c>
    </row>
    <row r="132" spans="1:26" x14ac:dyDescent="0.15">
      <c r="A132" s="37">
        <v>184</v>
      </c>
      <c r="B132" s="29" t="s">
        <v>373</v>
      </c>
      <c r="C132" s="30"/>
      <c r="D132" s="31">
        <v>4066.5000000000005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4066.5000000000005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70">
        <v>0.15358904009141405</v>
      </c>
      <c r="U133" s="32"/>
      <c r="V133" s="32"/>
      <c r="W133" s="33"/>
      <c r="X133" s="33"/>
      <c r="Y133" s="34"/>
      <c r="Z133" s="55">
        <v>0.15358904009141405</v>
      </c>
    </row>
    <row r="134" spans="1:26" x14ac:dyDescent="0.15">
      <c r="A134" s="37">
        <v>186</v>
      </c>
      <c r="B134" s="29" t="s">
        <v>375</v>
      </c>
      <c r="C134" s="30">
        <v>51280.520024332836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79.96462280731437</v>
      </c>
      <c r="X134" s="33"/>
      <c r="Y134" s="34"/>
      <c r="Z134" s="35">
        <v>51360.484647140154</v>
      </c>
    </row>
    <row r="135" spans="1:26" x14ac:dyDescent="0.15">
      <c r="A135" s="37">
        <v>187</v>
      </c>
      <c r="B135" s="29" t="s">
        <v>376</v>
      </c>
      <c r="C135" s="30"/>
      <c r="D135" s="31">
        <v>9492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9492</v>
      </c>
    </row>
    <row r="136" spans="1:26" x14ac:dyDescent="0.15">
      <c r="A136" s="37">
        <v>188</v>
      </c>
      <c r="B136" s="29" t="s">
        <v>73</v>
      </c>
      <c r="C136" s="62">
        <v>3.641377886421705E-4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3">
        <v>3.641377886421705E-4</v>
      </c>
    </row>
    <row r="137" spans="1:26" x14ac:dyDescent="0.15">
      <c r="A137" s="37">
        <v>190</v>
      </c>
      <c r="B137" s="29" t="s">
        <v>74</v>
      </c>
      <c r="C137" s="62">
        <v>9.3321366243092263E-4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9.3321366243092263E-4</v>
      </c>
    </row>
    <row r="138" spans="1:26" x14ac:dyDescent="0.15">
      <c r="A138" s="37">
        <v>191</v>
      </c>
      <c r="B138" s="29" t="s">
        <v>377</v>
      </c>
      <c r="C138" s="30"/>
      <c r="D138" s="31">
        <v>936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936</v>
      </c>
    </row>
    <row r="139" spans="1:26" x14ac:dyDescent="0.15">
      <c r="A139" s="37">
        <v>195</v>
      </c>
      <c r="B139" s="29" t="s">
        <v>378</v>
      </c>
      <c r="C139" s="30"/>
      <c r="D139" s="31">
        <v>1344.9999999999998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1344.9999999999998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3809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3809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0.7773002771705434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0.7773002771705434</v>
      </c>
    </row>
    <row r="147" spans="1:26" x14ac:dyDescent="0.15">
      <c r="A147" s="37">
        <v>206</v>
      </c>
      <c r="B147" s="29" t="s">
        <v>383</v>
      </c>
      <c r="C147" s="30"/>
      <c r="D147" s="31">
        <v>60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60</v>
      </c>
    </row>
    <row r="148" spans="1:26" ht="27" x14ac:dyDescent="0.15">
      <c r="A148" s="37">
        <v>207</v>
      </c>
      <c r="B148" s="29" t="s">
        <v>77</v>
      </c>
      <c r="C148" s="30">
        <v>15.243889604903629</v>
      </c>
      <c r="D148" s="31">
        <v>61</v>
      </c>
      <c r="E148" s="31">
        <v>12.225120600504454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6">
        <v>0.90074204482873388</v>
      </c>
      <c r="X148" s="33"/>
      <c r="Y148" s="34"/>
      <c r="Z148" s="35">
        <v>89.369752250236814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306.4162445403864</v>
      </c>
      <c r="T149" s="31"/>
      <c r="U149" s="32"/>
      <c r="V149" s="32"/>
      <c r="W149" s="33">
        <v>191.2444468615947</v>
      </c>
      <c r="X149" s="33"/>
      <c r="Y149" s="34"/>
      <c r="Z149" s="35">
        <v>497.66069140198113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3424.9999999999995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3424.9999999999995</v>
      </c>
    </row>
    <row r="153" spans="1:26" x14ac:dyDescent="0.15">
      <c r="A153" s="37">
        <v>213</v>
      </c>
      <c r="B153" s="29" t="s">
        <v>80</v>
      </c>
      <c r="C153" s="30">
        <v>245.01843536187948</v>
      </c>
      <c r="D153" s="59">
        <v>7.0000000000000009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6">
        <v>2.2480967263786802</v>
      </c>
      <c r="X153" s="33"/>
      <c r="Y153" s="34"/>
      <c r="Z153" s="35">
        <v>254.26653208825817</v>
      </c>
    </row>
    <row r="154" spans="1:26" x14ac:dyDescent="0.15">
      <c r="A154" s="37">
        <v>217</v>
      </c>
      <c r="B154" s="29" t="s">
        <v>386</v>
      </c>
      <c r="C154" s="30"/>
      <c r="D154" s="31">
        <v>3000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3000</v>
      </c>
    </row>
    <row r="155" spans="1:26" x14ac:dyDescent="0.15">
      <c r="A155" s="37">
        <v>218</v>
      </c>
      <c r="B155" s="29" t="s">
        <v>81</v>
      </c>
      <c r="C155" s="53">
        <v>0.2268547973965914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2.5810016020020581E-2</v>
      </c>
      <c r="X155" s="33"/>
      <c r="Y155" s="34"/>
      <c r="Z155" s="55">
        <v>0.25266481341661196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447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447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29.008018029024452</v>
      </c>
      <c r="D159" s="31"/>
      <c r="E159" s="31"/>
      <c r="F159" s="31"/>
      <c r="G159" s="31"/>
      <c r="H159" s="31"/>
      <c r="I159" s="31">
        <v>12352.898992413793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158.07960010834151</v>
      </c>
      <c r="X159" s="33"/>
      <c r="Y159" s="34"/>
      <c r="Z159" s="35">
        <v>12539.986610551159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1740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1740</v>
      </c>
    </row>
    <row r="162" spans="1:26" x14ac:dyDescent="0.15">
      <c r="A162" s="37">
        <v>229</v>
      </c>
      <c r="B162" s="29" t="s">
        <v>390</v>
      </c>
      <c r="C162" s="30"/>
      <c r="D162" s="31">
        <v>14678.039999999997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14678.039999999997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39666.377918038335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39666.377918038335</v>
      </c>
    </row>
    <row r="164" spans="1:26" x14ac:dyDescent="0.15">
      <c r="A164" s="37">
        <v>232</v>
      </c>
      <c r="B164" s="29" t="s">
        <v>84</v>
      </c>
      <c r="C164" s="30">
        <v>15786.837324730732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15786.837324730732</v>
      </c>
    </row>
    <row r="165" spans="1:26" x14ac:dyDescent="0.15">
      <c r="A165" s="37">
        <v>233</v>
      </c>
      <c r="B165" s="29" t="s">
        <v>391</v>
      </c>
      <c r="C165" s="30"/>
      <c r="D165" s="31">
        <v>1582.0000000000002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1582.0000000000002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8">
        <v>1.4751398886038092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65">
        <v>1.4751398886038092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4225.9247435358502</v>
      </c>
      <c r="D169" s="31"/>
      <c r="E169" s="31"/>
      <c r="F169" s="60">
        <v>5.9057103159783055E-2</v>
      </c>
      <c r="G169" s="31">
        <v>117.20209931064443</v>
      </c>
      <c r="H169" s="31"/>
      <c r="I169" s="31"/>
      <c r="J169" s="31"/>
      <c r="K169" s="31">
        <v>745.72101364992625</v>
      </c>
      <c r="L169" s="31"/>
      <c r="M169" s="31">
        <v>16757.615882822156</v>
      </c>
      <c r="N169" s="31">
        <v>469.59658360672205</v>
      </c>
      <c r="O169" s="31">
        <v>490.72370989454532</v>
      </c>
      <c r="P169" s="31">
        <v>89.232719893024566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22896.07580981603</v>
      </c>
    </row>
    <row r="170" spans="1:26" x14ac:dyDescent="0.15">
      <c r="A170" s="37">
        <v>242</v>
      </c>
      <c r="B170" s="29" t="s">
        <v>87</v>
      </c>
      <c r="C170" s="57">
        <v>6.17254964916987E-3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4">
        <v>1.63137606883395E-3</v>
      </c>
      <c r="X170" s="33"/>
      <c r="Y170" s="34"/>
      <c r="Z170" s="68">
        <v>7.8039257180038202E-3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1011.8805333647836</v>
      </c>
      <c r="V171" s="32"/>
      <c r="W171" s="33"/>
      <c r="X171" s="33"/>
      <c r="Y171" s="34"/>
      <c r="Z171" s="35">
        <v>1011.8805333647836</v>
      </c>
    </row>
    <row r="172" spans="1:26" x14ac:dyDescent="0.15">
      <c r="A172" s="37">
        <v>244</v>
      </c>
      <c r="B172" s="29" t="s">
        <v>393</v>
      </c>
      <c r="C172" s="30"/>
      <c r="D172" s="31">
        <v>88008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88008</v>
      </c>
    </row>
    <row r="173" spans="1:26" x14ac:dyDescent="0.15">
      <c r="A173" s="37">
        <v>245</v>
      </c>
      <c r="B173" s="29" t="s">
        <v>88</v>
      </c>
      <c r="C173" s="62">
        <v>1.863438104749367E-4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4">
        <v>7.3758740302034707E-4</v>
      </c>
      <c r="X173" s="33"/>
      <c r="Y173" s="34"/>
      <c r="Z173" s="63">
        <v>9.2393121349528375E-4</v>
      </c>
    </row>
    <row r="174" spans="1:26" x14ac:dyDescent="0.15">
      <c r="A174" s="37">
        <v>248</v>
      </c>
      <c r="B174" s="29" t="s">
        <v>394</v>
      </c>
      <c r="C174" s="30"/>
      <c r="D174" s="31">
        <v>10335</v>
      </c>
      <c r="E174" s="70">
        <v>0.12911648307274032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10335.129116483073</v>
      </c>
    </row>
    <row r="175" spans="1:26" x14ac:dyDescent="0.15">
      <c r="A175" s="37">
        <v>249</v>
      </c>
      <c r="B175" s="29" t="s">
        <v>395</v>
      </c>
      <c r="C175" s="30"/>
      <c r="D175" s="31">
        <v>237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237</v>
      </c>
    </row>
    <row r="176" spans="1:26" x14ac:dyDescent="0.15">
      <c r="A176" s="37">
        <v>250</v>
      </c>
      <c r="B176" s="29" t="s">
        <v>396</v>
      </c>
      <c r="C176" s="30"/>
      <c r="D176" s="31">
        <v>336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336</v>
      </c>
    </row>
    <row r="177" spans="1:26" x14ac:dyDescent="0.15">
      <c r="A177" s="37">
        <v>251</v>
      </c>
      <c r="B177" s="29" t="s">
        <v>397</v>
      </c>
      <c r="C177" s="57">
        <v>2.0751377941754488E-2</v>
      </c>
      <c r="D177" s="31">
        <v>12279.5</v>
      </c>
      <c r="E177" s="31">
        <v>87.090735693554635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12366.611487071497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39.220790748134874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39.220790748134874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0.33987045847496916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5">
        <v>0.33987045847496916</v>
      </c>
    </row>
    <row r="182" spans="1:26" x14ac:dyDescent="0.15">
      <c r="A182" s="37">
        <v>258</v>
      </c>
      <c r="B182" s="29" t="s">
        <v>401</v>
      </c>
      <c r="C182" s="58">
        <v>1.1606130450050254</v>
      </c>
      <c r="D182" s="31">
        <v>1393.9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4.0623727139303654</v>
      </c>
      <c r="X182" s="33"/>
      <c r="Y182" s="34"/>
      <c r="Z182" s="35">
        <v>1399.1229857589356</v>
      </c>
    </row>
    <row r="183" spans="1:26" x14ac:dyDescent="0.15">
      <c r="A183" s="37">
        <v>259</v>
      </c>
      <c r="B183" s="29" t="s">
        <v>402</v>
      </c>
      <c r="C183" s="58">
        <v>6.3710444194852727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65">
        <v>6.3710444194852727</v>
      </c>
    </row>
    <row r="184" spans="1:26" x14ac:dyDescent="0.15">
      <c r="A184" s="37">
        <v>260</v>
      </c>
      <c r="B184" s="29" t="s">
        <v>403</v>
      </c>
      <c r="C184" s="57">
        <v>3.4434125036779117E-2</v>
      </c>
      <c r="D184" s="31">
        <v>17789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17789.034434125038</v>
      </c>
    </row>
    <row r="185" spans="1:26" x14ac:dyDescent="0.15">
      <c r="A185" s="37">
        <v>261</v>
      </c>
      <c r="B185" s="29" t="s">
        <v>404</v>
      </c>
      <c r="C185" s="30"/>
      <c r="D185" s="31">
        <v>216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216</v>
      </c>
    </row>
    <row r="186" spans="1:26" x14ac:dyDescent="0.15">
      <c r="A186" s="37">
        <v>262</v>
      </c>
      <c r="B186" s="29" t="s">
        <v>90</v>
      </c>
      <c r="C186" s="30">
        <v>1730.271602343721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11.892251129481444</v>
      </c>
      <c r="X186" s="33"/>
      <c r="Y186" s="61">
        <v>7.9170407131431011</v>
      </c>
      <c r="Z186" s="35">
        <v>1750.0808941863454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107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107</v>
      </c>
    </row>
    <row r="189" spans="1:26" x14ac:dyDescent="0.15">
      <c r="A189" s="37">
        <v>267</v>
      </c>
      <c r="B189" s="29" t="s">
        <v>406</v>
      </c>
      <c r="C189" s="30"/>
      <c r="D189" s="31">
        <v>160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160</v>
      </c>
    </row>
    <row r="190" spans="1:26" x14ac:dyDescent="0.15">
      <c r="A190" s="37">
        <v>268</v>
      </c>
      <c r="B190" s="29" t="s">
        <v>407</v>
      </c>
      <c r="C190" s="30">
        <v>11.06016069932314</v>
      </c>
      <c r="D190" s="31">
        <v>17070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17081.060160699322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4.642007071947658E-5</v>
      </c>
      <c r="X191" s="33"/>
      <c r="Y191" s="34"/>
      <c r="Z191" s="72">
        <v>4.642007071947658E-5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3">
        <v>3.4753778510922508</v>
      </c>
      <c r="D193" s="7">
        <v>180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42.328390616902439</v>
      </c>
      <c r="X193" s="9">
        <v>15.558545828746405</v>
      </c>
      <c r="Y193" s="10">
        <v>16.624972773378481</v>
      </c>
      <c r="Z193" s="11">
        <v>257.98728707011958</v>
      </c>
    </row>
    <row r="194" spans="1:26" x14ac:dyDescent="0.15">
      <c r="A194" s="38">
        <v>273</v>
      </c>
      <c r="B194" s="28" t="s">
        <v>408</v>
      </c>
      <c r="C194" s="74">
        <v>0.15772423906462826</v>
      </c>
      <c r="D194" s="7">
        <v>170.19999999999996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5">
        <v>1.8297356060669015E-4</v>
      </c>
      <c r="X194" s="9"/>
      <c r="Y194" s="10"/>
      <c r="Z194" s="11">
        <v>170.35790721262521</v>
      </c>
    </row>
    <row r="195" spans="1:26" x14ac:dyDescent="0.15">
      <c r="A195" s="38">
        <v>275</v>
      </c>
      <c r="B195" s="28" t="s">
        <v>93</v>
      </c>
      <c r="C195" s="6">
        <v>1516.7848778139862</v>
      </c>
      <c r="D195" s="7">
        <v>487.55000000000007</v>
      </c>
      <c r="E195" s="76">
        <v>0.97111843073465387</v>
      </c>
      <c r="F195" s="7"/>
      <c r="G195" s="7"/>
      <c r="H195" s="7"/>
      <c r="I195" s="7">
        <v>12079.574768571396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6973.0429273874897</v>
      </c>
      <c r="X195" s="9"/>
      <c r="Y195" s="10"/>
      <c r="Z195" s="11">
        <v>21057.923692203607</v>
      </c>
    </row>
    <row r="196" spans="1:26" x14ac:dyDescent="0.15">
      <c r="A196" s="38">
        <v>277</v>
      </c>
      <c r="B196" s="28" t="s">
        <v>94</v>
      </c>
      <c r="C196" s="6">
        <v>184.09572471885539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115.26116568205265</v>
      </c>
      <c r="X196" s="9"/>
      <c r="Y196" s="10"/>
      <c r="Z196" s="11">
        <v>299.35689040090801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5057.2339109932336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14.726852620010041</v>
      </c>
      <c r="X199" s="9"/>
      <c r="Y199" s="10">
        <v>11.099867436080364</v>
      </c>
      <c r="Z199" s="11">
        <v>5083.060631049324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9.2484404347406395E-3</v>
      </c>
      <c r="D201" s="7">
        <v>186605.5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186605.50924844044</v>
      </c>
    </row>
    <row r="202" spans="1:26" x14ac:dyDescent="0.15">
      <c r="A202" s="38">
        <v>286</v>
      </c>
      <c r="B202" s="28" t="s">
        <v>411</v>
      </c>
      <c r="C202" s="6"/>
      <c r="D202" s="7">
        <v>44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14377.913798481331</v>
      </c>
      <c r="U204" s="8"/>
      <c r="V204" s="8"/>
      <c r="W204" s="9"/>
      <c r="X204" s="9"/>
      <c r="Y204" s="10"/>
      <c r="Z204" s="11">
        <v>14377.913798481331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2172.3000000000002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2172.3000000000002</v>
      </c>
    </row>
    <row r="209" spans="1:26" x14ac:dyDescent="0.15">
      <c r="A209" s="38">
        <v>298</v>
      </c>
      <c r="B209" s="28" t="s">
        <v>97</v>
      </c>
      <c r="C209" s="73">
        <v>6.2202832684900349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8">
        <v>6.2202832684900349</v>
      </c>
    </row>
    <row r="210" spans="1:26" x14ac:dyDescent="0.15">
      <c r="A210" s="38">
        <v>299</v>
      </c>
      <c r="B210" s="28" t="s">
        <v>98</v>
      </c>
      <c r="C210" s="77">
        <v>2.7140666307104867E-2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9">
        <v>1.2012511165912836E-2</v>
      </c>
      <c r="X210" s="9"/>
      <c r="Y210" s="10"/>
      <c r="Z210" s="80">
        <v>3.9153177473017706E-2</v>
      </c>
    </row>
    <row r="211" spans="1:26" x14ac:dyDescent="0.15">
      <c r="A211" s="38">
        <v>300</v>
      </c>
      <c r="B211" s="28" t="s">
        <v>99</v>
      </c>
      <c r="C211" s="6">
        <v>190155.70432733599</v>
      </c>
      <c r="D211" s="81">
        <v>9.8999999999999986</v>
      </c>
      <c r="E211" s="81">
        <v>1.7923750824869125</v>
      </c>
      <c r="F211" s="7">
        <v>9017.0433262569022</v>
      </c>
      <c r="G211" s="7">
        <v>58047.60278374808</v>
      </c>
      <c r="H211" s="7"/>
      <c r="I211" s="7"/>
      <c r="J211" s="7"/>
      <c r="K211" s="7">
        <v>10604.061453758204</v>
      </c>
      <c r="L211" s="7">
        <v>831.90432014388523</v>
      </c>
      <c r="M211" s="7">
        <v>579712.30377902894</v>
      </c>
      <c r="N211" s="7">
        <v>4706.7490245910758</v>
      </c>
      <c r="O211" s="7">
        <v>3923.8954621775592</v>
      </c>
      <c r="P211" s="7">
        <v>560.57307060377207</v>
      </c>
      <c r="Q211" s="7">
        <v>105.66246666666665</v>
      </c>
      <c r="R211" s="7">
        <v>37.163193983212459</v>
      </c>
      <c r="S211" s="7"/>
      <c r="T211" s="7"/>
      <c r="U211" s="8"/>
      <c r="V211" s="8"/>
      <c r="W211" s="9">
        <v>433.35136257378883</v>
      </c>
      <c r="X211" s="9"/>
      <c r="Y211" s="82">
        <v>2.4540400966131473</v>
      </c>
      <c r="Z211" s="11">
        <v>858150.16098604724</v>
      </c>
    </row>
    <row r="212" spans="1:26" x14ac:dyDescent="0.15">
      <c r="A212" s="38">
        <v>302</v>
      </c>
      <c r="B212" s="28" t="s">
        <v>100</v>
      </c>
      <c r="C212" s="6">
        <v>2393.9948997597708</v>
      </c>
      <c r="D212" s="7">
        <v>664.20000000000016</v>
      </c>
      <c r="E212" s="81">
        <v>2.047521438333479</v>
      </c>
      <c r="F212" s="7"/>
      <c r="G212" s="7"/>
      <c r="H212" s="7"/>
      <c r="I212" s="7"/>
      <c r="J212" s="7">
        <v>2025.2326209245334</v>
      </c>
      <c r="K212" s="7"/>
      <c r="L212" s="7"/>
      <c r="M212" s="7">
        <v>362.5892722522189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42.477785395581769</v>
      </c>
      <c r="X212" s="9"/>
      <c r="Y212" s="10"/>
      <c r="Z212" s="11">
        <v>5490.5420997704387</v>
      </c>
    </row>
    <row r="213" spans="1:26" x14ac:dyDescent="0.15">
      <c r="A213" s="38">
        <v>308</v>
      </c>
      <c r="B213" s="28" t="s">
        <v>101</v>
      </c>
      <c r="C213" s="77">
        <v>9.5478873325027025E-2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4.9238539269150579</v>
      </c>
      <c r="X213" s="9"/>
      <c r="Y213" s="10"/>
      <c r="Z213" s="78">
        <v>5.0193328002400852</v>
      </c>
    </row>
    <row r="214" spans="1:26" x14ac:dyDescent="0.15">
      <c r="A214" s="38">
        <v>309</v>
      </c>
      <c r="B214" s="28" t="s">
        <v>102</v>
      </c>
      <c r="C214" s="6">
        <v>13.951923421289571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2044.0648697216241</v>
      </c>
      <c r="X214" s="83">
        <v>9.1200169237176052</v>
      </c>
      <c r="Y214" s="82">
        <v>5.9103303272422654</v>
      </c>
      <c r="Z214" s="11">
        <v>2073.0471403938736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4">
        <v>0.60077516645856288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0.60077516645856288</v>
      </c>
    </row>
    <row r="218" spans="1:26" x14ac:dyDescent="0.15">
      <c r="A218" s="38">
        <v>317</v>
      </c>
      <c r="B218" s="28" t="s">
        <v>176</v>
      </c>
      <c r="C218" s="74">
        <v>0.13291162150899172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0.13291162150899172</v>
      </c>
    </row>
    <row r="219" spans="1:26" x14ac:dyDescent="0.15">
      <c r="A219" s="38">
        <v>318</v>
      </c>
      <c r="B219" s="28" t="s">
        <v>104</v>
      </c>
      <c r="C219" s="73">
        <v>1.1774202365775723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9">
        <v>6.7403113039453941E-2</v>
      </c>
      <c r="X219" s="9"/>
      <c r="Y219" s="10"/>
      <c r="Z219" s="78">
        <v>1.2448233496170262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2.3889565555881641E-2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0">
        <v>2.3889565555881641E-2</v>
      </c>
    </row>
    <row r="222" spans="1:26" x14ac:dyDescent="0.15">
      <c r="A222" s="38">
        <v>321</v>
      </c>
      <c r="B222" s="28" t="s">
        <v>105</v>
      </c>
      <c r="C222" s="74">
        <v>0.34922600196448167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65.584267814190184</v>
      </c>
      <c r="X222" s="9"/>
      <c r="Y222" s="85">
        <v>0.33392287070722509</v>
      </c>
      <c r="Z222" s="11">
        <v>66.267416686861893</v>
      </c>
    </row>
    <row r="223" spans="1:26" x14ac:dyDescent="0.15">
      <c r="A223" s="38">
        <v>323</v>
      </c>
      <c r="B223" s="28" t="s">
        <v>415</v>
      </c>
      <c r="C223" s="6"/>
      <c r="D223" s="7">
        <v>762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762</v>
      </c>
    </row>
    <row r="224" spans="1:26" x14ac:dyDescent="0.15">
      <c r="A224" s="38">
        <v>325</v>
      </c>
      <c r="B224" s="28" t="s">
        <v>416</v>
      </c>
      <c r="C224" s="6"/>
      <c r="D224" s="7">
        <v>21842.999999999996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21842.999999999996</v>
      </c>
    </row>
    <row r="225" spans="1:26" x14ac:dyDescent="0.15">
      <c r="A225" s="38">
        <v>328</v>
      </c>
      <c r="B225" s="28" t="s">
        <v>417</v>
      </c>
      <c r="C225" s="74">
        <v>0.88361385043250318</v>
      </c>
      <c r="D225" s="7">
        <v>2040.0000000000002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6">
        <v>0.71166343214127559</v>
      </c>
      <c r="X225" s="9"/>
      <c r="Y225" s="10"/>
      <c r="Z225" s="11">
        <v>2041.595277282574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132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132</v>
      </c>
    </row>
    <row r="228" spans="1:26" x14ac:dyDescent="0.15">
      <c r="A228" s="38">
        <v>332</v>
      </c>
      <c r="B228" s="28" t="s">
        <v>106</v>
      </c>
      <c r="C228" s="87">
        <v>5.231473177652005E-5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8">
        <v>1.3158582961020148E-5</v>
      </c>
      <c r="X228" s="83">
        <v>4.6506794928584192</v>
      </c>
      <c r="Y228" s="85">
        <v>0.74265528232718625</v>
      </c>
      <c r="Z228" s="78">
        <v>5.3934002485003436</v>
      </c>
    </row>
    <row r="229" spans="1:26" x14ac:dyDescent="0.15">
      <c r="A229" s="38">
        <v>333</v>
      </c>
      <c r="B229" s="28" t="s">
        <v>107</v>
      </c>
      <c r="C229" s="74">
        <v>0.74405374597493013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4">
        <v>0.74405374597493013</v>
      </c>
    </row>
    <row r="230" spans="1:26" x14ac:dyDescent="0.15">
      <c r="A230" s="38">
        <v>336</v>
      </c>
      <c r="B230" s="28" t="s">
        <v>108</v>
      </c>
      <c r="C230" s="73">
        <v>1.5276853044581247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83">
        <v>2.4279865785527086</v>
      </c>
      <c r="X230" s="9"/>
      <c r="Y230" s="10"/>
      <c r="Z230" s="78">
        <v>3.9556718830108331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3">
        <v>1.3191530339500988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9">
        <v>8.2611016615026109E-2</v>
      </c>
      <c r="X234" s="9"/>
      <c r="Y234" s="10"/>
      <c r="Z234" s="78">
        <v>1.4017640505651248</v>
      </c>
    </row>
    <row r="235" spans="1:26" x14ac:dyDescent="0.15">
      <c r="A235" s="38">
        <v>343</v>
      </c>
      <c r="B235" s="28" t="s">
        <v>420</v>
      </c>
      <c r="C235" s="77">
        <v>2.253995477625682E-3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2.6782681368970911E-5</v>
      </c>
      <c r="X235" s="9"/>
      <c r="Y235" s="10"/>
      <c r="Z235" s="80">
        <v>2.2807781589946527E-3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26.406002557821498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26.406002557821498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55.996300270039129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6">
        <v>0.11136204312334069</v>
      </c>
      <c r="X239" s="83">
        <v>9.7307876487378024</v>
      </c>
      <c r="Y239" s="10"/>
      <c r="Z239" s="11">
        <v>65.838449961900267</v>
      </c>
    </row>
    <row r="240" spans="1:26" x14ac:dyDescent="0.15">
      <c r="A240" s="38">
        <v>350</v>
      </c>
      <c r="B240" s="28" t="s">
        <v>421</v>
      </c>
      <c r="C240" s="6"/>
      <c r="D240" s="7">
        <v>567.14</v>
      </c>
      <c r="E240" s="7">
        <v>176.13320755793629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743.2732075579363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398.67456182184054</v>
      </c>
      <c r="L241" s="7">
        <v>507.43266875383898</v>
      </c>
      <c r="M241" s="7">
        <v>18717.855220772526</v>
      </c>
      <c r="N241" s="7">
        <v>129.49739320840374</v>
      </c>
      <c r="O241" s="7">
        <v>537.49465074413126</v>
      </c>
      <c r="P241" s="7">
        <v>17.91744632198921</v>
      </c>
      <c r="Q241" s="7">
        <v>140.8832888888889</v>
      </c>
      <c r="R241" s="7">
        <v>98.506402346053548</v>
      </c>
      <c r="S241" s="7"/>
      <c r="T241" s="7"/>
      <c r="U241" s="8"/>
      <c r="V241" s="8"/>
      <c r="W241" s="9"/>
      <c r="X241" s="9"/>
      <c r="Y241" s="10"/>
      <c r="Z241" s="11">
        <v>20548.261632857673</v>
      </c>
    </row>
    <row r="242" spans="1:26" x14ac:dyDescent="0.15">
      <c r="A242" s="38">
        <v>354</v>
      </c>
      <c r="B242" s="28" t="s">
        <v>181</v>
      </c>
      <c r="C242" s="6">
        <v>29.462355096611862</v>
      </c>
      <c r="D242" s="7">
        <v>159.6</v>
      </c>
      <c r="E242" s="7"/>
      <c r="F242" s="7"/>
      <c r="G242" s="7">
        <v>736.37959938858512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925.44195448519702</v>
      </c>
    </row>
    <row r="243" spans="1:26" x14ac:dyDescent="0.15">
      <c r="A243" s="38">
        <v>355</v>
      </c>
      <c r="B243" s="28" t="s">
        <v>115</v>
      </c>
      <c r="C243" s="6">
        <v>352.28913191092164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19.999759162346798</v>
      </c>
      <c r="X243" s="9"/>
      <c r="Y243" s="10"/>
      <c r="Z243" s="11">
        <v>372.28889107326842</v>
      </c>
    </row>
    <row r="244" spans="1:26" x14ac:dyDescent="0.15">
      <c r="A244" s="38">
        <v>356</v>
      </c>
      <c r="B244" s="28" t="s">
        <v>182</v>
      </c>
      <c r="C244" s="73">
        <v>9.3973619411634068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8">
        <v>9.3973619411634068</v>
      </c>
    </row>
    <row r="245" spans="1:26" x14ac:dyDescent="0.15">
      <c r="A245" s="38">
        <v>357</v>
      </c>
      <c r="B245" s="28" t="s">
        <v>422</v>
      </c>
      <c r="C245" s="6"/>
      <c r="D245" s="7">
        <v>1835.0000000000005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1835.0000000000005</v>
      </c>
    </row>
    <row r="246" spans="1:26" x14ac:dyDescent="0.15">
      <c r="A246" s="38">
        <v>358</v>
      </c>
      <c r="B246" s="28" t="s">
        <v>423</v>
      </c>
      <c r="C246" s="6"/>
      <c r="D246" s="7">
        <v>290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290</v>
      </c>
    </row>
    <row r="247" spans="1:26" x14ac:dyDescent="0.15">
      <c r="A247" s="38">
        <v>360</v>
      </c>
      <c r="B247" s="28" t="s">
        <v>424</v>
      </c>
      <c r="C247" s="6"/>
      <c r="D247" s="7">
        <v>8445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8445</v>
      </c>
    </row>
    <row r="248" spans="1:26" x14ac:dyDescent="0.15">
      <c r="A248" s="38">
        <v>361</v>
      </c>
      <c r="B248" s="28" t="s">
        <v>425</v>
      </c>
      <c r="C248" s="6"/>
      <c r="D248" s="7">
        <v>246.89999999999998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246.89999999999998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344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344</v>
      </c>
    </row>
    <row r="251" spans="1:26" x14ac:dyDescent="0.15">
      <c r="A251" s="38">
        <v>369</v>
      </c>
      <c r="B251" s="28" t="s">
        <v>428</v>
      </c>
      <c r="C251" s="6"/>
      <c r="D251" s="7">
        <v>5295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5295</v>
      </c>
    </row>
    <row r="252" spans="1:26" x14ac:dyDescent="0.15">
      <c r="A252" s="38">
        <v>374</v>
      </c>
      <c r="B252" s="28" t="s">
        <v>116</v>
      </c>
      <c r="C252" s="6">
        <v>450.66672830509907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1861.9110009368908</v>
      </c>
      <c r="Y252" s="10"/>
      <c r="Z252" s="11">
        <v>2312.5777292419898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2593.5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2593.5</v>
      </c>
    </row>
    <row r="255" spans="1:26" x14ac:dyDescent="0.15">
      <c r="A255" s="38">
        <v>378</v>
      </c>
      <c r="B255" s="28" t="s">
        <v>430</v>
      </c>
      <c r="C255" s="6"/>
      <c r="D255" s="7">
        <v>14070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14070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213.92678849687485</v>
      </c>
      <c r="T257" s="7"/>
      <c r="U257" s="8"/>
      <c r="V257" s="8"/>
      <c r="W257" s="9">
        <v>74.137320813529684</v>
      </c>
      <c r="X257" s="9"/>
      <c r="Y257" s="10"/>
      <c r="Z257" s="11">
        <v>288.06410931040455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1732.3999999999999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1732.3999999999999</v>
      </c>
    </row>
    <row r="260" spans="1:26" x14ac:dyDescent="0.15">
      <c r="A260" s="38">
        <v>384</v>
      </c>
      <c r="B260" s="28" t="s">
        <v>118</v>
      </c>
      <c r="C260" s="6">
        <v>7642.376359365212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7642.376359365212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38.387616091445508</v>
      </c>
      <c r="D264" s="7"/>
      <c r="E264" s="7"/>
      <c r="F264" s="7"/>
      <c r="G264" s="7"/>
      <c r="H264" s="7"/>
      <c r="I264" s="7">
        <v>1189.5894865173861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392.35335527863248</v>
      </c>
      <c r="X264" s="9"/>
      <c r="Y264" s="10"/>
      <c r="Z264" s="11">
        <v>1620.3304578874643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3">
        <v>1.0519546647509719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1.0519546647509719</v>
      </c>
    </row>
    <row r="267" spans="1:26" x14ac:dyDescent="0.15">
      <c r="A267" s="38">
        <v>392</v>
      </c>
      <c r="B267" s="28" t="s">
        <v>184</v>
      </c>
      <c r="C267" s="6">
        <v>42729.330065524176</v>
      </c>
      <c r="D267" s="7"/>
      <c r="E267" s="7"/>
      <c r="F267" s="7">
        <v>1302.4325510922733</v>
      </c>
      <c r="G267" s="7"/>
      <c r="H267" s="7"/>
      <c r="I267" s="7"/>
      <c r="J267" s="7"/>
      <c r="K267" s="7">
        <v>4898.2056612434808</v>
      </c>
      <c r="L267" s="7"/>
      <c r="M267" s="7">
        <v>110804.84852152543</v>
      </c>
      <c r="N267" s="7"/>
      <c r="O267" s="7">
        <v>1476.5176348831878</v>
      </c>
      <c r="P267" s="7"/>
      <c r="Q267" s="7"/>
      <c r="R267" s="7"/>
      <c r="S267" s="7"/>
      <c r="T267" s="7"/>
      <c r="U267" s="8"/>
      <c r="V267" s="8"/>
      <c r="W267" s="86">
        <v>0.44797239941275674</v>
      </c>
      <c r="X267" s="9"/>
      <c r="Y267" s="10">
        <v>21.702393730917329</v>
      </c>
      <c r="Z267" s="11">
        <v>161233.48480039887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73">
        <v>3.9886547385326594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78">
        <v>3.9886547385326594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1.3898281290346912E-2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0">
        <v>1.3898281290346912E-2</v>
      </c>
    </row>
    <row r="274" spans="1:26" x14ac:dyDescent="0.15">
      <c r="A274" s="38">
        <v>399</v>
      </c>
      <c r="B274" s="28" t="s">
        <v>126</v>
      </c>
      <c r="C274" s="77">
        <v>4.5620953027100926E-3</v>
      </c>
      <c r="D274" s="7"/>
      <c r="E274" s="7"/>
      <c r="F274" s="7"/>
      <c r="G274" s="7"/>
      <c r="H274" s="7"/>
      <c r="I274" s="7"/>
      <c r="J274" s="7"/>
      <c r="K274" s="7">
        <v>233.32519692972085</v>
      </c>
      <c r="L274" s="7"/>
      <c r="M274" s="7">
        <v>8064.4327629954823</v>
      </c>
      <c r="N274" s="7">
        <v>76.871012675770089</v>
      </c>
      <c r="O274" s="7">
        <v>278.20721443191371</v>
      </c>
      <c r="P274" s="7">
        <v>11.922254620654655</v>
      </c>
      <c r="Q274" s="7">
        <v>35.220822222222225</v>
      </c>
      <c r="R274" s="7"/>
      <c r="S274" s="7"/>
      <c r="T274" s="7"/>
      <c r="U274" s="8"/>
      <c r="V274" s="8"/>
      <c r="W274" s="75">
        <v>1.9505233293806124E-4</v>
      </c>
      <c r="X274" s="9"/>
      <c r="Y274" s="10"/>
      <c r="Z274" s="11">
        <v>8699.9840210233997</v>
      </c>
    </row>
    <row r="275" spans="1:26" x14ac:dyDescent="0.15">
      <c r="A275" s="38">
        <v>400</v>
      </c>
      <c r="B275" s="28" t="s">
        <v>127</v>
      </c>
      <c r="C275" s="6">
        <v>2998.3302762107792</v>
      </c>
      <c r="D275" s="81">
        <v>2.5599999999999996</v>
      </c>
      <c r="E275" s="7"/>
      <c r="F275" s="7"/>
      <c r="G275" s="7"/>
      <c r="H275" s="7"/>
      <c r="I275" s="7"/>
      <c r="J275" s="7"/>
      <c r="K275" s="7">
        <v>8840.5593947547386</v>
      </c>
      <c r="L275" s="7">
        <v>414.94755567060128</v>
      </c>
      <c r="M275" s="7">
        <v>115116.90248040995</v>
      </c>
      <c r="N275" s="7">
        <v>1403.9248350773325</v>
      </c>
      <c r="O275" s="7">
        <v>3943.5187865055091</v>
      </c>
      <c r="P275" s="7">
        <v>174.75924770690085</v>
      </c>
      <c r="Q275" s="7">
        <v>140.8832888888889</v>
      </c>
      <c r="R275" s="7">
        <v>103.97485191703261</v>
      </c>
      <c r="S275" s="7"/>
      <c r="T275" s="7"/>
      <c r="U275" s="8"/>
      <c r="V275" s="8"/>
      <c r="W275" s="83">
        <v>3.0222466665806542</v>
      </c>
      <c r="X275" s="9"/>
      <c r="Y275" s="10">
        <v>60.033650580544709</v>
      </c>
      <c r="Z275" s="11">
        <v>133203.41661438887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343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343</v>
      </c>
    </row>
    <row r="278" spans="1:26" x14ac:dyDescent="0.15">
      <c r="A278" s="38">
        <v>403</v>
      </c>
      <c r="B278" s="28" t="s">
        <v>128</v>
      </c>
      <c r="C278" s="77">
        <v>5.1703969379362337E-3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0">
        <v>5.1703969379362337E-3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74.270872186862746</v>
      </c>
      <c r="D280" s="7">
        <v>223</v>
      </c>
      <c r="E280" s="7">
        <v>45.472903748248967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342.74377593511167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872.066058753942</v>
      </c>
      <c r="D282" s="7">
        <v>17205.120652173908</v>
      </c>
      <c r="E282" s="81">
        <v>9.1995725266025019</v>
      </c>
      <c r="F282" s="7"/>
      <c r="G282" s="7"/>
      <c r="H282" s="7"/>
      <c r="I282" s="7">
        <v>226184.0700600463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10883.041802481725</v>
      </c>
      <c r="X282" s="9"/>
      <c r="Y282" s="10"/>
      <c r="Z282" s="11">
        <v>255153.49814598248</v>
      </c>
    </row>
    <row r="283" spans="1:26" ht="40.5" customHeight="1" x14ac:dyDescent="0.15">
      <c r="A283" s="38">
        <v>408</v>
      </c>
      <c r="B283" s="28" t="s">
        <v>188</v>
      </c>
      <c r="C283" s="6">
        <v>68.598372495303408</v>
      </c>
      <c r="D283" s="7">
        <v>3104.2173913043475</v>
      </c>
      <c r="E283" s="81">
        <v>1.100816092141963</v>
      </c>
      <c r="F283" s="7"/>
      <c r="G283" s="7"/>
      <c r="H283" s="7"/>
      <c r="I283" s="7">
        <v>74.220823634801988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25.750743076142331</v>
      </c>
      <c r="X283" s="9"/>
      <c r="Y283" s="10"/>
      <c r="Z283" s="11">
        <v>3273.8881466027374</v>
      </c>
    </row>
    <row r="284" spans="1:26" ht="27" x14ac:dyDescent="0.15">
      <c r="A284" s="38">
        <v>409</v>
      </c>
      <c r="B284" s="28" t="s">
        <v>131</v>
      </c>
      <c r="C284" s="6">
        <v>103.24351415869351</v>
      </c>
      <c r="D284" s="7">
        <v>22360.717391304344</v>
      </c>
      <c r="E284" s="89">
        <v>2.8518482762447221E-2</v>
      </c>
      <c r="F284" s="7"/>
      <c r="G284" s="7"/>
      <c r="H284" s="7"/>
      <c r="I284" s="7">
        <v>39982.953196098264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16045.675877385895</v>
      </c>
      <c r="X284" s="9"/>
      <c r="Y284" s="10"/>
      <c r="Z284" s="11">
        <v>78492.618497429954</v>
      </c>
    </row>
    <row r="285" spans="1:26" ht="40.5" customHeight="1" x14ac:dyDescent="0.15">
      <c r="A285" s="38">
        <v>410</v>
      </c>
      <c r="B285" s="28" t="s">
        <v>189</v>
      </c>
      <c r="C285" s="6">
        <v>718.74855380241763</v>
      </c>
      <c r="D285" s="7">
        <v>7638.2347826086952</v>
      </c>
      <c r="E285" s="7">
        <v>29.839189807913147</v>
      </c>
      <c r="F285" s="7"/>
      <c r="G285" s="7"/>
      <c r="H285" s="7"/>
      <c r="I285" s="7">
        <v>1806.1290477320742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128.50885579265545</v>
      </c>
      <c r="X285" s="9"/>
      <c r="Y285" s="10"/>
      <c r="Z285" s="11">
        <v>10321.460429743756</v>
      </c>
    </row>
    <row r="286" spans="1:26" x14ac:dyDescent="0.15">
      <c r="A286" s="38">
        <v>411</v>
      </c>
      <c r="B286" s="28" t="s">
        <v>132</v>
      </c>
      <c r="C286" s="6">
        <v>28253.598825420933</v>
      </c>
      <c r="D286" s="7"/>
      <c r="E286" s="7"/>
      <c r="F286" s="7">
        <v>311.13823826255936</v>
      </c>
      <c r="G286" s="7"/>
      <c r="H286" s="7"/>
      <c r="I286" s="7"/>
      <c r="J286" s="7"/>
      <c r="K286" s="7">
        <v>1821.8469946285304</v>
      </c>
      <c r="L286" s="7">
        <v>624.49643430116953</v>
      </c>
      <c r="M286" s="7">
        <v>63282.022003344304</v>
      </c>
      <c r="N286" s="7">
        <v>230.72742022395096</v>
      </c>
      <c r="O286" s="7">
        <v>8384.9743111454754</v>
      </c>
      <c r="P286" s="7">
        <v>44.995656748368958</v>
      </c>
      <c r="Q286" s="7">
        <v>422.64986666666658</v>
      </c>
      <c r="R286" s="7">
        <v>49.630784445625814</v>
      </c>
      <c r="S286" s="7"/>
      <c r="T286" s="7"/>
      <c r="U286" s="8"/>
      <c r="V286" s="8"/>
      <c r="W286" s="9">
        <v>28650.878057416397</v>
      </c>
      <c r="X286" s="9">
        <v>447.53157716196478</v>
      </c>
      <c r="Y286" s="10">
        <v>21.653142213084713</v>
      </c>
      <c r="Z286" s="11">
        <v>132546.14331197905</v>
      </c>
    </row>
    <row r="287" spans="1:26" x14ac:dyDescent="0.15">
      <c r="A287" s="38">
        <v>412</v>
      </c>
      <c r="B287" s="28" t="s">
        <v>133</v>
      </c>
      <c r="C287" s="73">
        <v>4.1616283267437968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83">
        <v>3.093653581948081</v>
      </c>
      <c r="X287" s="83">
        <v>3.4645999310661146</v>
      </c>
      <c r="Y287" s="82">
        <v>5.0282585771205319</v>
      </c>
      <c r="Z287" s="11">
        <v>15.748140416878524</v>
      </c>
    </row>
    <row r="288" spans="1:26" x14ac:dyDescent="0.15">
      <c r="A288" s="38">
        <v>413</v>
      </c>
      <c r="B288" s="28" t="s">
        <v>134</v>
      </c>
      <c r="C288" s="73">
        <v>2.3903373550275684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8">
        <v>2.3903373550275684</v>
      </c>
    </row>
    <row r="289" spans="1:26" x14ac:dyDescent="0.15">
      <c r="A289" s="38">
        <v>415</v>
      </c>
      <c r="B289" s="28" t="s">
        <v>135</v>
      </c>
      <c r="C289" s="6">
        <v>45.525272713044664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1.210417559978493</v>
      </c>
      <c r="X289" s="9"/>
      <c r="Y289" s="10"/>
      <c r="Z289" s="11">
        <v>46.73569027302316</v>
      </c>
    </row>
    <row r="290" spans="1:26" x14ac:dyDescent="0.15">
      <c r="A290" s="38">
        <v>420</v>
      </c>
      <c r="B290" s="28" t="s">
        <v>136</v>
      </c>
      <c r="C290" s="6">
        <v>1080.4365360601091</v>
      </c>
      <c r="D290" s="7"/>
      <c r="E290" s="7"/>
      <c r="F290" s="7">
        <v>162.39564125825785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17.791071288283671</v>
      </c>
      <c r="X290" s="9"/>
      <c r="Y290" s="10"/>
      <c r="Z290" s="11">
        <v>1260.6232486066508</v>
      </c>
    </row>
    <row r="291" spans="1:26" x14ac:dyDescent="0.15">
      <c r="A291" s="38">
        <v>422</v>
      </c>
      <c r="B291" s="28" t="s">
        <v>440</v>
      </c>
      <c r="C291" s="6"/>
      <c r="D291" s="7">
        <v>273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273</v>
      </c>
    </row>
    <row r="292" spans="1:26" x14ac:dyDescent="0.15">
      <c r="A292" s="38">
        <v>424</v>
      </c>
      <c r="B292" s="28" t="s">
        <v>137</v>
      </c>
      <c r="C292" s="6"/>
      <c r="D292" s="7">
        <v>120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3915</v>
      </c>
      <c r="E294" s="7">
        <v>148.87247555708106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4063.8724755570811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228.15066534468644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228.15066534468644</v>
      </c>
    </row>
    <row r="296" spans="1:26" x14ac:dyDescent="0.15">
      <c r="A296" s="38">
        <v>431</v>
      </c>
      <c r="B296" s="28" t="s">
        <v>444</v>
      </c>
      <c r="C296" s="6"/>
      <c r="D296" s="7">
        <v>2594.9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2594.9</v>
      </c>
    </row>
    <row r="297" spans="1:26" x14ac:dyDescent="0.15">
      <c r="A297" s="38">
        <v>433</v>
      </c>
      <c r="B297" s="28" t="s">
        <v>445</v>
      </c>
      <c r="C297" s="6"/>
      <c r="D297" s="7">
        <v>4700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4700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53.835994648758366</v>
      </c>
      <c r="D299" s="7">
        <v>1528.9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9">
        <v>4.8930629837530805E-2</v>
      </c>
      <c r="X299" s="9"/>
      <c r="Y299" s="10"/>
      <c r="Z299" s="11">
        <v>1582.7849252785959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745.5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745.5</v>
      </c>
    </row>
    <row r="303" spans="1:26" x14ac:dyDescent="0.15">
      <c r="A303" s="38">
        <v>444</v>
      </c>
      <c r="B303" s="28" t="s">
        <v>448</v>
      </c>
      <c r="C303" s="6"/>
      <c r="D303" s="7">
        <v>2051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2051</v>
      </c>
    </row>
    <row r="304" spans="1:26" x14ac:dyDescent="0.15">
      <c r="A304" s="38">
        <v>445</v>
      </c>
      <c r="B304" s="28" t="s">
        <v>449</v>
      </c>
      <c r="C304" s="6"/>
      <c r="D304" s="7">
        <v>1303.5999999999999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1303.5999999999999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107.09589145979557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9">
        <v>1.2948265069024916E-2</v>
      </c>
      <c r="X306" s="9"/>
      <c r="Y306" s="10"/>
      <c r="Z306" s="11">
        <v>107.10883972486459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1712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1712</v>
      </c>
    </row>
    <row r="309" spans="1:26" x14ac:dyDescent="0.15">
      <c r="A309" s="38">
        <v>453</v>
      </c>
      <c r="B309" s="28" t="s">
        <v>142</v>
      </c>
      <c r="C309" s="73">
        <v>2.4920259712800021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229.47481744434288</v>
      </c>
      <c r="X309" s="9"/>
      <c r="Y309" s="85">
        <v>0.26594186190292451</v>
      </c>
      <c r="Z309" s="11">
        <v>232.23278527752581</v>
      </c>
    </row>
    <row r="310" spans="1:26" x14ac:dyDescent="0.15">
      <c r="A310" s="38">
        <v>456</v>
      </c>
      <c r="B310" s="28" t="s">
        <v>143</v>
      </c>
      <c r="C310" s="6"/>
      <c r="D310" s="7">
        <v>56.000000000000007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56.000000000000007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153.41235955297574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153.41235955297574</v>
      </c>
    </row>
    <row r="312" spans="1:26" x14ac:dyDescent="0.15">
      <c r="A312" s="38">
        <v>458</v>
      </c>
      <c r="B312" s="28" t="s">
        <v>191</v>
      </c>
      <c r="C312" s="74">
        <v>0.29386232993085376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0.29386232993085376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6">
        <v>0.27345709522248801</v>
      </c>
      <c r="X313" s="9"/>
      <c r="Y313" s="10"/>
      <c r="Z313" s="84">
        <v>0.27345709522248801</v>
      </c>
    </row>
    <row r="314" spans="1:26" x14ac:dyDescent="0.15">
      <c r="A314" s="38">
        <v>460</v>
      </c>
      <c r="B314" s="28" t="s">
        <v>145</v>
      </c>
      <c r="C314" s="73">
        <v>1.9390759463388172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8">
        <v>1.9390759463388172</v>
      </c>
    </row>
    <row r="315" spans="1:26" x14ac:dyDescent="0.15">
      <c r="A315" s="38">
        <v>461</v>
      </c>
      <c r="B315" s="28" t="s">
        <v>146</v>
      </c>
      <c r="C315" s="73">
        <v>2.4536936450943081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83">
        <v>6.276949051445178</v>
      </c>
      <c r="X315" s="9"/>
      <c r="Y315" s="10"/>
      <c r="Z315" s="78">
        <v>8.730642696539487</v>
      </c>
    </row>
    <row r="316" spans="1:26" x14ac:dyDescent="0.15">
      <c r="A316" s="38">
        <v>462</v>
      </c>
      <c r="B316" s="28" t="s">
        <v>192</v>
      </c>
      <c r="C316" s="77">
        <v>4.3684907762704075E-2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5">
        <v>6.1522710619406915E-4</v>
      </c>
      <c r="X316" s="9"/>
      <c r="Y316" s="10"/>
      <c r="Z316" s="80">
        <v>4.4300134868898146E-2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121.5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121.5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2.2042261864006337E-3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0">
        <v>2.2042261864006337E-3</v>
      </c>
    </row>
    <row r="323" spans="1:26" x14ac:dyDescent="0.15">
      <c r="A323" s="38">
        <v>522</v>
      </c>
      <c r="B323" s="28" t="s">
        <v>455</v>
      </c>
      <c r="C323" s="74">
        <v>0.92577499828826615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4">
        <v>0.92577499828826615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8.816904745602535E-3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0">
        <v>8.816904745602535E-3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73">
        <v>7.3863619506285225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78">
        <v>7.3863619506285225</v>
      </c>
    </row>
    <row r="330" spans="1:26" x14ac:dyDescent="0.15">
      <c r="A330" s="38">
        <v>565</v>
      </c>
      <c r="B330" s="28" t="s">
        <v>201</v>
      </c>
      <c r="C330" s="6"/>
      <c r="D330" s="7"/>
      <c r="E330" s="89">
        <v>1.848420179047505E-3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0">
        <v>1.848420179047505E-3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3.526761898241014E-2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0">
        <v>3.526761898241014E-2</v>
      </c>
    </row>
    <row r="333" spans="1:26" x14ac:dyDescent="0.15">
      <c r="A333" s="38">
        <v>568</v>
      </c>
      <c r="B333" s="28" t="s">
        <v>203</v>
      </c>
      <c r="C333" s="73">
        <v>1.5076907114980327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8">
        <v>1.5076907114980327</v>
      </c>
    </row>
    <row r="334" spans="1:26" x14ac:dyDescent="0.15">
      <c r="A334" s="38">
        <v>569</v>
      </c>
      <c r="B334" s="28" t="s">
        <v>458</v>
      </c>
      <c r="C334" s="77">
        <v>8.816904745602535E-3</v>
      </c>
      <c r="D334" s="7">
        <v>980.00000000000011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980.00881690474569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4.4084523728012675E-3</v>
      </c>
      <c r="D336" s="7">
        <v>8808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8808.0044084523724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15.333841319702465</v>
      </c>
      <c r="D339" s="7"/>
      <c r="E339" s="7"/>
      <c r="F339" s="7"/>
      <c r="G339" s="7"/>
      <c r="H339" s="7"/>
      <c r="I339" s="7">
        <v>16135.740597287746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16151.074438607448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5328.8524061573044</v>
      </c>
      <c r="D341" s="7"/>
      <c r="E341" s="7"/>
      <c r="F341" s="7"/>
      <c r="G341" s="7"/>
      <c r="H341" s="7"/>
      <c r="I341" s="7">
        <v>2084.3481528313041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7413.2005589886085</v>
      </c>
    </row>
    <row r="342" spans="1:26" ht="108" x14ac:dyDescent="0.15">
      <c r="A342" s="38">
        <v>577</v>
      </c>
      <c r="B342" s="28" t="s">
        <v>532</v>
      </c>
      <c r="C342" s="6">
        <v>2100.6763037035907</v>
      </c>
      <c r="D342" s="7"/>
      <c r="E342" s="7"/>
      <c r="F342" s="7"/>
      <c r="G342" s="7"/>
      <c r="H342" s="7"/>
      <c r="I342" s="7">
        <v>2030.6585381047232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4131.3348418083142</v>
      </c>
    </row>
    <row r="343" spans="1:26" ht="135" x14ac:dyDescent="0.15">
      <c r="A343" s="38">
        <v>578</v>
      </c>
      <c r="B343" s="28" t="s">
        <v>533</v>
      </c>
      <c r="C343" s="6">
        <v>1082.8662071095671</v>
      </c>
      <c r="D343" s="7"/>
      <c r="E343" s="7"/>
      <c r="F343" s="7"/>
      <c r="G343" s="7"/>
      <c r="H343" s="7"/>
      <c r="I343" s="7">
        <v>4435.7764661687343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5518.6426732783011</v>
      </c>
    </row>
    <row r="344" spans="1:26" ht="94.5" x14ac:dyDescent="0.15">
      <c r="A344" s="38">
        <v>579</v>
      </c>
      <c r="B344" s="28" t="s">
        <v>534</v>
      </c>
      <c r="C344" s="6">
        <v>342.33712172947247</v>
      </c>
      <c r="D344" s="7"/>
      <c r="E344" s="7"/>
      <c r="F344" s="7"/>
      <c r="G344" s="7"/>
      <c r="H344" s="7"/>
      <c r="I344" s="7">
        <v>338.2488847901194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680.58600651959182</v>
      </c>
    </row>
    <row r="345" spans="1:26" ht="67.5" customHeight="1" x14ac:dyDescent="0.15">
      <c r="A345" s="38">
        <v>580</v>
      </c>
      <c r="B345" s="28" t="s">
        <v>535</v>
      </c>
      <c r="C345" s="6">
        <v>896.60783948274377</v>
      </c>
      <c r="D345" s="7"/>
      <c r="E345" s="7"/>
      <c r="F345" s="7"/>
      <c r="G345" s="7"/>
      <c r="H345" s="7"/>
      <c r="I345" s="7">
        <v>10753.455721032769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11650.063560515513</v>
      </c>
    </row>
    <row r="346" spans="1:26" ht="40.5" x14ac:dyDescent="0.15">
      <c r="A346" s="38">
        <v>581</v>
      </c>
      <c r="B346" s="28" t="s">
        <v>207</v>
      </c>
      <c r="C346" s="6">
        <v>228.27129264592875</v>
      </c>
      <c r="D346" s="7"/>
      <c r="E346" s="89">
        <v>1.2445377393467943E-3</v>
      </c>
      <c r="F346" s="7"/>
      <c r="G346" s="7"/>
      <c r="H346" s="7"/>
      <c r="I346" s="7">
        <v>877.67988515708419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1105.9524223407523</v>
      </c>
    </row>
    <row r="347" spans="1:26" x14ac:dyDescent="0.15">
      <c r="A347" s="38">
        <v>582</v>
      </c>
      <c r="B347" s="28" t="s">
        <v>460</v>
      </c>
      <c r="C347" s="6"/>
      <c r="D347" s="7">
        <v>7114.0000000000009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7114.0000000000009</v>
      </c>
    </row>
    <row r="348" spans="1:26" x14ac:dyDescent="0.15">
      <c r="A348" s="38">
        <v>583</v>
      </c>
      <c r="B348" s="28" t="s">
        <v>208</v>
      </c>
      <c r="C348" s="6"/>
      <c r="D348" s="7"/>
      <c r="E348" s="89">
        <v>5.9737811488646125E-2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0">
        <v>5.9737811488646125E-2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1.3225357118403799E-2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0">
        <v>1.3225357118403799E-2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1.763380949120507E-2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0">
        <v>1.763380949120507E-2</v>
      </c>
    </row>
    <row r="354" spans="1:26" x14ac:dyDescent="0.15">
      <c r="A354" s="38">
        <v>589</v>
      </c>
      <c r="B354" s="28" t="s">
        <v>463</v>
      </c>
      <c r="C354" s="6"/>
      <c r="D354" s="7">
        <v>8807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8807</v>
      </c>
    </row>
    <row r="355" spans="1:26" x14ac:dyDescent="0.15">
      <c r="A355" s="38">
        <v>590</v>
      </c>
      <c r="B355" s="28" t="s">
        <v>212</v>
      </c>
      <c r="C355" s="73">
        <v>3.0153814229960663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8">
        <v>3.0153814229960663</v>
      </c>
    </row>
    <row r="356" spans="1:26" x14ac:dyDescent="0.15">
      <c r="A356" s="38">
        <v>591</v>
      </c>
      <c r="B356" s="28" t="s">
        <v>213</v>
      </c>
      <c r="C356" s="73">
        <v>7.1262632606332463</v>
      </c>
      <c r="D356" s="7"/>
      <c r="E356" s="7"/>
      <c r="F356" s="7"/>
      <c r="G356" s="7">
        <v>296.44014848493265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303.56641174556592</v>
      </c>
    </row>
    <row r="357" spans="1:26" x14ac:dyDescent="0.15">
      <c r="A357" s="38">
        <v>592</v>
      </c>
      <c r="B357" s="28" t="s">
        <v>464</v>
      </c>
      <c r="C357" s="6"/>
      <c r="D357" s="7">
        <v>5000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5000</v>
      </c>
    </row>
    <row r="358" spans="1:26" ht="27" x14ac:dyDescent="0.15">
      <c r="A358" s="38">
        <v>593</v>
      </c>
      <c r="B358" s="28" t="s">
        <v>214</v>
      </c>
      <c r="C358" s="73">
        <v>4.8996610735625366</v>
      </c>
      <c r="D358" s="7"/>
      <c r="E358" s="7"/>
      <c r="F358" s="7"/>
      <c r="G358" s="7"/>
      <c r="H358" s="7"/>
      <c r="I358" s="7">
        <v>563.17260879752894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568.07226987109152</v>
      </c>
    </row>
    <row r="359" spans="1:26" x14ac:dyDescent="0.15">
      <c r="A359" s="38">
        <v>594</v>
      </c>
      <c r="B359" s="28" t="s">
        <v>465</v>
      </c>
      <c r="C359" s="6">
        <v>1152.5802138604124</v>
      </c>
      <c r="D359" s="7"/>
      <c r="E359" s="7"/>
      <c r="F359" s="7"/>
      <c r="G359" s="7">
        <v>4094.6510552144418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5247.231269074854</v>
      </c>
    </row>
    <row r="360" spans="1:26" ht="27" x14ac:dyDescent="0.15">
      <c r="A360" s="38">
        <v>595</v>
      </c>
      <c r="B360" s="28" t="s">
        <v>215</v>
      </c>
      <c r="C360" s="6">
        <v>1187.5140341064396</v>
      </c>
      <c r="D360" s="7"/>
      <c r="E360" s="7"/>
      <c r="F360" s="7"/>
      <c r="G360" s="7"/>
      <c r="H360" s="7"/>
      <c r="I360" s="7">
        <v>5588.0662052813077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60.903710733664582</v>
      </c>
      <c r="X360" s="9"/>
      <c r="Y360" s="10"/>
      <c r="Z360" s="11">
        <v>6836.4839501214119</v>
      </c>
    </row>
    <row r="361" spans="1:26" x14ac:dyDescent="0.15">
      <c r="A361" s="38">
        <v>596</v>
      </c>
      <c r="B361" s="28" t="s">
        <v>466</v>
      </c>
      <c r="C361" s="6"/>
      <c r="D361" s="81">
        <v>7</v>
      </c>
      <c r="E361" s="7">
        <v>31.641454461356972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38.641454461356972</v>
      </c>
    </row>
    <row r="362" spans="1:26" ht="27" x14ac:dyDescent="0.15">
      <c r="A362" s="38">
        <v>597</v>
      </c>
      <c r="B362" s="28" t="s">
        <v>216</v>
      </c>
      <c r="C362" s="74">
        <v>0.23364797575846705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0.23364797575846705</v>
      </c>
    </row>
    <row r="363" spans="1:26" ht="27" customHeight="1" x14ac:dyDescent="0.15">
      <c r="A363" s="38">
        <v>598</v>
      </c>
      <c r="B363" s="28" t="s">
        <v>217</v>
      </c>
      <c r="C363" s="6">
        <v>10183.524981170922</v>
      </c>
      <c r="D363" s="7">
        <v>119.99999999999999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10303.524981170922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73.021605103080176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73.021605103080176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20.966599485042821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20.966599485042821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78503.08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78503.08</v>
      </c>
    </row>
    <row r="371" spans="1:26" x14ac:dyDescent="0.15">
      <c r="A371" s="38">
        <v>606</v>
      </c>
      <c r="B371" s="28" t="s">
        <v>467</v>
      </c>
      <c r="C371" s="6"/>
      <c r="D371" s="7">
        <v>311.95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311.95</v>
      </c>
    </row>
    <row r="372" spans="1:26" x14ac:dyDescent="0.15">
      <c r="A372" s="38">
        <v>607</v>
      </c>
      <c r="B372" s="28" t="s">
        <v>468</v>
      </c>
      <c r="C372" s="6"/>
      <c r="D372" s="7">
        <v>754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754</v>
      </c>
    </row>
    <row r="373" spans="1:26" x14ac:dyDescent="0.15">
      <c r="A373" s="38">
        <v>608</v>
      </c>
      <c r="B373" s="28" t="s">
        <v>469</v>
      </c>
      <c r="C373" s="6"/>
      <c r="D373" s="7">
        <v>1844.3300000000002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1844.3300000000002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4">
        <v>0.83760595083224065</v>
      </c>
      <c r="D375" s="7">
        <v>44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44.837605950832241</v>
      </c>
    </row>
    <row r="376" spans="1:26" x14ac:dyDescent="0.15">
      <c r="A376" s="38">
        <v>611</v>
      </c>
      <c r="B376" s="28" t="s">
        <v>472</v>
      </c>
      <c r="C376" s="77">
        <v>1.1021130932003168E-2</v>
      </c>
      <c r="D376" s="7">
        <v>2088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2088.011021130932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401.70000000000005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401.70000000000005</v>
      </c>
    </row>
    <row r="379" spans="1:26" x14ac:dyDescent="0.15">
      <c r="A379" s="38">
        <v>614</v>
      </c>
      <c r="B379" s="28" t="s">
        <v>475</v>
      </c>
      <c r="C379" s="6"/>
      <c r="D379" s="7">
        <v>825.30000000000007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825.30000000000007</v>
      </c>
    </row>
    <row r="380" spans="1:26" x14ac:dyDescent="0.15">
      <c r="A380" s="38">
        <v>615</v>
      </c>
      <c r="B380" s="28" t="s">
        <v>476</v>
      </c>
      <c r="C380" s="6"/>
      <c r="D380" s="7">
        <v>1395.5250000000001</v>
      </c>
      <c r="E380" s="7">
        <v>23.702027895900578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1419.2270278959006</v>
      </c>
    </row>
    <row r="381" spans="1:26" x14ac:dyDescent="0.15">
      <c r="A381" s="38">
        <v>616</v>
      </c>
      <c r="B381" s="28" t="s">
        <v>477</v>
      </c>
      <c r="C381" s="6"/>
      <c r="D381" s="7">
        <v>4025.4580000000001</v>
      </c>
      <c r="E381" s="7">
        <v>70.387312298077831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4095.8453122980777</v>
      </c>
    </row>
    <row r="382" spans="1:26" x14ac:dyDescent="0.15">
      <c r="A382" s="38">
        <v>617</v>
      </c>
      <c r="B382" s="28" t="s">
        <v>478</v>
      </c>
      <c r="C382" s="6"/>
      <c r="D382" s="7">
        <v>3745.2549999999997</v>
      </c>
      <c r="E382" s="81">
        <v>2.7063445521451648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3747.961344552145</v>
      </c>
    </row>
    <row r="383" spans="1:26" x14ac:dyDescent="0.15">
      <c r="A383" s="38">
        <v>618</v>
      </c>
      <c r="B383" s="28" t="s">
        <v>479</v>
      </c>
      <c r="C383" s="6"/>
      <c r="D383" s="7">
        <v>987.84999999999991</v>
      </c>
      <c r="E383" s="7">
        <v>448.82546607554775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1436.6754660755478</v>
      </c>
    </row>
    <row r="384" spans="1:26" x14ac:dyDescent="0.15">
      <c r="A384" s="38">
        <v>619</v>
      </c>
      <c r="B384" s="28" t="s">
        <v>480</v>
      </c>
      <c r="C384" s="6"/>
      <c r="D384" s="7">
        <v>2852.2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2852.2</v>
      </c>
    </row>
    <row r="385" spans="1:26" x14ac:dyDescent="0.15">
      <c r="A385" s="38">
        <v>620</v>
      </c>
      <c r="B385" s="28" t="s">
        <v>481</v>
      </c>
      <c r="C385" s="6"/>
      <c r="D385" s="7">
        <v>2931.2000000000003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2931.2000000000003</v>
      </c>
    </row>
    <row r="386" spans="1:26" x14ac:dyDescent="0.15">
      <c r="A386" s="38">
        <v>621</v>
      </c>
      <c r="B386" s="28" t="s">
        <v>482</v>
      </c>
      <c r="C386" s="6"/>
      <c r="D386" s="7">
        <v>701.4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701.4</v>
      </c>
    </row>
    <row r="387" spans="1:26" x14ac:dyDescent="0.15">
      <c r="A387" s="38">
        <v>622</v>
      </c>
      <c r="B387" s="28" t="s">
        <v>483</v>
      </c>
      <c r="C387" s="77">
        <v>4.4084523728012675E-3</v>
      </c>
      <c r="D387" s="7">
        <v>610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610.00440845237279</v>
      </c>
    </row>
    <row r="388" spans="1:26" x14ac:dyDescent="0.15">
      <c r="A388" s="38">
        <v>623</v>
      </c>
      <c r="B388" s="28" t="s">
        <v>225</v>
      </c>
      <c r="C388" s="77">
        <v>6.6126785592018995E-3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0">
        <v>6.6126785592018995E-3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3">
        <v>2.7376489235095862</v>
      </c>
      <c r="D391" s="7"/>
      <c r="E391" s="81">
        <v>2.125155085853474</v>
      </c>
      <c r="F391" s="7"/>
      <c r="G391" s="7"/>
      <c r="H391" s="7"/>
      <c r="I391" s="7">
        <v>554.04533666076532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558.90814067012843</v>
      </c>
    </row>
    <row r="392" spans="1:26" x14ac:dyDescent="0.15">
      <c r="A392" s="38">
        <v>627</v>
      </c>
      <c r="B392" s="28" t="s">
        <v>229</v>
      </c>
      <c r="C392" s="6">
        <v>293.27267000900832</v>
      </c>
      <c r="D392" s="7"/>
      <c r="E392" s="7">
        <v>76.430291112195775</v>
      </c>
      <c r="F392" s="7"/>
      <c r="G392" s="7">
        <v>694.4525134584004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1064.1554745796045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35363.973450821184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35363.973450821184</v>
      </c>
    </row>
    <row r="395" spans="1:26" x14ac:dyDescent="0.15">
      <c r="A395" s="38">
        <v>630</v>
      </c>
      <c r="B395" s="28" t="s">
        <v>232</v>
      </c>
      <c r="C395" s="73">
        <v>1.1704441049787362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8">
        <v>1.1704441049787362</v>
      </c>
    </row>
    <row r="396" spans="1:26" x14ac:dyDescent="0.15">
      <c r="A396" s="38">
        <v>631</v>
      </c>
      <c r="B396" s="28" t="s">
        <v>233</v>
      </c>
      <c r="C396" s="73">
        <v>8.9866301619553788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78">
        <v>8.9866301619553788</v>
      </c>
    </row>
    <row r="397" spans="1:26" x14ac:dyDescent="0.15">
      <c r="A397" s="38">
        <v>632</v>
      </c>
      <c r="B397" s="28" t="s">
        <v>234</v>
      </c>
      <c r="C397" s="73">
        <v>1.9485359487781599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8">
        <v>1.9485359487781599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657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657</v>
      </c>
    </row>
    <row r="400" spans="1:26" x14ac:dyDescent="0.15">
      <c r="A400" s="38">
        <v>635</v>
      </c>
      <c r="B400" s="28" t="s">
        <v>485</v>
      </c>
      <c r="C400" s="6"/>
      <c r="D400" s="7">
        <v>1074.5999999999999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1074.5999999999999</v>
      </c>
    </row>
    <row r="401" spans="1:26" x14ac:dyDescent="0.15">
      <c r="A401" s="38">
        <v>636</v>
      </c>
      <c r="B401" s="28" t="s">
        <v>486</v>
      </c>
      <c r="C401" s="6"/>
      <c r="D401" s="7">
        <v>8240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8240</v>
      </c>
    </row>
    <row r="402" spans="1:26" x14ac:dyDescent="0.15">
      <c r="A402" s="38">
        <v>637</v>
      </c>
      <c r="B402" s="28" t="s">
        <v>487</v>
      </c>
      <c r="C402" s="6"/>
      <c r="D402" s="7">
        <v>838.9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838.9</v>
      </c>
    </row>
    <row r="403" spans="1:26" x14ac:dyDescent="0.15">
      <c r="A403" s="38">
        <v>638</v>
      </c>
      <c r="B403" s="28" t="s">
        <v>488</v>
      </c>
      <c r="C403" s="6"/>
      <c r="D403" s="7">
        <v>350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350</v>
      </c>
    </row>
    <row r="404" spans="1:26" x14ac:dyDescent="0.15">
      <c r="A404" s="38">
        <v>639</v>
      </c>
      <c r="B404" s="28" t="s">
        <v>489</v>
      </c>
      <c r="C404" s="6"/>
      <c r="D404" s="7">
        <v>5325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5325</v>
      </c>
    </row>
    <row r="405" spans="1:26" x14ac:dyDescent="0.15">
      <c r="A405" s="38">
        <v>640</v>
      </c>
      <c r="B405" s="28" t="s">
        <v>490</v>
      </c>
      <c r="C405" s="6"/>
      <c r="D405" s="7">
        <v>49.5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49.5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5847.3719976273651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5847.3719976273651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831.1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831.1</v>
      </c>
    </row>
    <row r="411" spans="1:26" x14ac:dyDescent="0.15">
      <c r="A411" s="38">
        <v>646</v>
      </c>
      <c r="B411" s="28" t="s">
        <v>493</v>
      </c>
      <c r="C411" s="6"/>
      <c r="D411" s="7">
        <v>2068.8000000000002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2068.8000000000002</v>
      </c>
    </row>
    <row r="412" spans="1:26" x14ac:dyDescent="0.15">
      <c r="A412" s="38">
        <v>647</v>
      </c>
      <c r="B412" s="28" t="s">
        <v>494</v>
      </c>
      <c r="C412" s="6"/>
      <c r="D412" s="7">
        <v>21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21</v>
      </c>
    </row>
    <row r="413" spans="1:26" x14ac:dyDescent="0.15">
      <c r="A413" s="38">
        <v>648</v>
      </c>
      <c r="B413" s="28" t="s">
        <v>495</v>
      </c>
      <c r="C413" s="6"/>
      <c r="D413" s="7">
        <v>832.3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832.3</v>
      </c>
    </row>
    <row r="414" spans="1:26" x14ac:dyDescent="0.15">
      <c r="A414" s="38">
        <v>649</v>
      </c>
      <c r="B414" s="28" t="s">
        <v>496</v>
      </c>
      <c r="C414" s="6"/>
      <c r="D414" s="7">
        <v>1098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1098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4.4084523728012675E-3</v>
      </c>
      <c r="D418" s="7"/>
      <c r="E418" s="7">
        <v>403.30272511702088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403.30713356939367</v>
      </c>
    </row>
    <row r="419" spans="1:26" x14ac:dyDescent="0.15">
      <c r="A419" s="38">
        <v>654</v>
      </c>
      <c r="B419" s="28" t="s">
        <v>498</v>
      </c>
      <c r="C419" s="6"/>
      <c r="D419" s="7">
        <v>840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840</v>
      </c>
    </row>
    <row r="420" spans="1:26" x14ac:dyDescent="0.15">
      <c r="A420" s="38">
        <v>655</v>
      </c>
      <c r="B420" s="28" t="s">
        <v>499</v>
      </c>
      <c r="C420" s="73">
        <v>4.9683258241470272</v>
      </c>
      <c r="D420" s="7">
        <v>1806.46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1811.4283258241471</v>
      </c>
    </row>
    <row r="421" spans="1:26" x14ac:dyDescent="0.15">
      <c r="A421" s="38">
        <v>656</v>
      </c>
      <c r="B421" s="28" t="s">
        <v>500</v>
      </c>
      <c r="C421" s="77">
        <v>2.2042261864006337E-3</v>
      </c>
      <c r="D421" s="7">
        <v>208.3</v>
      </c>
      <c r="E421" s="81">
        <v>6.1143098922635684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214.41651411844998</v>
      </c>
    </row>
    <row r="422" spans="1:26" x14ac:dyDescent="0.15">
      <c r="A422" s="38">
        <v>657</v>
      </c>
      <c r="B422" s="28" t="s">
        <v>501</v>
      </c>
      <c r="C422" s="6"/>
      <c r="D422" s="7">
        <v>120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120</v>
      </c>
    </row>
    <row r="423" spans="1:26" x14ac:dyDescent="0.15">
      <c r="A423" s="38">
        <v>658</v>
      </c>
      <c r="B423" s="28" t="s">
        <v>502</v>
      </c>
      <c r="C423" s="6"/>
      <c r="D423" s="7">
        <v>87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87</v>
      </c>
    </row>
    <row r="424" spans="1:26" x14ac:dyDescent="0.15">
      <c r="A424" s="38">
        <v>659</v>
      </c>
      <c r="B424" s="28" t="s">
        <v>503</v>
      </c>
      <c r="C424" s="6"/>
      <c r="D424" s="7"/>
      <c r="E424" s="89">
        <v>1.2445377393467943E-3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0">
        <v>1.2445377393467943E-3</v>
      </c>
    </row>
    <row r="425" spans="1:26" x14ac:dyDescent="0.15">
      <c r="A425" s="38">
        <v>660</v>
      </c>
      <c r="B425" s="28" t="s">
        <v>504</v>
      </c>
      <c r="C425" s="77">
        <v>6.6126785592018995E-3</v>
      </c>
      <c r="D425" s="7">
        <v>1682.0000000000002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1682.0066126785593</v>
      </c>
    </row>
    <row r="426" spans="1:26" x14ac:dyDescent="0.15">
      <c r="A426" s="38">
        <v>661</v>
      </c>
      <c r="B426" s="28" t="s">
        <v>242</v>
      </c>
      <c r="C426" s="6">
        <v>35.578414874692612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35.578414874692612</v>
      </c>
    </row>
    <row r="427" spans="1:26" x14ac:dyDescent="0.15">
      <c r="A427" s="38">
        <v>662</v>
      </c>
      <c r="B427" s="28" t="s">
        <v>505</v>
      </c>
      <c r="C427" s="6"/>
      <c r="D427" s="7">
        <v>315.33000000000004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315.33000000000004</v>
      </c>
    </row>
    <row r="428" spans="1:26" x14ac:dyDescent="0.15">
      <c r="A428" s="38">
        <v>663</v>
      </c>
      <c r="B428" s="28" t="s">
        <v>506</v>
      </c>
      <c r="C428" s="6"/>
      <c r="D428" s="7">
        <v>474.75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474.75</v>
      </c>
    </row>
    <row r="429" spans="1:26" ht="27" x14ac:dyDescent="0.15">
      <c r="A429" s="38">
        <v>664</v>
      </c>
      <c r="B429" s="28" t="s">
        <v>243</v>
      </c>
      <c r="C429" s="77">
        <v>2.08957969146506E-3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0">
        <v>2.08957969146506E-3</v>
      </c>
    </row>
    <row r="430" spans="1:26" x14ac:dyDescent="0.15">
      <c r="A430" s="38">
        <v>665</v>
      </c>
      <c r="B430" s="28" t="s">
        <v>244</v>
      </c>
      <c r="C430" s="74">
        <v>0.13164352056229875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0.13164352056229875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7">
        <v>6.4776970435416845E-2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0">
        <v>6.4776970435416845E-2</v>
      </c>
    </row>
    <row r="433" spans="1:26" x14ac:dyDescent="0.15">
      <c r="A433" s="38">
        <v>668</v>
      </c>
      <c r="B433" s="28" t="s">
        <v>247</v>
      </c>
      <c r="C433" s="77">
        <v>1.0447898457325298E-2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0">
        <v>1.0447898457325298E-2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7730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7730</v>
      </c>
    </row>
    <row r="436" spans="1:26" x14ac:dyDescent="0.15">
      <c r="A436" s="38">
        <v>671</v>
      </c>
      <c r="B436" s="28" t="s">
        <v>508</v>
      </c>
      <c r="C436" s="6"/>
      <c r="D436" s="7">
        <v>2300.8000000000002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2300.8000000000002</v>
      </c>
    </row>
    <row r="437" spans="1:26" x14ac:dyDescent="0.15">
      <c r="A437" s="38">
        <v>672</v>
      </c>
      <c r="B437" s="28" t="s">
        <v>509</v>
      </c>
      <c r="C437" s="6"/>
      <c r="D437" s="7">
        <v>315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315</v>
      </c>
    </row>
    <row r="438" spans="1:26" x14ac:dyDescent="0.15">
      <c r="A438" s="38">
        <v>673</v>
      </c>
      <c r="B438" s="28" t="s">
        <v>510</v>
      </c>
      <c r="C438" s="77">
        <v>9.2577499828826612E-2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0">
        <v>9.2577499828826612E-2</v>
      </c>
    </row>
    <row r="439" spans="1:26" x14ac:dyDescent="0.15">
      <c r="A439" s="38">
        <v>674</v>
      </c>
      <c r="B439" s="28" t="s">
        <v>249</v>
      </c>
      <c r="C439" s="6">
        <v>494.53854912958786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494.53854912958786</v>
      </c>
    </row>
    <row r="440" spans="1:26" x14ac:dyDescent="0.15">
      <c r="A440" s="38">
        <v>675</v>
      </c>
      <c r="B440" s="28" t="s">
        <v>250</v>
      </c>
      <c r="C440" s="6">
        <v>410.55916947898191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410.55916947898191</v>
      </c>
    </row>
    <row r="441" spans="1:26" x14ac:dyDescent="0.15">
      <c r="A441" s="38">
        <v>676</v>
      </c>
      <c r="B441" s="28" t="s">
        <v>511</v>
      </c>
      <c r="C441" s="6"/>
      <c r="D441" s="7">
        <v>27.5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27.5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4.5970753212231291E-2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0">
        <v>4.5970753212231291E-2</v>
      </c>
    </row>
    <row r="445" spans="1:26" x14ac:dyDescent="0.15">
      <c r="A445" s="38">
        <v>680</v>
      </c>
      <c r="B445" s="28" t="s">
        <v>254</v>
      </c>
      <c r="C445" s="77">
        <v>4.4084523728012675E-3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0">
        <v>4.4084523728012675E-3</v>
      </c>
    </row>
    <row r="446" spans="1:26" ht="27" x14ac:dyDescent="0.15">
      <c r="A446" s="38">
        <v>681</v>
      </c>
      <c r="B446" s="28" t="s">
        <v>255</v>
      </c>
      <c r="C446" s="6">
        <v>56.009212333314139</v>
      </c>
      <c r="D446" s="7"/>
      <c r="E446" s="7"/>
      <c r="F446" s="7"/>
      <c r="G446" s="7"/>
      <c r="H446" s="7"/>
      <c r="I446" s="7">
        <v>1381.3926526437463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1437.4018649770603</v>
      </c>
    </row>
    <row r="447" spans="1:26" x14ac:dyDescent="0.15">
      <c r="A447" s="38">
        <v>682</v>
      </c>
      <c r="B447" s="28" t="s">
        <v>512</v>
      </c>
      <c r="C447" s="74">
        <v>0.20278880914885825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0.20278880914885825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2.2042261864006337E-3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0">
        <v>2.2042261864006337E-3</v>
      </c>
    </row>
    <row r="450" spans="1:26" x14ac:dyDescent="0.15">
      <c r="A450" s="38">
        <v>685</v>
      </c>
      <c r="B450" s="28" t="s">
        <v>513</v>
      </c>
      <c r="C450" s="6"/>
      <c r="D450" s="7">
        <v>52715.000000000007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52715.000000000007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94.592530180631272</v>
      </c>
      <c r="D453" s="7"/>
      <c r="E453" s="7"/>
      <c r="F453" s="7"/>
      <c r="G453" s="7"/>
      <c r="H453" s="7"/>
      <c r="I453" s="7">
        <v>1180.7438443945598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1275.336374575191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329.9519591296762</v>
      </c>
      <c r="D455" s="7"/>
      <c r="E455" s="7"/>
      <c r="F455" s="7"/>
      <c r="G455" s="7"/>
      <c r="H455" s="7"/>
      <c r="I455" s="7">
        <v>447.89418108314396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777.84614021282016</v>
      </c>
    </row>
    <row r="456" spans="1:26" x14ac:dyDescent="0.15">
      <c r="A456" s="38">
        <v>691</v>
      </c>
      <c r="B456" s="28" t="s">
        <v>263</v>
      </c>
      <c r="C456" s="6">
        <v>3335.0772998990346</v>
      </c>
      <c r="D456" s="7">
        <v>316.59999999999997</v>
      </c>
      <c r="E456" s="7">
        <v>487.05328445372885</v>
      </c>
      <c r="F456" s="7"/>
      <c r="G456" s="7">
        <v>58134.397871244255</v>
      </c>
      <c r="H456" s="7"/>
      <c r="I456" s="7"/>
      <c r="J456" s="7"/>
      <c r="K456" s="7">
        <v>2011.9884740125149</v>
      </c>
      <c r="L456" s="7"/>
      <c r="M456" s="7">
        <v>69033.415218347291</v>
      </c>
      <c r="N456" s="7">
        <v>339.29014297535531</v>
      </c>
      <c r="O456" s="7">
        <v>851.75463275766344</v>
      </c>
      <c r="P456" s="7">
        <v>57.636704353372792</v>
      </c>
      <c r="Q456" s="7"/>
      <c r="R456" s="7"/>
      <c r="S456" s="7"/>
      <c r="T456" s="7"/>
      <c r="U456" s="8"/>
      <c r="V456" s="8"/>
      <c r="W456" s="9">
        <v>46.640295782889091</v>
      </c>
      <c r="X456" s="9"/>
      <c r="Y456" s="10">
        <v>216.16544636575776</v>
      </c>
      <c r="Z456" s="11">
        <v>134830.01937019188</v>
      </c>
    </row>
    <row r="457" spans="1:26" ht="40.5" customHeight="1" x14ac:dyDescent="0.15">
      <c r="A457" s="38">
        <v>692</v>
      </c>
      <c r="B457" s="28" t="s">
        <v>264</v>
      </c>
      <c r="C457" s="6">
        <v>26.911397509765326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26.911397509765326</v>
      </c>
    </row>
    <row r="458" spans="1:26" ht="27" x14ac:dyDescent="0.15">
      <c r="A458" s="38">
        <v>693</v>
      </c>
      <c r="B458" s="28" t="s">
        <v>265</v>
      </c>
      <c r="C458" s="73">
        <v>1.3688244617547931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8">
        <v>1.3688244617547931</v>
      </c>
    </row>
    <row r="459" spans="1:26" ht="81" x14ac:dyDescent="0.15">
      <c r="A459" s="38">
        <v>694</v>
      </c>
      <c r="B459" s="28" t="s">
        <v>536</v>
      </c>
      <c r="C459" s="6">
        <v>52.170381570264091</v>
      </c>
      <c r="D459" s="7"/>
      <c r="E459" s="7">
        <v>10.620885067585542</v>
      </c>
      <c r="F459" s="7"/>
      <c r="G459" s="7"/>
      <c r="H459" s="7"/>
      <c r="I459" s="7">
        <v>3485.7673754333582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3548.5586420712079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1.5429583304804432E-2</v>
      </c>
      <c r="D461" s="7"/>
      <c r="E461" s="7"/>
      <c r="F461" s="7"/>
      <c r="G461" s="7"/>
      <c r="H461" s="7"/>
      <c r="I461" s="7">
        <v>735.15253842512448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735.16796800842928</v>
      </c>
    </row>
    <row r="462" spans="1:26" x14ac:dyDescent="0.15">
      <c r="A462" s="38">
        <v>697</v>
      </c>
      <c r="B462" s="28" t="s">
        <v>268</v>
      </c>
      <c r="C462" s="77">
        <v>8.3583187658602384E-2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17.220249861615649</v>
      </c>
      <c r="X462" s="9">
        <v>40.773711609449322</v>
      </c>
      <c r="Y462" s="10">
        <v>16.42524623037859</v>
      </c>
      <c r="Z462" s="11">
        <v>74.502790889102158</v>
      </c>
    </row>
    <row r="463" spans="1:26" x14ac:dyDescent="0.15">
      <c r="A463" s="38">
        <v>698</v>
      </c>
      <c r="B463" s="28" t="s">
        <v>269</v>
      </c>
      <c r="C463" s="6">
        <v>38.674893413156383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38.674893413156383</v>
      </c>
    </row>
    <row r="464" spans="1:26" x14ac:dyDescent="0.15">
      <c r="A464" s="38">
        <v>699</v>
      </c>
      <c r="B464" s="28" t="s">
        <v>270</v>
      </c>
      <c r="C464" s="74">
        <v>0.55987345134576083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4">
        <v>0.55987345134576083</v>
      </c>
    </row>
    <row r="465" spans="1:26" ht="67.5" customHeight="1" x14ac:dyDescent="0.15">
      <c r="A465" s="38">
        <v>700</v>
      </c>
      <c r="B465" s="28" t="s">
        <v>537</v>
      </c>
      <c r="C465" s="6">
        <v>63.502274552219113</v>
      </c>
      <c r="D465" s="7"/>
      <c r="E465" s="7"/>
      <c r="F465" s="7"/>
      <c r="G465" s="7"/>
      <c r="H465" s="7"/>
      <c r="I465" s="7">
        <v>552.03093293638346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615.53320748860256</v>
      </c>
    </row>
    <row r="466" spans="1:26" x14ac:dyDescent="0.15">
      <c r="A466" s="38">
        <v>701</v>
      </c>
      <c r="B466" s="28" t="s">
        <v>514</v>
      </c>
      <c r="C466" s="6"/>
      <c r="D466" s="7">
        <v>145.19999999999999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145.19999999999999</v>
      </c>
    </row>
    <row r="467" spans="1:26" ht="27" x14ac:dyDescent="0.15">
      <c r="A467" s="38">
        <v>702</v>
      </c>
      <c r="B467" s="28" t="s">
        <v>271</v>
      </c>
      <c r="C467" s="77">
        <v>2.424648805040696E-2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0">
        <v>2.424648805040696E-2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7">
        <v>4.6288749914413306E-2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0">
        <v>4.6288749914413306E-2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1037.609239222915</v>
      </c>
      <c r="D472" s="7"/>
      <c r="E472" s="7"/>
      <c r="F472" s="7"/>
      <c r="G472" s="7"/>
      <c r="H472" s="7"/>
      <c r="I472" s="7">
        <v>3297.8498863793729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4335.4591256022877</v>
      </c>
    </row>
    <row r="473" spans="1:26" ht="40.5" customHeight="1" x14ac:dyDescent="0.15">
      <c r="A473" s="38">
        <v>708</v>
      </c>
      <c r="B473" s="28" t="s">
        <v>276</v>
      </c>
      <c r="C473" s="6">
        <v>10.245243314390144</v>
      </c>
      <c r="D473" s="7"/>
      <c r="E473" s="7"/>
      <c r="F473" s="7"/>
      <c r="G473" s="7"/>
      <c r="H473" s="7"/>
      <c r="I473" s="7">
        <v>620.76720703465969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631.0124503490498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8.816904745602535E-3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0">
        <v>8.816904745602535E-3</v>
      </c>
    </row>
    <row r="477" spans="1:26" ht="27" x14ac:dyDescent="0.15">
      <c r="A477" s="38">
        <v>712</v>
      </c>
      <c r="B477" s="28" t="s">
        <v>279</v>
      </c>
      <c r="C477" s="77">
        <v>2.424648805040696E-2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0">
        <v>2.424648805040696E-2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105.35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105.35</v>
      </c>
    </row>
    <row r="481" spans="1:26" x14ac:dyDescent="0.15">
      <c r="A481" s="38">
        <v>716</v>
      </c>
      <c r="B481" s="28" t="s">
        <v>517</v>
      </c>
      <c r="C481" s="6"/>
      <c r="D481" s="7">
        <v>250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250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3">
        <v>2.444486840718302</v>
      </c>
      <c r="D485" s="7"/>
      <c r="E485" s="7"/>
      <c r="F485" s="7"/>
      <c r="G485" s="7">
        <v>644.15624861541301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646.60073545613136</v>
      </c>
    </row>
    <row r="486" spans="1:26" x14ac:dyDescent="0.15">
      <c r="A486" s="38">
        <v>721</v>
      </c>
      <c r="B486" s="28" t="s">
        <v>286</v>
      </c>
      <c r="C486" s="77">
        <v>4.4084523728012671E-2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0">
        <v>4.4084523728012671E-2</v>
      </c>
    </row>
    <row r="487" spans="1:26" x14ac:dyDescent="0.15">
      <c r="A487" s="38">
        <v>722</v>
      </c>
      <c r="B487" s="28" t="s">
        <v>518</v>
      </c>
      <c r="C487" s="6"/>
      <c r="D487" s="7">
        <v>490.5</v>
      </c>
      <c r="E487" s="81">
        <v>7.9297225681137959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498.42972256811379</v>
      </c>
    </row>
    <row r="488" spans="1:26" x14ac:dyDescent="0.15">
      <c r="A488" s="38">
        <v>723</v>
      </c>
      <c r="B488" s="28" t="s">
        <v>519</v>
      </c>
      <c r="C488" s="6"/>
      <c r="D488" s="7">
        <v>1285.25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1285.25</v>
      </c>
    </row>
    <row r="489" spans="1:26" x14ac:dyDescent="0.15">
      <c r="A489" s="38">
        <v>724</v>
      </c>
      <c r="B489" s="28" t="s">
        <v>520</v>
      </c>
      <c r="C489" s="6"/>
      <c r="D489" s="7">
        <v>882.30000000000007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882.30000000000007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4.849297610081392E-2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0">
        <v>4.849297610081392E-2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664.95552633003808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664.95552633003808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5004.8503143255903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5004.8503143255903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2.2042261864006337E-3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0">
        <v>2.2042261864006337E-3</v>
      </c>
    </row>
    <row r="501" spans="1:26" x14ac:dyDescent="0.15">
      <c r="A501" s="38">
        <v>736</v>
      </c>
      <c r="B501" s="28" t="s">
        <v>296</v>
      </c>
      <c r="C501" s="73">
        <v>2.4356699359726992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8">
        <v>2.4356699359726992</v>
      </c>
    </row>
    <row r="502" spans="1:26" x14ac:dyDescent="0.15">
      <c r="A502" s="38">
        <v>737</v>
      </c>
      <c r="B502" s="28" t="s">
        <v>297</v>
      </c>
      <c r="C502" s="6">
        <v>51603.876885719001</v>
      </c>
      <c r="D502" s="7"/>
      <c r="E502" s="89">
        <v>9.9563019147743542E-4</v>
      </c>
      <c r="F502" s="7"/>
      <c r="G502" s="7">
        <v>8220.0313526526406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59823.90923400184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11277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11277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579.79999999999995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579.79999999999995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2599.2300000000009</v>
      </c>
      <c r="E510" s="7">
        <v>346.00401535943229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2945.2340153594332</v>
      </c>
    </row>
    <row r="511" spans="1:26" x14ac:dyDescent="0.15">
      <c r="A511" s="38">
        <v>746</v>
      </c>
      <c r="B511" s="28" t="s">
        <v>302</v>
      </c>
      <c r="C511" s="6">
        <v>1960.9331658337085</v>
      </c>
      <c r="D511" s="7"/>
      <c r="E511" s="7">
        <v>97.972541158477767</v>
      </c>
      <c r="F511" s="7"/>
      <c r="G511" s="7">
        <v>401.81366007006437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2460.719367062251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720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720</v>
      </c>
    </row>
    <row r="516" spans="1:26" x14ac:dyDescent="0.15">
      <c r="A516" s="38">
        <v>751</v>
      </c>
      <c r="B516" s="28" t="s">
        <v>305</v>
      </c>
      <c r="C516" s="6">
        <v>41.648853792039965</v>
      </c>
      <c r="D516" s="7"/>
      <c r="E516" s="7">
        <v>398.04475297187031</v>
      </c>
      <c r="F516" s="7"/>
      <c r="G516" s="7">
        <v>800.26130419293713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1239.9549109568475</v>
      </c>
    </row>
    <row r="517" spans="1:26" ht="27" customHeight="1" x14ac:dyDescent="0.15">
      <c r="A517" s="38">
        <v>752</v>
      </c>
      <c r="B517" s="28" t="s">
        <v>306</v>
      </c>
      <c r="C517" s="74">
        <v>0.11021130932003168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0.11021130932003168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3">
        <v>1.0558243432859034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8">
        <v>1.0558243432859034</v>
      </c>
    </row>
    <row r="520" spans="1:26" x14ac:dyDescent="0.15">
      <c r="A520" s="39" t="s">
        <v>24</v>
      </c>
      <c r="B520" s="40"/>
      <c r="C520" s="12">
        <f>SUM(C5:C170)+C171/10^6+SUM(C172:C519)</f>
        <v>683709.44048693974</v>
      </c>
      <c r="D520" s="13">
        <f>SUM(D5:D170)+D171/10^6+SUM(D172:D519)</f>
        <v>989825.92921739118</v>
      </c>
      <c r="E520" s="13">
        <f>SUM(E5:E170)+E171/10^6+SUM(E172:E519)</f>
        <v>4744.3028553571785</v>
      </c>
      <c r="F520" s="13">
        <f>SUM(F5:F170)+F171/10^6+SUM(F172:F519)</f>
        <v>12963.893093497329</v>
      </c>
      <c r="G520" s="13">
        <f>SUM(G5:G170)+G171/10^6+SUM(G172:G519)</f>
        <v>257813.80576004734</v>
      </c>
      <c r="H520" s="13">
        <f>SUM(H5:H170)+H171/10^6+SUM(H172:H519)</f>
        <v>0</v>
      </c>
      <c r="I520" s="13">
        <f>SUM(I5:I170)+I171/10^6+SUM(I172:I519)</f>
        <v>465499.65126939456</v>
      </c>
      <c r="J520" s="13">
        <f>SUM(J5:J170)+J171/10^6+SUM(J172:J519)</f>
        <v>76903.464442519748</v>
      </c>
      <c r="K520" s="13">
        <f>SUM(K5:K170)+K171/10^6+SUM(K172:K519)</f>
        <v>36978.863944992103</v>
      </c>
      <c r="L520" s="13">
        <f>SUM(L5:L170)+L171/10^6+SUM(L172:L519)</f>
        <v>9283.8356083979452</v>
      </c>
      <c r="M520" s="13">
        <f>SUM(M5:M170)+M171/10^6+SUM(M172:M519)</f>
        <v>1484696.6860954789</v>
      </c>
      <c r="N520" s="13">
        <f>SUM(N5:N170)+N171/10^6+SUM(N172:N519)</f>
        <v>11522.951513241893</v>
      </c>
      <c r="O520" s="13">
        <f>SUM(O5:O170)+O171/10^6+SUM(O172:O519)</f>
        <v>25158.257215242211</v>
      </c>
      <c r="P520" s="13">
        <f>SUM(P5:P170)+P171/10^6+SUM(P172:P519)</f>
        <v>1509.4493220142936</v>
      </c>
      <c r="Q520" s="13">
        <f>SUM(Q5:Q170)+Q171/10^6+SUM(Q172:Q519)</f>
        <v>1267.9495999999999</v>
      </c>
      <c r="R520" s="13">
        <f>SUM(R5:R170)+R171/10^6+SUM(R172:R519)</f>
        <v>404.24687278851474</v>
      </c>
      <c r="S520" s="13">
        <f>SUM(S5:S170)+S171/10^6+SUM(S172:S519)</f>
        <v>1218.3970076622106</v>
      </c>
      <c r="T520" s="13">
        <f>SUM(T5:T170)+T171/10^6+SUM(T172:T519)</f>
        <v>57245.774233046468</v>
      </c>
      <c r="U520" s="14">
        <f>SUM(U5:U519)</f>
        <v>1011.8805333647836</v>
      </c>
      <c r="V520" s="14">
        <f>SUM(V5:V170)+V171/10^6+SUM(V172:V519)</f>
        <v>0</v>
      </c>
      <c r="W520" s="15">
        <f>SUM(W5:W170)+W171/10^6+SUM(W172:W519)</f>
        <v>126974.76062370797</v>
      </c>
      <c r="X520" s="15">
        <f>SUM(X5:X170)+X171/10^6+SUM(X172:X519)</f>
        <v>2468.9621773123722</v>
      </c>
      <c r="Y520" s="16">
        <f>SUM(Y5:Y170)+Y171/10^6+SUM(Y172:Y519)</f>
        <v>743.00702581121038</v>
      </c>
      <c r="Z520" s="17">
        <f>SUM(Z5:Z170)+Z171/10^6+SUM(Z172:Z519)</f>
        <v>4250933.6293767225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2025-02-25T02:58:19Z</dcterms:modified>
</cp:coreProperties>
</file>