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0CB759DE-496C-4473-B850-072261972D4E}" xr6:coauthVersionLast="47" xr6:coauthVersionMax="47" xr10:uidLastSave="{00000000-0000-0000-0000-000000000000}"/>
  <bookViews>
    <workbookView xWindow="1560" yWindow="1560" windowWidth="13065" windowHeight="11940" tabRatio="897" xr2:uid="{00000000-000D-0000-FFFF-FFFF00000000}"/>
  </bookViews>
  <sheets>
    <sheet name="総括表18" sheetId="21" r:id="rId1"/>
  </sheets>
  <definedNames>
    <definedName name="_xlnm._FilterDatabase" localSheetId="0" hidden="1">総括表18!$A$4:$FZ$520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<sst xmlns="http://schemas.openxmlformats.org/spreadsheetml/2006/main" count="545" uniqueCount="544">
  <si>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</si>
  <si>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</si>
  <si>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</si>
  <si>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</si>
  <si>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</si>
  <si>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</si>
  <si>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</si>
  <si>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</si>
  <si>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</si>
  <si>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</si>
  <si>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</si>
  <si>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</si>
  <si>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</si>
  <si>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</si>
  <si>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</si>
  <si>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</si>
  <si>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</si>
  <si>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</si>
  <si>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</si>
  <si>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</si>
  <si>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</si>
  <si>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</si>
  <si>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</si>
  <si>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</si>
  <si>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</si>
  <si>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</si>
  <si>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</si>
  <si>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</si>
  <si>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</si>
  <si>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</si>
  <si>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</si>
  <si>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</si>
  <si>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</si>
  <si>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</si>
  <si>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</si>
  <si>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</si>
  <si>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</si>
  <si>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</si>
  <si>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</si>
  <si>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</si>
  <si>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</si>
  <si>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</si>
  <si>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</si>
  <si>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</si>
  <si>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</si>
  <si>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</si>
  <si>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</si>
  <si>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</si>
  <si>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</si>
  <si>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</si>
  <si>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</si>
  <si>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</si>
  <si>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</si>
  <si>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</si>
  <si>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</si>
  <si>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</si>
  <si>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</si>
  <si>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</si>
  <si>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</si>
  <si>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</si>
  <si>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</si>
  <si>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</si>
  <si>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</si>
  <si>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</si>
  <si>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</si>
  <si>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</si>
  <si>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</si>
  <si>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</si>
  <si>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</si>
  <si>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</si>
  <si>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</si>
  <si>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</si>
  <si>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</si>
  <si>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</si>
  <si>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</si>
  <si>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</si>
  <si>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</si>
  <si>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</si>
  <si>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</si>
  <si>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</si>
  <si>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</si>
  <si>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</si>
  <si>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</si>
  <si>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</si>
  <si>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</si>
  <si>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</si>
  <si>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</si>
  <si>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</si>
  <si>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</si>
  <si>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</si>
  <si>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</si>
  <si>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</si>
  <si>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</si>
  <si>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</si>
  <si>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</si>
  <si>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</si>
  <si>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</si>
  <si>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</si>
  <si>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</si>
  <si>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</si>
  <si>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</si>
  <si>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</si>
  <si>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</si>
  <si>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</si>
  <si>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</si>
  <si>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</si>
  <si>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</si>
  <si>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</si>
  <si>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</si>
  <si>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</si>
  <si>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</si>
  <si>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</si>
  <si>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</si>
  <si>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</si>
  <si>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</si>
  <si>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</si>
  <si>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</si>
  <si>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</si>
  <si>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</si>
  <si>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</si>
  <si>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</si>
  <si>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</si>
  <si>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</si>
  <si>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</si>
  <si>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</si>
  <si>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</si>
  <si>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</si>
  <si>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</si>
  <si>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</si>
  <si>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</si>
  <si>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</si>
  <si>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</si>
  <si>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</si>
  <si>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</si>
  <si>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</si>
  <si>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</si>
  <si>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</si>
  <si>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</si>
  <si>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</si>
  <si>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</si>
  <si>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</si>
  <si>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</si>
  <si>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</si>
  <si>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</si>
  <si>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</si>
  <si>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</si>
  <si>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</si>
  <si>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</si>
  <si>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</si>
  <si>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</si>
  <si>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</si>
  <si>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</si>
  <si>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</si>
  <si>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</si>
  <si>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</si>
  <si>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</si>
  <si>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</si>
  <si>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</si>
  <si>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</si>
  <si>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</si>
  <si>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</si>
  <si>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</si>
  <si>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</si>
  <si>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</si>
  <si>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</si>
  <si>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</si>
  <si>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</si>
  <si>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</si>
  <si>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</si>
  <si>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</si>
  <si>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</si>
  <si>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</si>
  <si>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</si>
  <si>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</si>
  <si>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</si>
  <si>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</si>
  <si>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</si>
  <si>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</si>
  <si>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</si>
  <si>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</si>
  <si>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</si>
  <si>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</si>
  <si>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</si>
  <si>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</si>
  <si>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</si>
  <si>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</si>
  <si>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</si>
  <si>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</si>
  <si>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</si>
  <si>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</si>
  <si>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</si>
  <si>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</si>
  <si>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</si>
  <si>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</si>
  <si>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</si>
  <si>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</si>
  <si>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</si>
  <si>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</si>
  <si>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</si>
  <si>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</si>
  <si>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</si>
  <si>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</si>
  <si>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</si>
  <si>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</si>
  <si>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</si>
  <si>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</si>
  <si>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</si>
  <si>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</si>
  <si>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</si>
  <si>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</si>
  <si>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</si>
  <si>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</si>
  <si>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</si>
  <si>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</si>
  <si>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</si>
  <si>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</si>
  <si>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</si>
  <si>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</si>
  <si>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</si>
  <si>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</si>
  <si>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</si>
  <si>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</si>
  <si>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</si>
  <si>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</si>
  <si>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</si>
  <si>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</si>
  <si>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</si>
  <si>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</si>
  <si>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</si>
  <si>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</si>
  <si>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</si>
  <si>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</si>
  <si>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</si>
  <si>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</si>
  <si>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</si>
  <si>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</si>
  <si>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</si>
  <si>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</si>
  <si>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</si>
  <si>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</si>
  <si>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</si>
  <si>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</si>
  <si>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</si>
  <si>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</si>
  <si>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</si>
  <si>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</si>
  <si>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</si>
  <si>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</si>
  <si>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</si>
  <si>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</si>
  <si>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</si>
  <si>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</si>
  <si>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</si>
  <si>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</si>
  <si>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</si>
  <si>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</si>
  <si>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</si>
  <si>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</si>
  <si>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</si>
  <si>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</si>
  <si>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</si>
  <si>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</si>
  <si>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</si>
  <si>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</si>
  <si>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</si>
  <si>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</si>
  <si>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</si>
  <si>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</si>
  <si>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</si>
  <si>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</si>
  <si>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</si>
  <si>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</si>
  <si>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</si>
  <si>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</si>
  <si>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</si>
  <si>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</si>
  <si>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</si>
  <si>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</si>
  <si>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</si>
  <si>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</si>
  <si>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</si>
  <si>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</si>
  <si>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</si>
  <si>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</si>
  <si>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</si>
  <si>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</si>
  <si>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</si>
  <si>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</si>
  <si>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</si>
  <si>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</si>
  <si>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</si>
  <si>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</si>
  <si>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</si>
  <si>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</si>
  <si>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</si>
  <si>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</si>
  <si>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</si>
  <si>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</si>
  <si>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</si>
  <si>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</si>
  <si>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</si>
  <si>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</si>
  <si>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</si>
  <si>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</si>
  <si>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</si>
  <si>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</si>
  <si>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</si>
  <si>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</si>
  <si>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</si>
  <si>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</si>
  <si>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</si>
  <si>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</si>
  <si>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</si>
  <si>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</si>
  <si>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</si>
  <si>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</si>
  <si>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</si>
  <si>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</si>
  <si>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</si>
  <si>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</si>
  <si>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</si>
  <si>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</si>
  <si>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</si>
  <si>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</si>
  <si>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</si>
  <si>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</si>
  <si>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</si>
  <si>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</si>
  <si>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</si>
  <si>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</si>
  <si>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</si>
  <si>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</si>
  <si>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</si>
  <si>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</si>
  <si>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</si>
  <si>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</si>
  <si>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</si>
  <si>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</si>
  <si>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</si>
  <si>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</si>
  <si>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</si>
  <si>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</si>
  <si>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</si>
  <si>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</si>
  <si>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</si>
  <si>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</si>
  <si>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</si>
  <si>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</si>
  <si>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</si>
  <si>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</si>
  <si>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</si>
  <si>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</si>
  <si>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</si>
  <si>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</si>
  <si>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</si>
  <si>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</si>
  <si>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</si>
  <si>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</si>
  <si>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</si>
  <si>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</si>
  <si>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</si>
  <si>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</si>
  <si>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</si>
  <si>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</si>
  <si>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</si>
  <si>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</si>
  <si>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</si>
  <si>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</si>
  <si>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</si>
  <si>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</si>
  <si>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</si>
  <si>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</si>
  <si>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</si>
  <si>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</si>
  <si>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</si>
  <si>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</si>
  <si>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</si>
  <si>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</si>
  <si>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</si>
  <si>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</si>
  <si>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</si>
  <si>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</si>
  <si>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</si>
  <si>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</si>
  <si>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</si>
  <si>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</si>
  <si>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</si>
  <si>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</si>
  <si>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</si>
  <si>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</si>
  <si>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</si>
  <si>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</si>
  <si>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</si>
  <si>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</si>
  <si>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</si>
  <si>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</si>
  <si>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</si>
  <si>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</si>
  <si>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</si>
  <si>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</si>
  <si>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</si>
  <si>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</si>
  <si>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</si>
  <si>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</si>
  <si>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</si>
  <si>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</si>
  <si>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</si>
  <si>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</si>
  <si>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</si>
  <si>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</si>
  <si>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</si>
  <si>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</si>
  <si>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</si>
  <si>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</si>
  <si>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</si>
  <si>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</si>
  <si>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</si>
  <si>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</si>
  <si>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</si>
  <si>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</si>
  <si>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</si>
  <si>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</si>
  <si>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</si>
  <si>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</si>
  <si>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</si>
  <si>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</si>
  <si>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</si>
  <si>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</si>
  <si>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</si>
  <si>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</si>
  <si>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</si>
  <si>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</si>
  <si>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</si>
  <si>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</si>
  <si>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</si>
  <si>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</si>
  <si>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</si>
  <si>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</si>
  <si>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</si>
  <si>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</si>
  <si>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</si>
  <si>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</si>
  <si>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</si>
  <si>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</si>
  <si>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</si>
  <si>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</si>
  <si>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</si>
  <si>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</si>
  <si>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</si>
  <si>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</si>
  <si>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</si>
  <si>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</si>
  <si>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</si>
  <si>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</si>
  <si>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</si>
  <si>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</si>
  <si>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</si>
  <si>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</si>
  <si>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</si>
  <si>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</si>
  <si>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</si>
  <si>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</si>
  <si>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</si>
  <si>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</si>
  <si>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</si>
  <si>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</si>
  <si>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</si>
  <si>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</si>
  <si>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</si>
  <si>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</si>
  <si>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</si>
  <si>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</si>
  <si>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</si>
  <si>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</si>
  <si>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</si>
  <si>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</si>
  <si>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</si>
  <si>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</si>
  <si>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</si>
  <si>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</si>
  <si>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</si>
  <si>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</si>
  <si>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</si>
  <si>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</si>
  <si>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</si>
  <si>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</si>
  <si>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</si>
  <si>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</si>
  <si>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</si>
  <si>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</si>
  <si>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</si>
  <si>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</si>
  <si>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</si>
  <si>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</si>
  <si>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</si>
  <si>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</si>
  <si>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</si>
  <si>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</si>
  <si>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</si>
  <si>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</si>
  <si>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</si>
  <si>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</si>
  <si>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</si>
  <si>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</si>
  <si>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</si>
  <si>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</si>
  <si>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</si>
  <si>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</si>
  <si>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</si>
  <si>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</si>
  <si>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</si>
  <si>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</si>
  <si>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</si>
  <si>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</si>
  <si>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</si>
  <si>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</si>
  <si>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</si>
  <si>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</si>
  <si>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</si>
  <si>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</si>
  <si>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</si>
  <si>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</si>
  <si>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</si>
  <si>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</si>
  <si>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</si>
  <si>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</si>
  <si>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</si>
  <si>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</si>
  <si>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</si>
  <si>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</si>
  <si>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</si>
  <si>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</si>
  <si>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</si>
  <si>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</si>
  <si>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</si>
  <si>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</si>
  <si>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</si>
  <si>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</si>
  <si>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</si>
  <si>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</si>
  <si>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総括表18　排出源別・対象化学物質別の排出量推計結果（2023年度：福井県）［１．対象業種を営む事業者からのすそ切り以下～23.産業廃棄物焼却施設］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</si>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</sst>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85.653131150795588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38.277027575815666</v>
      </c>
      <c r="X5" s="52">
        <v>7.4675367861057769</v>
      </c>
      <c r="Y5" s="4">
        <v>110.35156334694658</v>
      </c>
      <c r="Z5" s="5">
        <v>241.7492588596636</v>
      </c>
    </row>
    <row r="6" spans="1:26" x14ac:dyDescent="0.15">
      <c r="A6" s="37">
        <v>2</v>
      </c>
      <c r="B6" s="29" t="s">
        <v>27</v>
      </c>
      <c r="C6" s="53">
        <v>0.25464149266325103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1.9536774644516881E-2</v>
      </c>
      <c r="X6" s="33"/>
      <c r="Y6" s="34"/>
      <c r="Z6" s="55">
        <v>0.2741782673077679</v>
      </c>
    </row>
    <row r="7" spans="1:26" x14ac:dyDescent="0.15">
      <c r="A7" s="37">
        <v>3</v>
      </c>
      <c r="B7" s="29" t="s">
        <v>28</v>
      </c>
      <c r="C7" s="56">
        <v>3.7139786809386446</v>
      </c>
      <c r="D7" s="31"/>
      <c r="E7" s="31"/>
      <c r="F7" s="31">
        <v>153.89889661106261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7.2853366246301851E-3</v>
      </c>
      <c r="X7" s="33"/>
      <c r="Y7" s="34"/>
      <c r="Z7" s="35">
        <v>157.62016062862588</v>
      </c>
    </row>
    <row r="8" spans="1:26" x14ac:dyDescent="0.15">
      <c r="A8" s="37">
        <v>4</v>
      </c>
      <c r="B8" s="29" t="s">
        <v>29</v>
      </c>
      <c r="C8" s="30">
        <v>14.884924230995743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3.8289768489702579E-2</v>
      </c>
      <c r="X8" s="33"/>
      <c r="Y8" s="34"/>
      <c r="Z8" s="35">
        <v>14.923213999485446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153.89889661106261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153.89889661106261</v>
      </c>
    </row>
    <row r="10" spans="1:26" x14ac:dyDescent="0.15">
      <c r="A10" s="37">
        <v>7</v>
      </c>
      <c r="B10" s="29" t="s">
        <v>147</v>
      </c>
      <c r="C10" s="30">
        <v>42.709313163930616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6.7502552509834474E-2</v>
      </c>
      <c r="X10" s="33"/>
      <c r="Y10" s="34"/>
      <c r="Z10" s="35">
        <v>42.776815716440453</v>
      </c>
    </row>
    <row r="11" spans="1:26" x14ac:dyDescent="0.15">
      <c r="A11" s="37">
        <v>8</v>
      </c>
      <c r="B11" s="29" t="s">
        <v>31</v>
      </c>
      <c r="C11" s="57">
        <v>1.1865213977518638E-2</v>
      </c>
      <c r="D11" s="31"/>
      <c r="E11" s="31"/>
      <c r="F11" s="31">
        <v>153.89889661106261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8">
        <v>5.6137353491508065E-4</v>
      </c>
      <c r="X11" s="33"/>
      <c r="Y11" s="34"/>
      <c r="Z11" s="35">
        <v>153.91132319857505</v>
      </c>
    </row>
    <row r="12" spans="1:26" x14ac:dyDescent="0.15">
      <c r="A12" s="37">
        <v>9</v>
      </c>
      <c r="B12" s="29" t="s">
        <v>32</v>
      </c>
      <c r="C12" s="53">
        <v>0.33389163069391503</v>
      </c>
      <c r="D12" s="31"/>
      <c r="E12" s="31"/>
      <c r="F12" s="31"/>
      <c r="G12" s="31"/>
      <c r="H12" s="31"/>
      <c r="I12" s="31"/>
      <c r="J12" s="31"/>
      <c r="K12" s="31"/>
      <c r="L12" s="31">
        <v>49.574452035090872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9.9089607514509542E-2</v>
      </c>
      <c r="X12" s="33"/>
      <c r="Y12" s="34"/>
      <c r="Z12" s="35">
        <v>50.007433273299291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48.385888197635381</v>
      </c>
      <c r="L13" s="31">
        <v>160.38636651986016</v>
      </c>
      <c r="M13" s="31">
        <v>1789.5787351525084</v>
      </c>
      <c r="N13" s="59">
        <v>3.9712014698283418</v>
      </c>
      <c r="O13" s="31">
        <v>314.01664998038689</v>
      </c>
      <c r="P13" s="31">
        <v>32.51990916516835</v>
      </c>
      <c r="Q13" s="31">
        <v>238.84736624999999</v>
      </c>
      <c r="R13" s="31"/>
      <c r="S13" s="31"/>
      <c r="T13" s="31"/>
      <c r="U13" s="32"/>
      <c r="V13" s="32"/>
      <c r="W13" s="33"/>
      <c r="X13" s="33"/>
      <c r="Y13" s="34"/>
      <c r="Z13" s="35">
        <v>2587.7061167353877</v>
      </c>
    </row>
    <row r="14" spans="1:26" x14ac:dyDescent="0.15">
      <c r="A14" s="37">
        <v>12</v>
      </c>
      <c r="B14" s="29" t="s">
        <v>34</v>
      </c>
      <c r="C14" s="53">
        <v>0.36813576535090359</v>
      </c>
      <c r="D14" s="31"/>
      <c r="E14" s="31"/>
      <c r="F14" s="31"/>
      <c r="G14" s="31"/>
      <c r="H14" s="31"/>
      <c r="I14" s="31"/>
      <c r="J14" s="31"/>
      <c r="K14" s="31">
        <v>227.69613602281331</v>
      </c>
      <c r="L14" s="31">
        <v>880.97905510198461</v>
      </c>
      <c r="M14" s="31">
        <v>9631.8406718339265</v>
      </c>
      <c r="N14" s="31">
        <v>20.551523857904542</v>
      </c>
      <c r="O14" s="31">
        <v>1322.3529063886247</v>
      </c>
      <c r="P14" s="31">
        <v>846.33996701508056</v>
      </c>
      <c r="Q14" s="31">
        <v>318.46315500000003</v>
      </c>
      <c r="R14" s="31">
        <v>177.39989783271363</v>
      </c>
      <c r="S14" s="31"/>
      <c r="T14" s="31"/>
      <c r="U14" s="32"/>
      <c r="V14" s="32"/>
      <c r="W14" s="54">
        <v>5.8697355954381948E-2</v>
      </c>
      <c r="X14" s="33"/>
      <c r="Y14" s="34">
        <v>54.285640131140319</v>
      </c>
      <c r="Z14" s="35">
        <v>13480.335786305495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5.8716685423720473E-2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8">
        <v>7.3264213305136358E-4</v>
      </c>
      <c r="X17" s="33"/>
      <c r="Y17" s="34"/>
      <c r="Z17" s="60">
        <v>5.9449327556771833E-2</v>
      </c>
    </row>
    <row r="18" spans="1:26" x14ac:dyDescent="0.15">
      <c r="A18" s="37">
        <v>20</v>
      </c>
      <c r="B18" s="29" t="s">
        <v>36</v>
      </c>
      <c r="C18" s="30">
        <v>134.07244040657682</v>
      </c>
      <c r="D18" s="31"/>
      <c r="E18" s="61">
        <v>9.3212907203897525E-3</v>
      </c>
      <c r="F18" s="31"/>
      <c r="G18" s="31"/>
      <c r="H18" s="31"/>
      <c r="I18" s="31">
        <v>12422.198699150878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9925.8116876344357</v>
      </c>
      <c r="X18" s="33"/>
      <c r="Y18" s="34"/>
      <c r="Z18" s="35">
        <v>22482.09214848261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36</v>
      </c>
      <c r="E20" s="31">
        <v>35.67890944454642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71.67890944454642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2099.9534415742601</v>
      </c>
      <c r="D26" s="31">
        <v>266.57400000000001</v>
      </c>
      <c r="E26" s="59">
        <v>9.1642695508918539</v>
      </c>
      <c r="F26" s="31"/>
      <c r="G26" s="31"/>
      <c r="H26" s="31"/>
      <c r="I26" s="31">
        <v>39477.086923992319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9064.4678166947142</v>
      </c>
      <c r="X26" s="33"/>
      <c r="Y26" s="34"/>
      <c r="Z26" s="35">
        <v>50917.246451812185</v>
      </c>
    </row>
    <row r="27" spans="1:26" x14ac:dyDescent="0.15">
      <c r="A27" s="37">
        <v>31</v>
      </c>
      <c r="B27" s="29" t="s">
        <v>41</v>
      </c>
      <c r="C27" s="30">
        <v>37.049856104108585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1.2287436020604916</v>
      </c>
      <c r="W27" s="33">
        <v>160.31899305114419</v>
      </c>
      <c r="X27" s="33"/>
      <c r="Y27" s="63">
        <v>2.4321655405785956</v>
      </c>
      <c r="Z27" s="35">
        <v>201.02975829789187</v>
      </c>
    </row>
    <row r="28" spans="1:26" x14ac:dyDescent="0.15">
      <c r="A28" s="37">
        <v>32</v>
      </c>
      <c r="B28" s="29" t="s">
        <v>150</v>
      </c>
      <c r="C28" s="64">
        <v>1.5708284197068616E-4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1.5708284197068616E-4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0.63400155392604929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8">
        <v>1.8400718843826025E-4</v>
      </c>
      <c r="X30" s="33"/>
      <c r="Y30" s="34"/>
      <c r="Z30" s="55">
        <v>0.63418556111448754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1392.686582746124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1392.686582746124</v>
      </c>
    </row>
    <row r="32" spans="1:26" x14ac:dyDescent="0.15">
      <c r="A32" s="37">
        <v>37</v>
      </c>
      <c r="B32" s="29" t="s">
        <v>313</v>
      </c>
      <c r="C32" s="57">
        <v>3.9198565206903964E-2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0.83077280798424979</v>
      </c>
      <c r="X32" s="33"/>
      <c r="Y32" s="34"/>
      <c r="Z32" s="55">
        <v>0.86997137319115381</v>
      </c>
    </row>
    <row r="33" spans="1:26" x14ac:dyDescent="0.15">
      <c r="A33" s="37">
        <v>40</v>
      </c>
      <c r="B33" s="29" t="s">
        <v>314</v>
      </c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/>
    </row>
    <row r="34" spans="1:26" x14ac:dyDescent="0.15">
      <c r="A34" s="37">
        <v>41</v>
      </c>
      <c r="B34" s="29" t="s">
        <v>315</v>
      </c>
      <c r="C34" s="30"/>
      <c r="D34" s="31">
        <v>84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84</v>
      </c>
    </row>
    <row r="35" spans="1:26" x14ac:dyDescent="0.15">
      <c r="A35" s="37">
        <v>44</v>
      </c>
      <c r="B35" s="29" t="s">
        <v>152</v>
      </c>
      <c r="C35" s="64">
        <v>1.4214538392969092E-4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9.2828975604704132E-3</v>
      </c>
      <c r="Z35" s="60">
        <v>9.4250429444001048E-3</v>
      </c>
    </row>
    <row r="36" spans="1:26" x14ac:dyDescent="0.15">
      <c r="A36" s="37">
        <v>46</v>
      </c>
      <c r="B36" s="29" t="s">
        <v>316</v>
      </c>
      <c r="C36" s="30"/>
      <c r="D36" s="31">
        <v>175.00000000000003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175.00000000000003</v>
      </c>
    </row>
    <row r="37" spans="1:26" x14ac:dyDescent="0.15">
      <c r="A37" s="37">
        <v>47</v>
      </c>
      <c r="B37" s="29" t="s">
        <v>317</v>
      </c>
      <c r="C37" s="30"/>
      <c r="D37" s="31">
        <v>86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86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232.1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232.1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40</v>
      </c>
    </row>
    <row r="42" spans="1:26" x14ac:dyDescent="0.15">
      <c r="A42" s="37">
        <v>53</v>
      </c>
      <c r="B42" s="29" t="s">
        <v>44</v>
      </c>
      <c r="C42" s="30">
        <v>28863.73587508854</v>
      </c>
      <c r="D42" s="31">
        <v>796.2</v>
      </c>
      <c r="E42" s="31">
        <v>23.826131208826041</v>
      </c>
      <c r="F42" s="31"/>
      <c r="G42" s="31">
        <v>71657.622729414012</v>
      </c>
      <c r="H42" s="31"/>
      <c r="I42" s="31"/>
      <c r="J42" s="31"/>
      <c r="K42" s="31">
        <v>378.97766350957431</v>
      </c>
      <c r="L42" s="31"/>
      <c r="M42" s="31">
        <v>27614.229081791807</v>
      </c>
      <c r="N42" s="31">
        <v>239.25256567273928</v>
      </c>
      <c r="O42" s="31">
        <v>247.20711869710911</v>
      </c>
      <c r="P42" s="31">
        <v>2392.2662689039162</v>
      </c>
      <c r="Q42" s="31">
        <v>79.615788750000007</v>
      </c>
      <c r="R42" s="31"/>
      <c r="S42" s="31"/>
      <c r="T42" s="31"/>
      <c r="U42" s="32"/>
      <c r="V42" s="32"/>
      <c r="W42" s="33">
        <v>38.595449037642837</v>
      </c>
      <c r="X42" s="33"/>
      <c r="Y42" s="63">
        <v>7.6712267574202624</v>
      </c>
      <c r="Z42" s="35">
        <v>132339.19989883163</v>
      </c>
    </row>
    <row r="43" spans="1:26" x14ac:dyDescent="0.15">
      <c r="A43" s="37">
        <v>54</v>
      </c>
      <c r="B43" s="29" t="s">
        <v>322</v>
      </c>
      <c r="C43" s="30"/>
      <c r="D43" s="31">
        <v>60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60</v>
      </c>
    </row>
    <row r="44" spans="1:26" x14ac:dyDescent="0.15">
      <c r="A44" s="37">
        <v>56</v>
      </c>
      <c r="B44" s="29" t="s">
        <v>45</v>
      </c>
      <c r="C44" s="30">
        <v>217.76808824321688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103.63541141778809</v>
      </c>
      <c r="X44" s="33"/>
      <c r="Y44" s="34"/>
      <c r="Z44" s="35">
        <v>321.40349966100496</v>
      </c>
    </row>
    <row r="45" spans="1:26" x14ac:dyDescent="0.15">
      <c r="A45" s="37">
        <v>57</v>
      </c>
      <c r="B45" s="29" t="s">
        <v>46</v>
      </c>
      <c r="C45" s="30">
        <v>461.66161217270252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66">
        <v>0.5706399271295346</v>
      </c>
      <c r="X45" s="33"/>
      <c r="Y45" s="34"/>
      <c r="Z45" s="35">
        <v>462.23225209983207</v>
      </c>
    </row>
    <row r="46" spans="1:26" x14ac:dyDescent="0.15">
      <c r="A46" s="37">
        <v>58</v>
      </c>
      <c r="B46" s="29" t="s">
        <v>47</v>
      </c>
      <c r="C46" s="30">
        <v>248.0704340145428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9.5630298124229005E-2</v>
      </c>
      <c r="X46" s="33"/>
      <c r="Y46" s="34"/>
      <c r="Z46" s="35">
        <v>248.16606431266703</v>
      </c>
    </row>
    <row r="47" spans="1:26" x14ac:dyDescent="0.15">
      <c r="A47" s="37">
        <v>59</v>
      </c>
      <c r="B47" s="29" t="s">
        <v>48</v>
      </c>
      <c r="C47" s="53">
        <v>0.46438590163177829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5.8140470914607486E-4</v>
      </c>
      <c r="X47" s="33"/>
      <c r="Y47" s="34"/>
      <c r="Z47" s="55">
        <v>0.46496730634092437</v>
      </c>
    </row>
    <row r="48" spans="1:26" x14ac:dyDescent="0.15">
      <c r="A48" s="37">
        <v>61</v>
      </c>
      <c r="B48" s="29" t="s">
        <v>323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/>
    </row>
    <row r="49" spans="1:26" x14ac:dyDescent="0.15">
      <c r="A49" s="37">
        <v>62</v>
      </c>
      <c r="B49" s="29" t="s">
        <v>324</v>
      </c>
      <c r="C49" s="30"/>
      <c r="D49" s="31">
        <v>224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224</v>
      </c>
    </row>
    <row r="50" spans="1:26" x14ac:dyDescent="0.15">
      <c r="A50" s="37">
        <v>63</v>
      </c>
      <c r="B50" s="29" t="s">
        <v>325</v>
      </c>
      <c r="C50" s="30"/>
      <c r="D50" s="31">
        <v>938.00000000000011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938.00000000000011</v>
      </c>
    </row>
    <row r="51" spans="1:26" x14ac:dyDescent="0.15">
      <c r="A51" s="37">
        <v>64</v>
      </c>
      <c r="B51" s="29" t="s">
        <v>326</v>
      </c>
      <c r="C51" s="30"/>
      <c r="D51" s="31">
        <v>213.9</v>
      </c>
      <c r="E51" s="31">
        <v>22.019472429547392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235.9194724295474</v>
      </c>
    </row>
    <row r="52" spans="1:26" x14ac:dyDescent="0.15">
      <c r="A52" s="37">
        <v>65</v>
      </c>
      <c r="B52" s="29" t="s">
        <v>153</v>
      </c>
      <c r="C52" s="57">
        <v>6.769104848905258E-2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6.769104848905258E-2</v>
      </c>
    </row>
    <row r="53" spans="1:26" x14ac:dyDescent="0.15">
      <c r="A53" s="37">
        <v>66</v>
      </c>
      <c r="B53" s="29" t="s">
        <v>154</v>
      </c>
      <c r="C53" s="56">
        <v>5.7183601847425418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8">
        <v>5.7183601847425418</v>
      </c>
    </row>
    <row r="54" spans="1:26" x14ac:dyDescent="0.15">
      <c r="A54" s="37">
        <v>68</v>
      </c>
      <c r="B54" s="29" t="s">
        <v>327</v>
      </c>
      <c r="C54" s="57">
        <v>1.5653334739828956E-2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1.5653334739828956E-2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7">
        <v>8.1749440153496042E-2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8">
        <v>1.263110816789928E-4</v>
      </c>
      <c r="X56" s="33"/>
      <c r="Y56" s="34"/>
      <c r="Z56" s="60">
        <v>8.1875751235175029E-2</v>
      </c>
    </row>
    <row r="57" spans="1:26" ht="27" x14ac:dyDescent="0.15">
      <c r="A57" s="37">
        <v>74</v>
      </c>
      <c r="B57" s="29" t="s">
        <v>156</v>
      </c>
      <c r="C57" s="57">
        <v>4.6635753915686279E-2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4.6635753915686279E-2</v>
      </c>
    </row>
    <row r="58" spans="1:26" x14ac:dyDescent="0.15">
      <c r="A58" s="37">
        <v>75</v>
      </c>
      <c r="B58" s="29" t="s">
        <v>50</v>
      </c>
      <c r="C58" s="57">
        <v>1.2687770234834769E-2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2.6450322802249531</v>
      </c>
      <c r="W58" s="54">
        <v>4.8758076109842695E-3</v>
      </c>
      <c r="X58" s="69">
        <v>5.2599667964638224</v>
      </c>
      <c r="Y58" s="63">
        <v>1.4920560965108098</v>
      </c>
      <c r="Z58" s="68">
        <v>9.4146187510454045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>
        <v>107.85816410388539</v>
      </c>
      <c r="X60" s="33"/>
      <c r="Y60" s="34"/>
      <c r="Z60" s="35">
        <v>107.85816410388539</v>
      </c>
    </row>
    <row r="61" spans="1:26" x14ac:dyDescent="0.15">
      <c r="A61" s="37">
        <v>80</v>
      </c>
      <c r="B61" s="29" t="s">
        <v>52</v>
      </c>
      <c r="C61" s="30">
        <v>36405.837322009596</v>
      </c>
      <c r="D61" s="31">
        <v>859.40000000000009</v>
      </c>
      <c r="E61" s="31">
        <v>65.811624907857848</v>
      </c>
      <c r="F61" s="31">
        <v>453.26033788609732</v>
      </c>
      <c r="G61" s="31">
        <v>157131.74351958456</v>
      </c>
      <c r="H61" s="31">
        <v>40124.7691988765</v>
      </c>
      <c r="I61" s="31"/>
      <c r="J61" s="31"/>
      <c r="K61" s="31">
        <v>1947.9258369266877</v>
      </c>
      <c r="L61" s="31"/>
      <c r="M61" s="31">
        <v>109041.72281942083</v>
      </c>
      <c r="N61" s="31">
        <v>775.54757857249774</v>
      </c>
      <c r="O61" s="31">
        <v>1244.8507043896493</v>
      </c>
      <c r="P61" s="31">
        <v>5964.2828947225607</v>
      </c>
      <c r="Q61" s="31">
        <v>318.46315500000003</v>
      </c>
      <c r="R61" s="31">
        <v>105.30225958580792</v>
      </c>
      <c r="S61" s="31"/>
      <c r="T61" s="31"/>
      <c r="U61" s="32"/>
      <c r="V61" s="32"/>
      <c r="W61" s="33">
        <v>25.116189894614408</v>
      </c>
      <c r="X61" s="33"/>
      <c r="Y61" s="34">
        <v>39.665973009162208</v>
      </c>
      <c r="Z61" s="35">
        <v>354503.6994147863</v>
      </c>
    </row>
    <row r="62" spans="1:26" x14ac:dyDescent="0.15">
      <c r="A62" s="37">
        <v>81</v>
      </c>
      <c r="B62" s="29" t="s">
        <v>53</v>
      </c>
      <c r="C62" s="70">
        <v>4.9358380359911113E-5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1">
        <v>4.9358380359911113E-5</v>
      </c>
    </row>
    <row r="63" spans="1:26" x14ac:dyDescent="0.15">
      <c r="A63" s="37">
        <v>82</v>
      </c>
      <c r="B63" s="29" t="s">
        <v>54</v>
      </c>
      <c r="C63" s="30">
        <v>18.642924561063168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10.352686815783573</v>
      </c>
      <c r="X63" s="33"/>
      <c r="Y63" s="63">
        <v>1.75778043036965</v>
      </c>
      <c r="Z63" s="35">
        <v>30.753391807216389</v>
      </c>
    </row>
    <row r="64" spans="1:26" x14ac:dyDescent="0.15">
      <c r="A64" s="37">
        <v>83</v>
      </c>
      <c r="B64" s="29" t="s">
        <v>55</v>
      </c>
      <c r="C64" s="30">
        <v>407.39153241782105</v>
      </c>
      <c r="D64" s="31"/>
      <c r="E64" s="59">
        <v>4.7056521339601618</v>
      </c>
      <c r="F64" s="31"/>
      <c r="G64" s="31"/>
      <c r="H64" s="31"/>
      <c r="I64" s="31"/>
      <c r="J64" s="31"/>
      <c r="K64" s="31"/>
      <c r="L64" s="31"/>
      <c r="M64" s="31">
        <v>594.64722867099999</v>
      </c>
      <c r="N64" s="31"/>
      <c r="O64" s="31"/>
      <c r="P64" s="31"/>
      <c r="Q64" s="31"/>
      <c r="R64" s="31"/>
      <c r="S64" s="31"/>
      <c r="T64" s="31"/>
      <c r="U64" s="32"/>
      <c r="V64" s="32"/>
      <c r="W64" s="66">
        <v>0.7260922790631188</v>
      </c>
      <c r="X64" s="33"/>
      <c r="Y64" s="34"/>
      <c r="Z64" s="35">
        <v>1007.4705055018443</v>
      </c>
    </row>
    <row r="65" spans="1:26" x14ac:dyDescent="0.15">
      <c r="A65" s="37">
        <v>84</v>
      </c>
      <c r="B65" s="29" t="s">
        <v>56</v>
      </c>
      <c r="C65" s="57">
        <v>3.0547061282173178E-2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1.1409585535003385E-3</v>
      </c>
      <c r="X65" s="33"/>
      <c r="Y65" s="34"/>
      <c r="Z65" s="60">
        <v>3.1688019835673514E-2</v>
      </c>
    </row>
    <row r="66" spans="1:26" x14ac:dyDescent="0.15">
      <c r="A66" s="37">
        <v>85</v>
      </c>
      <c r="B66" s="29" t="s">
        <v>57</v>
      </c>
      <c r="C66" s="56">
        <v>1.83109176173528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6">
        <v>0.27465519373683267</v>
      </c>
      <c r="X66" s="33"/>
      <c r="Y66" s="34"/>
      <c r="Z66" s="68">
        <v>2.1057469554721129</v>
      </c>
    </row>
    <row r="67" spans="1:26" x14ac:dyDescent="0.15">
      <c r="A67" s="37">
        <v>86</v>
      </c>
      <c r="B67" s="29" t="s">
        <v>58</v>
      </c>
      <c r="C67" s="56">
        <v>8.3070025959322766</v>
      </c>
      <c r="D67" s="31"/>
      <c r="E67" s="59">
        <v>3.8764967882232506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33">
        <v>225.85911510981515</v>
      </c>
      <c r="X67" s="33"/>
      <c r="Y67" s="34"/>
      <c r="Z67" s="35">
        <v>238.04261449397069</v>
      </c>
    </row>
    <row r="68" spans="1:26" x14ac:dyDescent="0.15">
      <c r="A68" s="37">
        <v>87</v>
      </c>
      <c r="B68" s="29" t="s">
        <v>59</v>
      </c>
      <c r="C68" s="56">
        <v>4.5823676918108598</v>
      </c>
      <c r="D68" s="31"/>
      <c r="E68" s="61">
        <v>1.3846844910723905E-2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27.808407836105864</v>
      </c>
      <c r="W68" s="33">
        <v>10.15214468749849</v>
      </c>
      <c r="X68" s="33">
        <v>20.122958793237345</v>
      </c>
      <c r="Y68" s="63">
        <v>1.6706779845345907</v>
      </c>
      <c r="Z68" s="35">
        <v>64.350403838097876</v>
      </c>
    </row>
    <row r="69" spans="1:26" x14ac:dyDescent="0.15">
      <c r="A69" s="37">
        <v>88</v>
      </c>
      <c r="B69" s="29" t="s">
        <v>60</v>
      </c>
      <c r="C69" s="53">
        <v>0.45882165591661878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0.45882165591661878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/>
    </row>
    <row r="72" spans="1:26" x14ac:dyDescent="0.15">
      <c r="A72" s="37">
        <v>91</v>
      </c>
      <c r="B72" s="29" t="s">
        <v>329</v>
      </c>
      <c r="C72" s="30"/>
      <c r="D72" s="31">
        <v>50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50</v>
      </c>
    </row>
    <row r="73" spans="1:26" x14ac:dyDescent="0.15">
      <c r="A73" s="37">
        <v>92</v>
      </c>
      <c r="B73" s="29" t="s">
        <v>330</v>
      </c>
      <c r="C73" s="30"/>
      <c r="D73" s="31">
        <v>30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30</v>
      </c>
    </row>
    <row r="74" spans="1:26" x14ac:dyDescent="0.15">
      <c r="A74" s="37">
        <v>93</v>
      </c>
      <c r="B74" s="29" t="s">
        <v>331</v>
      </c>
      <c r="C74" s="30"/>
      <c r="D74" s="31">
        <v>83.7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83.7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6">
        <v>0.42063808665357161</v>
      </c>
      <c r="Y75" s="34"/>
      <c r="Z75" s="55">
        <v>0.42063808665357161</v>
      </c>
    </row>
    <row r="76" spans="1:26" x14ac:dyDescent="0.15">
      <c r="A76" s="37">
        <v>95</v>
      </c>
      <c r="B76" s="29" t="s">
        <v>333</v>
      </c>
      <c r="C76" s="30"/>
      <c r="D76" s="31">
        <v>79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79</v>
      </c>
    </row>
    <row r="77" spans="1:26" x14ac:dyDescent="0.15">
      <c r="A77" s="37">
        <v>96</v>
      </c>
      <c r="B77" s="29" t="s">
        <v>334</v>
      </c>
      <c r="C77" s="30"/>
      <c r="D77" s="31">
        <v>20.18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20.18</v>
      </c>
    </row>
    <row r="78" spans="1:26" x14ac:dyDescent="0.15">
      <c r="A78" s="37">
        <v>98</v>
      </c>
      <c r="B78" s="29" t="s">
        <v>158</v>
      </c>
      <c r="C78" s="57">
        <v>6.2508556937104207E-2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6.2508556937104207E-2</v>
      </c>
    </row>
    <row r="79" spans="1:26" x14ac:dyDescent="0.15">
      <c r="A79" s="37">
        <v>100</v>
      </c>
      <c r="B79" s="29" t="s">
        <v>335</v>
      </c>
      <c r="C79" s="30"/>
      <c r="D79" s="31">
        <v>1881.65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1881.65</v>
      </c>
    </row>
    <row r="80" spans="1:26" x14ac:dyDescent="0.15">
      <c r="A80" s="37">
        <v>101</v>
      </c>
      <c r="B80" s="29" t="s">
        <v>336</v>
      </c>
      <c r="C80" s="30"/>
      <c r="D80" s="31">
        <v>178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178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2381.8286873942579</v>
      </c>
      <c r="U81" s="32"/>
      <c r="V81" s="32"/>
      <c r="W81" s="33"/>
      <c r="X81" s="33"/>
      <c r="Y81" s="34"/>
      <c r="Z81" s="35">
        <v>2381.8286873942579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4640.3041157253674</v>
      </c>
      <c r="U82" s="32"/>
      <c r="V82" s="32"/>
      <c r="W82" s="33"/>
      <c r="X82" s="33"/>
      <c r="Y82" s="34"/>
      <c r="Z82" s="35">
        <v>4640.3041157253674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715.15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715.15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690.7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690.7</v>
      </c>
    </row>
    <row r="88" spans="1:26" x14ac:dyDescent="0.15">
      <c r="A88" s="37">
        <v>117</v>
      </c>
      <c r="B88" s="29" t="s">
        <v>344</v>
      </c>
      <c r="C88" s="30"/>
      <c r="D88" s="31">
        <v>200.00000000000003</v>
      </c>
      <c r="E88" s="59">
        <v>2.07966101442087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202.07966101442091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18</v>
      </c>
    </row>
    <row r="92" spans="1:26" x14ac:dyDescent="0.15">
      <c r="A92" s="37">
        <v>125</v>
      </c>
      <c r="B92" s="29" t="s">
        <v>63</v>
      </c>
      <c r="C92" s="30">
        <v>353.9927865800351</v>
      </c>
      <c r="D92" s="31">
        <v>98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33.074765825836586</v>
      </c>
      <c r="X92" s="33"/>
      <c r="Y92" s="63">
        <v>3.259403825971511</v>
      </c>
      <c r="Z92" s="35">
        <v>488.32695623184321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133.57006599866361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243.18384290809195</v>
      </c>
      <c r="T94" s="31"/>
      <c r="U94" s="32"/>
      <c r="V94" s="32"/>
      <c r="W94" s="33">
        <v>300.44711221686237</v>
      </c>
      <c r="X94" s="33"/>
      <c r="Y94" s="63">
        <v>3.3897728004259262</v>
      </c>
      <c r="Z94" s="35">
        <v>680.59079392404385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21.837607122290457</v>
      </c>
      <c r="D96" s="31"/>
      <c r="E96" s="61">
        <v>4.7281909451252369E-3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1.4874264656521743</v>
      </c>
      <c r="W96" s="33">
        <v>188.23008228362539</v>
      </c>
      <c r="X96" s="33"/>
      <c r="Y96" s="72">
        <v>0.11300020834404294</v>
      </c>
      <c r="Z96" s="35">
        <v>211.67284427085718</v>
      </c>
    </row>
    <row r="97" spans="1:26" ht="27" x14ac:dyDescent="0.15">
      <c r="A97" s="37">
        <v>133</v>
      </c>
      <c r="B97" s="29" t="s">
        <v>349</v>
      </c>
      <c r="C97" s="30">
        <v>324.62271107966097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3.7008039857598933E-3</v>
      </c>
      <c r="X97" s="33"/>
      <c r="Y97" s="34"/>
      <c r="Z97" s="35">
        <v>324.62641188364671</v>
      </c>
    </row>
    <row r="98" spans="1:26" x14ac:dyDescent="0.15">
      <c r="A98" s="37">
        <v>134</v>
      </c>
      <c r="B98" s="29" t="s">
        <v>66</v>
      </c>
      <c r="C98" s="30">
        <v>218.45773667883216</v>
      </c>
      <c r="D98" s="31"/>
      <c r="E98" s="61">
        <v>9.3904326273853179E-3</v>
      </c>
      <c r="F98" s="31">
        <v>134.89937446954934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10.233234421672131</v>
      </c>
      <c r="X98" s="33"/>
      <c r="Y98" s="34"/>
      <c r="Z98" s="35">
        <v>363.59973600268103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30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30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21.25526626378484</v>
      </c>
      <c r="D102" s="31"/>
      <c r="E102" s="31"/>
      <c r="F102" s="31"/>
      <c r="G102" s="31"/>
      <c r="H102" s="31"/>
      <c r="I102" s="31"/>
      <c r="J102" s="31"/>
      <c r="K102" s="31"/>
      <c r="L102" s="31">
        <v>63.801527056788139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85.056793320572979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1890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1890</v>
      </c>
    </row>
    <row r="105" spans="1:26" x14ac:dyDescent="0.15">
      <c r="A105" s="37">
        <v>148</v>
      </c>
      <c r="B105" s="29" t="s">
        <v>354</v>
      </c>
      <c r="C105" s="30"/>
      <c r="D105" s="31">
        <v>90.9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90.9</v>
      </c>
    </row>
    <row r="106" spans="1:26" x14ac:dyDescent="0.15">
      <c r="A106" s="37">
        <v>149</v>
      </c>
      <c r="B106" s="29" t="s">
        <v>160</v>
      </c>
      <c r="C106" s="57">
        <v>7.8288509237940118E-2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0">
        <v>7.8288509237940118E-2</v>
      </c>
    </row>
    <row r="107" spans="1:26" x14ac:dyDescent="0.15">
      <c r="A107" s="37">
        <v>150</v>
      </c>
      <c r="B107" s="29" t="s">
        <v>68</v>
      </c>
      <c r="C107" s="30">
        <v>19.814460194915458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4.6438041044077956</v>
      </c>
      <c r="Z107" s="35">
        <v>24.458264299323254</v>
      </c>
    </row>
    <row r="108" spans="1:26" x14ac:dyDescent="0.15">
      <c r="A108" s="37">
        <v>152</v>
      </c>
      <c r="B108" s="29" t="s">
        <v>355</v>
      </c>
      <c r="C108" s="30"/>
      <c r="D108" s="31">
        <v>662.00000000000011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662.00000000000011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167.75322243801114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167.75322243801114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183.64879444435033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6">
        <v>0.60207770532721727</v>
      </c>
      <c r="X112" s="33"/>
      <c r="Y112" s="34"/>
      <c r="Z112" s="35">
        <v>184.25087214967755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0.90004480138628884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0.90004480138628884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3007.7576336292163</v>
      </c>
      <c r="U115" s="32"/>
      <c r="V115" s="32"/>
      <c r="W115" s="33"/>
      <c r="X115" s="33"/>
      <c r="Y115" s="34"/>
      <c r="Z115" s="35">
        <v>3007.7576336292163</v>
      </c>
    </row>
    <row r="116" spans="1:26" x14ac:dyDescent="0.15">
      <c r="A116" s="37">
        <v>162</v>
      </c>
      <c r="B116" s="29" t="s">
        <v>359</v>
      </c>
      <c r="C116" s="30"/>
      <c r="D116" s="31">
        <v>144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144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278.06631790763981</v>
      </c>
      <c r="U118" s="32"/>
      <c r="V118" s="32"/>
      <c r="W118" s="33"/>
      <c r="X118" s="33"/>
      <c r="Y118" s="34"/>
      <c r="Z118" s="35">
        <v>278.06631790763981</v>
      </c>
    </row>
    <row r="119" spans="1:26" x14ac:dyDescent="0.15">
      <c r="A119" s="37">
        <v>168</v>
      </c>
      <c r="B119" s="29" t="s">
        <v>362</v>
      </c>
      <c r="C119" s="30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/>
    </row>
    <row r="120" spans="1:26" x14ac:dyDescent="0.15">
      <c r="A120" s="37">
        <v>169</v>
      </c>
      <c r="B120" s="29" t="s">
        <v>363</v>
      </c>
      <c r="C120" s="53">
        <v>0.52305758239464251</v>
      </c>
      <c r="D120" s="31">
        <v>2317.5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66">
        <v>0.23817036563413208</v>
      </c>
      <c r="X120" s="33"/>
      <c r="Y120" s="34"/>
      <c r="Z120" s="35">
        <v>2318.261227948029</v>
      </c>
    </row>
    <row r="121" spans="1:26" x14ac:dyDescent="0.15">
      <c r="A121" s="37">
        <v>171</v>
      </c>
      <c r="B121" s="29" t="s">
        <v>364</v>
      </c>
      <c r="C121" s="30"/>
      <c r="D121" s="31">
        <v>175</v>
      </c>
      <c r="E121" s="31">
        <v>12.60508687736416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187.60508687736416</v>
      </c>
    </row>
    <row r="122" spans="1:26" x14ac:dyDescent="0.15">
      <c r="A122" s="37">
        <v>172</v>
      </c>
      <c r="B122" s="29" t="s">
        <v>365</v>
      </c>
      <c r="C122" s="30"/>
      <c r="D122" s="31">
        <v>174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174</v>
      </c>
    </row>
    <row r="123" spans="1:26" x14ac:dyDescent="0.15">
      <c r="A123" s="37">
        <v>174</v>
      </c>
      <c r="B123" s="29" t="s">
        <v>366</v>
      </c>
      <c r="C123" s="30"/>
      <c r="D123" s="31">
        <v>1144.2199999999998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1144.2199999999998</v>
      </c>
    </row>
    <row r="124" spans="1:26" x14ac:dyDescent="0.15">
      <c r="A124" s="37">
        <v>175</v>
      </c>
      <c r="B124" s="29" t="s">
        <v>367</v>
      </c>
      <c r="C124" s="30"/>
      <c r="D124" s="31">
        <v>3760.1400000000003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3760.1400000000003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7038.5933267581613</v>
      </c>
      <c r="U125" s="32"/>
      <c r="V125" s="32"/>
      <c r="W125" s="33"/>
      <c r="X125" s="33"/>
      <c r="Y125" s="34"/>
      <c r="Z125" s="35">
        <v>7038.5933267581613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5.1277140244404871</v>
      </c>
      <c r="Z127" s="68">
        <v>5.1277140244404871</v>
      </c>
    </row>
    <row r="128" spans="1:26" x14ac:dyDescent="0.15">
      <c r="A128" s="37">
        <v>179</v>
      </c>
      <c r="B128" s="29" t="s">
        <v>370</v>
      </c>
      <c r="C128" s="30"/>
      <c r="D128" s="31">
        <v>10382.5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10382.5</v>
      </c>
    </row>
    <row r="129" spans="1:26" x14ac:dyDescent="0.15">
      <c r="A129" s="37">
        <v>181</v>
      </c>
      <c r="B129" s="29" t="s">
        <v>72</v>
      </c>
      <c r="C129" s="53">
        <v>0.42016617116417304</v>
      </c>
      <c r="D129" s="31"/>
      <c r="E129" s="31">
        <v>206.82155001223353</v>
      </c>
      <c r="F129" s="31"/>
      <c r="G129" s="31"/>
      <c r="H129" s="31"/>
      <c r="I129" s="31"/>
      <c r="J129" s="31">
        <v>28482.520670883914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2.2687313281399418E-3</v>
      </c>
      <c r="X129" s="33"/>
      <c r="Y129" s="34">
        <v>12.657994286462403</v>
      </c>
      <c r="Z129" s="35">
        <v>28702.422650085104</v>
      </c>
    </row>
    <row r="130" spans="1:26" x14ac:dyDescent="0.15">
      <c r="A130" s="37">
        <v>182</v>
      </c>
      <c r="B130" s="29" t="s">
        <v>371</v>
      </c>
      <c r="C130" s="30"/>
      <c r="D130" s="31">
        <v>60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60</v>
      </c>
    </row>
    <row r="131" spans="1:26" x14ac:dyDescent="0.15">
      <c r="A131" s="37">
        <v>183</v>
      </c>
      <c r="B131" s="29" t="s">
        <v>372</v>
      </c>
      <c r="C131" s="30"/>
      <c r="D131" s="31">
        <v>763.8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763.8</v>
      </c>
    </row>
    <row r="132" spans="1:26" x14ac:dyDescent="0.15">
      <c r="A132" s="37">
        <v>184</v>
      </c>
      <c r="B132" s="29" t="s">
        <v>373</v>
      </c>
      <c r="C132" s="30"/>
      <c r="D132" s="31">
        <v>1123.9000000000001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1123.9000000000001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3.1805488509083359E-2</v>
      </c>
      <c r="U133" s="32"/>
      <c r="V133" s="32"/>
      <c r="W133" s="33"/>
      <c r="X133" s="33"/>
      <c r="Y133" s="34"/>
      <c r="Z133" s="60">
        <v>3.1805488509083359E-2</v>
      </c>
    </row>
    <row r="134" spans="1:26" x14ac:dyDescent="0.15">
      <c r="A134" s="37">
        <v>186</v>
      </c>
      <c r="B134" s="29" t="s">
        <v>375</v>
      </c>
      <c r="C134" s="30">
        <v>17442.698254224499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17.678573925850408</v>
      </c>
      <c r="X134" s="33"/>
      <c r="Y134" s="34"/>
      <c r="Z134" s="35">
        <v>17460.376828150351</v>
      </c>
    </row>
    <row r="135" spans="1:26" x14ac:dyDescent="0.15">
      <c r="A135" s="37">
        <v>187</v>
      </c>
      <c r="B135" s="29" t="s">
        <v>376</v>
      </c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/>
    </row>
    <row r="136" spans="1:26" x14ac:dyDescent="0.15">
      <c r="A136" s="37">
        <v>188</v>
      </c>
      <c r="B136" s="29" t="s">
        <v>73</v>
      </c>
      <c r="C136" s="64">
        <v>1.6013164825650481E-4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1.6013164825650481E-4</v>
      </c>
    </row>
    <row r="137" spans="1:26" x14ac:dyDescent="0.15">
      <c r="A137" s="37">
        <v>190</v>
      </c>
      <c r="B137" s="29" t="s">
        <v>74</v>
      </c>
      <c r="C137" s="64">
        <v>3.7956101964070708E-4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3.7956101964070708E-4</v>
      </c>
    </row>
    <row r="138" spans="1:26" x14ac:dyDescent="0.15">
      <c r="A138" s="37">
        <v>191</v>
      </c>
      <c r="B138" s="29" t="s">
        <v>377</v>
      </c>
      <c r="C138" s="30"/>
      <c r="D138" s="31">
        <v>192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192</v>
      </c>
    </row>
    <row r="139" spans="1:26" x14ac:dyDescent="0.15">
      <c r="A139" s="37">
        <v>195</v>
      </c>
      <c r="B139" s="29" t="s">
        <v>378</v>
      </c>
      <c r="C139" s="30"/>
      <c r="D139" s="59">
        <v>6.0000000000000009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68">
        <v>6.0000000000000009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98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98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0.27115135153355685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0.27115135153355685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4.2048770703913592</v>
      </c>
      <c r="D148" s="59">
        <v>1</v>
      </c>
      <c r="E148" s="59">
        <v>4.9077786294741284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66">
        <v>0.15891162410945492</v>
      </c>
      <c r="X148" s="33"/>
      <c r="Y148" s="34"/>
      <c r="Z148" s="35">
        <v>10.271567323974944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101.0576269730408</v>
      </c>
      <c r="T149" s="31"/>
      <c r="U149" s="32"/>
      <c r="V149" s="32"/>
      <c r="W149" s="33">
        <v>67.157293526727472</v>
      </c>
      <c r="X149" s="33"/>
      <c r="Y149" s="34"/>
      <c r="Z149" s="35">
        <v>168.21492049976825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1650.0000000000002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1650.0000000000002</v>
      </c>
    </row>
    <row r="153" spans="1:26" x14ac:dyDescent="0.15">
      <c r="A153" s="37">
        <v>213</v>
      </c>
      <c r="B153" s="29" t="s">
        <v>80</v>
      </c>
      <c r="C153" s="30">
        <v>123.7852581620603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6">
        <v>0.74422135475670004</v>
      </c>
      <c r="X153" s="33"/>
      <c r="Y153" s="34"/>
      <c r="Z153" s="35">
        <v>124.52947951681701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3">
        <v>0.21790729908078946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1.6482329307479164E-2</v>
      </c>
      <c r="X155" s="33"/>
      <c r="Y155" s="34"/>
      <c r="Z155" s="55">
        <v>0.23438962838826863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290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290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54">
        <v>6.9160646779110498E-3</v>
      </c>
      <c r="X158" s="33"/>
      <c r="Y158" s="34"/>
      <c r="Z158" s="60">
        <v>6.9160646779110498E-3</v>
      </c>
    </row>
    <row r="159" spans="1:26" ht="27" customHeight="1" x14ac:dyDescent="0.15">
      <c r="A159" s="37">
        <v>224</v>
      </c>
      <c r="B159" s="29" t="s">
        <v>83</v>
      </c>
      <c r="C159" s="30">
        <v>292.64079114591732</v>
      </c>
      <c r="D159" s="31"/>
      <c r="E159" s="31"/>
      <c r="F159" s="31"/>
      <c r="G159" s="31"/>
      <c r="H159" s="31"/>
      <c r="I159" s="31">
        <v>6186.0138784263554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52.050741724759469</v>
      </c>
      <c r="X159" s="33"/>
      <c r="Y159" s="34"/>
      <c r="Z159" s="35">
        <v>6530.7054112970318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670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670</v>
      </c>
    </row>
    <row r="162" spans="1:26" x14ac:dyDescent="0.15">
      <c r="A162" s="37">
        <v>229</v>
      </c>
      <c r="B162" s="29" t="s">
        <v>390</v>
      </c>
      <c r="C162" s="30"/>
      <c r="D162" s="31">
        <v>2282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2282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15228.750241586908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15228.750241586908</v>
      </c>
    </row>
    <row r="164" spans="1:26" x14ac:dyDescent="0.15">
      <c r="A164" s="37">
        <v>232</v>
      </c>
      <c r="B164" s="29" t="s">
        <v>84</v>
      </c>
      <c r="C164" s="30">
        <v>7177.6174183583316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7177.6174183583316</v>
      </c>
    </row>
    <row r="165" spans="1:26" x14ac:dyDescent="0.15">
      <c r="A165" s="37">
        <v>233</v>
      </c>
      <c r="B165" s="29" t="s">
        <v>391</v>
      </c>
      <c r="C165" s="30"/>
      <c r="D165" s="31">
        <v>16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0.53513670574404548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28.584456426880912</v>
      </c>
      <c r="W167" s="33"/>
      <c r="X167" s="33"/>
      <c r="Y167" s="34"/>
      <c r="Z167" s="35">
        <v>29.119593132624956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1707.9758089139289</v>
      </c>
      <c r="D169" s="31"/>
      <c r="E169" s="31"/>
      <c r="F169" s="61">
        <v>1.9987449312585712E-2</v>
      </c>
      <c r="G169" s="31">
        <v>291.54007792411943</v>
      </c>
      <c r="H169" s="31"/>
      <c r="I169" s="31"/>
      <c r="J169" s="31"/>
      <c r="K169" s="31">
        <v>259.64781213513459</v>
      </c>
      <c r="L169" s="31"/>
      <c r="M169" s="31">
        <v>5299.4635149978449</v>
      </c>
      <c r="N169" s="31">
        <v>124.05492458282369</v>
      </c>
      <c r="O169" s="31">
        <v>276.86109201945897</v>
      </c>
      <c r="P169" s="31">
        <v>1288.9332239831979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9248.4964420058204</v>
      </c>
    </row>
    <row r="170" spans="1:26" x14ac:dyDescent="0.15">
      <c r="A170" s="37">
        <v>242</v>
      </c>
      <c r="B170" s="29" t="s">
        <v>87</v>
      </c>
      <c r="C170" s="57">
        <v>2.5017807159348152E-3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107.35338839054822</v>
      </c>
      <c r="W170" s="58">
        <v>4.0401431326235351E-4</v>
      </c>
      <c r="X170" s="33"/>
      <c r="Y170" s="34"/>
      <c r="Z170" s="35">
        <v>107.35629418557741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545.80503334381433</v>
      </c>
      <c r="V171" s="32"/>
      <c r="W171" s="33"/>
      <c r="X171" s="33"/>
      <c r="Y171" s="34"/>
      <c r="Z171" s="35">
        <v>545.80503334381433</v>
      </c>
    </row>
    <row r="172" spans="1:26" x14ac:dyDescent="0.15">
      <c r="A172" s="37">
        <v>244</v>
      </c>
      <c r="B172" s="29" t="s">
        <v>393</v>
      </c>
      <c r="C172" s="30"/>
      <c r="D172" s="31">
        <v>2509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2509</v>
      </c>
    </row>
    <row r="173" spans="1:26" x14ac:dyDescent="0.15">
      <c r="A173" s="37">
        <v>245</v>
      </c>
      <c r="B173" s="29" t="s">
        <v>88</v>
      </c>
      <c r="C173" s="64">
        <v>9.8651378895964626E-5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2.423336404023538E-4</v>
      </c>
      <c r="X173" s="33"/>
      <c r="Y173" s="34"/>
      <c r="Z173" s="65">
        <v>3.409850192983184E-4</v>
      </c>
    </row>
    <row r="174" spans="1:26" x14ac:dyDescent="0.15">
      <c r="A174" s="37">
        <v>248</v>
      </c>
      <c r="B174" s="29" t="s">
        <v>394</v>
      </c>
      <c r="C174" s="30"/>
      <c r="D174" s="31">
        <v>1128.0000000000002</v>
      </c>
      <c r="E174" s="61">
        <v>7.799875257319426E-2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1128.0779987525734</v>
      </c>
    </row>
    <row r="175" spans="1:26" x14ac:dyDescent="0.15">
      <c r="A175" s="37">
        <v>249</v>
      </c>
      <c r="B175" s="29" t="s">
        <v>395</v>
      </c>
      <c r="C175" s="30"/>
      <c r="D175" s="31">
        <v>40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40</v>
      </c>
    </row>
    <row r="176" spans="1:26" x14ac:dyDescent="0.15">
      <c r="A176" s="37">
        <v>250</v>
      </c>
      <c r="B176" s="29" t="s">
        <v>396</v>
      </c>
      <c r="C176" s="30"/>
      <c r="D176" s="31">
        <v>51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51</v>
      </c>
    </row>
    <row r="177" spans="1:26" x14ac:dyDescent="0.15">
      <c r="A177" s="37">
        <v>251</v>
      </c>
      <c r="B177" s="29" t="s">
        <v>397</v>
      </c>
      <c r="C177" s="57">
        <v>8.5118539226592526E-3</v>
      </c>
      <c r="D177" s="31">
        <v>2790.3999999999996</v>
      </c>
      <c r="E177" s="31">
        <v>52.057070785516991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2842.4655826394392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22.850813842413785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22.850813842413785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0.12918000468832183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66">
        <v>0.38964087263273167</v>
      </c>
      <c r="X181" s="33"/>
      <c r="Y181" s="34"/>
      <c r="Z181" s="55">
        <v>0.51882087732105353</v>
      </c>
    </row>
    <row r="182" spans="1:26" x14ac:dyDescent="0.15">
      <c r="A182" s="37">
        <v>258</v>
      </c>
      <c r="B182" s="29" t="s">
        <v>401</v>
      </c>
      <c r="C182" s="53">
        <v>0.78593065256143868</v>
      </c>
      <c r="D182" s="59">
        <v>7.0000000000000009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9">
        <v>1.5195464352980914</v>
      </c>
      <c r="X182" s="33"/>
      <c r="Y182" s="34"/>
      <c r="Z182" s="68">
        <v>9.305477087859531</v>
      </c>
    </row>
    <row r="183" spans="1:26" x14ac:dyDescent="0.15">
      <c r="A183" s="37">
        <v>259</v>
      </c>
      <c r="B183" s="29" t="s">
        <v>402</v>
      </c>
      <c r="C183" s="56">
        <v>2.2224573556343974</v>
      </c>
      <c r="D183" s="31"/>
      <c r="E183" s="31"/>
      <c r="F183" s="31"/>
      <c r="G183" s="31"/>
      <c r="H183" s="31">
        <v>1933.9999999999998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1936.2224573556341</v>
      </c>
    </row>
    <row r="184" spans="1:26" x14ac:dyDescent="0.15">
      <c r="A184" s="37">
        <v>260</v>
      </c>
      <c r="B184" s="29" t="s">
        <v>403</v>
      </c>
      <c r="C184" s="57">
        <v>1.2160527134613134E-2</v>
      </c>
      <c r="D184" s="31">
        <v>1120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1120.0121605271347</v>
      </c>
    </row>
    <row r="185" spans="1:26" x14ac:dyDescent="0.15">
      <c r="A185" s="37">
        <v>261</v>
      </c>
      <c r="B185" s="29" t="s">
        <v>404</v>
      </c>
      <c r="C185" s="30"/>
      <c r="D185" s="31">
        <v>1483.5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1483.5</v>
      </c>
    </row>
    <row r="186" spans="1:26" x14ac:dyDescent="0.15">
      <c r="A186" s="37">
        <v>262</v>
      </c>
      <c r="B186" s="29" t="s">
        <v>90</v>
      </c>
      <c r="C186" s="30">
        <v>686.40941258533041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9">
        <v>2.8003455219812223</v>
      </c>
      <c r="X186" s="33"/>
      <c r="Y186" s="63">
        <v>5.748131664495725</v>
      </c>
      <c r="Z186" s="35">
        <v>694.95788977180734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14.5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14.5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5.2450685200545042</v>
      </c>
      <c r="D190" s="31">
        <v>600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605.24506852005447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3">
        <v>3.3728391643898545E-5</v>
      </c>
      <c r="X191" s="33"/>
      <c r="Y191" s="34"/>
      <c r="Z191" s="71">
        <v>3.3728391643898545E-5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4">
        <v>2.9393547724493678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31.247169669717017</v>
      </c>
      <c r="X193" s="75">
        <v>6.7495033337872323</v>
      </c>
      <c r="Y193" s="76">
        <v>6.2893266942812609</v>
      </c>
      <c r="Z193" s="11">
        <v>77.225354470234876</v>
      </c>
    </row>
    <row r="194" spans="1:26" x14ac:dyDescent="0.15">
      <c r="A194" s="38">
        <v>273</v>
      </c>
      <c r="B194" s="28" t="s">
        <v>408</v>
      </c>
      <c r="C194" s="77">
        <v>5.2765486296877731E-2</v>
      </c>
      <c r="D194" s="78">
        <v>3.7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9">
        <v>6.9136666374701889E-5</v>
      </c>
      <c r="X194" s="9"/>
      <c r="Y194" s="10"/>
      <c r="Z194" s="80">
        <v>3.7528346229632525</v>
      </c>
    </row>
    <row r="195" spans="1:26" x14ac:dyDescent="0.15">
      <c r="A195" s="38">
        <v>275</v>
      </c>
      <c r="B195" s="28" t="s">
        <v>93</v>
      </c>
      <c r="C195" s="6">
        <v>986.07230195419174</v>
      </c>
      <c r="D195" s="78">
        <v>9.4</v>
      </c>
      <c r="E195" s="81">
        <v>0.38042789400158844</v>
      </c>
      <c r="F195" s="7"/>
      <c r="G195" s="7"/>
      <c r="H195" s="7"/>
      <c r="I195" s="7">
        <v>6296.6058033606905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2377.348191694919</v>
      </c>
      <c r="X195" s="9"/>
      <c r="Y195" s="10"/>
      <c r="Z195" s="11">
        <v>9669.8067249038031</v>
      </c>
    </row>
    <row r="196" spans="1:26" x14ac:dyDescent="0.15">
      <c r="A196" s="38">
        <v>277</v>
      </c>
      <c r="B196" s="28" t="s">
        <v>94</v>
      </c>
      <c r="C196" s="6">
        <v>59.367609304498558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1221.3011452913699</v>
      </c>
      <c r="X196" s="9"/>
      <c r="Y196" s="10"/>
      <c r="Z196" s="11">
        <v>1280.6687545958684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1235.080433167306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5">
        <v>2.0037258781461436</v>
      </c>
      <c r="X199" s="9"/>
      <c r="Y199" s="76">
        <v>8.059008636284787</v>
      </c>
      <c r="Z199" s="11">
        <v>1245.1431676817367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3.256554513460839E-3</v>
      </c>
      <c r="D201" s="7">
        <v>4771.5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4771.5032565545134</v>
      </c>
    </row>
    <row r="202" spans="1:26" x14ac:dyDescent="0.15">
      <c r="A202" s="38">
        <v>286</v>
      </c>
      <c r="B202" s="28" t="s">
        <v>411</v>
      </c>
      <c r="C202" s="6"/>
      <c r="D202" s="7">
        <v>43.999999999999993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43.999999999999993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5779.9586680994198</v>
      </c>
      <c r="U204" s="8"/>
      <c r="V204" s="8"/>
      <c r="W204" s="9"/>
      <c r="X204" s="9"/>
      <c r="Y204" s="10"/>
      <c r="Z204" s="11">
        <v>5779.9586680994198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889.7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889.7</v>
      </c>
    </row>
    <row r="209" spans="1:26" x14ac:dyDescent="0.15">
      <c r="A209" s="38">
        <v>298</v>
      </c>
      <c r="B209" s="28" t="s">
        <v>97</v>
      </c>
      <c r="C209" s="74">
        <v>3.2034587488978943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3.2034587488978943</v>
      </c>
    </row>
    <row r="210" spans="1:26" x14ac:dyDescent="0.15">
      <c r="A210" s="38">
        <v>299</v>
      </c>
      <c r="B210" s="28" t="s">
        <v>98</v>
      </c>
      <c r="C210" s="77">
        <v>9.039975514195801E-3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2.4153455168838189E-3</v>
      </c>
      <c r="X210" s="9"/>
      <c r="Y210" s="10"/>
      <c r="Z210" s="83">
        <v>1.1455321031079619E-2</v>
      </c>
    </row>
    <row r="211" spans="1:26" x14ac:dyDescent="0.15">
      <c r="A211" s="38">
        <v>300</v>
      </c>
      <c r="B211" s="28" t="s">
        <v>99</v>
      </c>
      <c r="C211" s="6">
        <v>90407.253861534467</v>
      </c>
      <c r="D211" s="7"/>
      <c r="E211" s="81">
        <v>0.64928313445243779</v>
      </c>
      <c r="F211" s="7">
        <v>4434.9958840932359</v>
      </c>
      <c r="G211" s="7">
        <v>65758.437948959967</v>
      </c>
      <c r="H211" s="7"/>
      <c r="I211" s="7"/>
      <c r="J211" s="7"/>
      <c r="K211" s="7">
        <v>3617.6933447261972</v>
      </c>
      <c r="L211" s="7">
        <v>306.90797660501573</v>
      </c>
      <c r="M211" s="7">
        <v>186671.99677455801</v>
      </c>
      <c r="N211" s="7">
        <v>1164.2174379508597</v>
      </c>
      <c r="O211" s="7">
        <v>1832.5528118000811</v>
      </c>
      <c r="P211" s="7">
        <v>8392.5974977772494</v>
      </c>
      <c r="Q211" s="7">
        <v>238.84736624999999</v>
      </c>
      <c r="R211" s="7">
        <v>91.503467867301481</v>
      </c>
      <c r="S211" s="7"/>
      <c r="T211" s="7"/>
      <c r="U211" s="8"/>
      <c r="V211" s="8"/>
      <c r="W211" s="9">
        <v>219.76109241082591</v>
      </c>
      <c r="X211" s="9"/>
      <c r="Y211" s="76">
        <v>1.7817447322036033</v>
      </c>
      <c r="Z211" s="11">
        <v>363139.1964923999</v>
      </c>
    </row>
    <row r="212" spans="1:26" x14ac:dyDescent="0.15">
      <c r="A212" s="38">
        <v>302</v>
      </c>
      <c r="B212" s="28" t="s">
        <v>100</v>
      </c>
      <c r="C212" s="6">
        <v>622.91547261307119</v>
      </c>
      <c r="D212" s="7">
        <v>261.7</v>
      </c>
      <c r="E212" s="81">
        <v>0.52374846555001553</v>
      </c>
      <c r="F212" s="7"/>
      <c r="G212" s="7"/>
      <c r="H212" s="7"/>
      <c r="I212" s="7"/>
      <c r="J212" s="7">
        <v>776.57488864700827</v>
      </c>
      <c r="K212" s="7"/>
      <c r="L212" s="7"/>
      <c r="M212" s="7">
        <v>114.91663726895186</v>
      </c>
      <c r="N212" s="7"/>
      <c r="O212" s="7"/>
      <c r="P212" s="7"/>
      <c r="Q212" s="7"/>
      <c r="R212" s="7"/>
      <c r="S212" s="7"/>
      <c r="T212" s="7"/>
      <c r="U212" s="8"/>
      <c r="V212" s="8"/>
      <c r="W212" s="75">
        <v>7.1614294735625998</v>
      </c>
      <c r="X212" s="9"/>
      <c r="Y212" s="10"/>
      <c r="Z212" s="11">
        <v>1783.7921764681439</v>
      </c>
    </row>
    <row r="213" spans="1:26" x14ac:dyDescent="0.15">
      <c r="A213" s="38">
        <v>308</v>
      </c>
      <c r="B213" s="28" t="s">
        <v>101</v>
      </c>
      <c r="C213" s="77">
        <v>4.6876749189461719E-2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2">
        <v>7.0937828792035612E-2</v>
      </c>
      <c r="X213" s="9"/>
      <c r="Y213" s="10"/>
      <c r="Z213" s="84">
        <v>0.11781457798149733</v>
      </c>
    </row>
    <row r="214" spans="1:26" x14ac:dyDescent="0.15">
      <c r="A214" s="38">
        <v>309</v>
      </c>
      <c r="B214" s="28" t="s">
        <v>102</v>
      </c>
      <c r="C214" s="6">
        <v>12.316941488761081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5">
        <v>6.4670715897920612</v>
      </c>
      <c r="W214" s="9">
        <v>1911.4458090149114</v>
      </c>
      <c r="X214" s="75">
        <v>8.1790739071527767</v>
      </c>
      <c r="Y214" s="76">
        <v>4.9058113019610223</v>
      </c>
      <c r="Z214" s="11">
        <v>1943.3147073025784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6">
        <v>0.21189652695946218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0.21189652695946218</v>
      </c>
    </row>
    <row r="218" spans="1:26" x14ac:dyDescent="0.15">
      <c r="A218" s="38">
        <v>317</v>
      </c>
      <c r="B218" s="28" t="s">
        <v>176</v>
      </c>
      <c r="C218" s="77">
        <v>4.7915080399262289E-2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3">
        <v>4.7915080399262289E-2</v>
      </c>
    </row>
    <row r="219" spans="1:26" x14ac:dyDescent="0.15">
      <c r="A219" s="38">
        <v>318</v>
      </c>
      <c r="B219" s="28" t="s">
        <v>104</v>
      </c>
      <c r="C219" s="86">
        <v>0.42333090711033139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1.4881313849706486E-2</v>
      </c>
      <c r="X219" s="9"/>
      <c r="Y219" s="10"/>
      <c r="Z219" s="84">
        <v>0.43821222096003787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6.2383490774746775E-3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6.2383490774746775E-3</v>
      </c>
    </row>
    <row r="222" spans="1:26" x14ac:dyDescent="0.15">
      <c r="A222" s="38">
        <v>321</v>
      </c>
      <c r="B222" s="28" t="s">
        <v>105</v>
      </c>
      <c r="C222" s="86">
        <v>0.16478274313791136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59.497058626086968</v>
      </c>
      <c r="W222" s="9">
        <v>32.264068354905149</v>
      </c>
      <c r="X222" s="9"/>
      <c r="Y222" s="87">
        <v>0.26582748014723212</v>
      </c>
      <c r="Z222" s="11">
        <v>92.191737204277274</v>
      </c>
    </row>
    <row r="223" spans="1:26" x14ac:dyDescent="0.15">
      <c r="A223" s="38">
        <v>323</v>
      </c>
      <c r="B223" s="28" t="s">
        <v>415</v>
      </c>
      <c r="C223" s="6"/>
      <c r="D223" s="7">
        <v>151.5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151.5</v>
      </c>
    </row>
    <row r="224" spans="1:26" x14ac:dyDescent="0.15">
      <c r="A224" s="38">
        <v>325</v>
      </c>
      <c r="B224" s="28" t="s">
        <v>416</v>
      </c>
      <c r="C224" s="6"/>
      <c r="D224" s="7">
        <v>274.99999999999994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274.99999999999994</v>
      </c>
    </row>
    <row r="225" spans="1:26" x14ac:dyDescent="0.15">
      <c r="A225" s="38">
        <v>328</v>
      </c>
      <c r="B225" s="28" t="s">
        <v>417</v>
      </c>
      <c r="C225" s="86">
        <v>0.31265075707194973</v>
      </c>
      <c r="D225" s="7">
        <v>120</v>
      </c>
      <c r="E225" s="7"/>
      <c r="F225" s="7"/>
      <c r="G225" s="7"/>
      <c r="H225" s="78">
        <v>9.8461538461538449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8">
        <v>0.17469435513912537</v>
      </c>
      <c r="X225" s="9"/>
      <c r="Y225" s="10"/>
      <c r="Z225" s="11">
        <v>130.33349895836494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2053.7172307692304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2053.7172307692304</v>
      </c>
    </row>
    <row r="227" spans="1:26" x14ac:dyDescent="0.15">
      <c r="A227" s="38">
        <v>331</v>
      </c>
      <c r="B227" s="28" t="s">
        <v>419</v>
      </c>
      <c r="C227" s="6"/>
      <c r="D227" s="7">
        <v>30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30</v>
      </c>
    </row>
    <row r="228" spans="1:26" x14ac:dyDescent="0.15">
      <c r="A228" s="38">
        <v>332</v>
      </c>
      <c r="B228" s="28" t="s">
        <v>106</v>
      </c>
      <c r="C228" s="89">
        <v>1.8484886146150231E-5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13.192826043175806</v>
      </c>
      <c r="W228" s="90">
        <v>2.9922609900674169E-6</v>
      </c>
      <c r="X228" s="75">
        <v>2.0175263862659447</v>
      </c>
      <c r="Y228" s="87">
        <v>0.35911385028324405</v>
      </c>
      <c r="Z228" s="11">
        <v>15.569487756872132</v>
      </c>
    </row>
    <row r="229" spans="1:26" x14ac:dyDescent="0.15">
      <c r="A229" s="38">
        <v>333</v>
      </c>
      <c r="B229" s="28" t="s">
        <v>107</v>
      </c>
      <c r="C229" s="86">
        <v>0.74719510802408329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4">
        <v>0.74719510802408329</v>
      </c>
    </row>
    <row r="230" spans="1:26" x14ac:dyDescent="0.15">
      <c r="A230" s="38">
        <v>336</v>
      </c>
      <c r="B230" s="28" t="s">
        <v>108</v>
      </c>
      <c r="C230" s="86">
        <v>0.99117961606375016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">
        <v>271.68778034104474</v>
      </c>
      <c r="X230" s="9"/>
      <c r="Y230" s="10"/>
      <c r="Z230" s="11">
        <v>272.67895995710848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6">
        <v>0.4653406430492158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1.6458267073757939E-2</v>
      </c>
      <c r="X234" s="9"/>
      <c r="Y234" s="10"/>
      <c r="Z234" s="84">
        <v>0.48179891012297371</v>
      </c>
    </row>
    <row r="235" spans="1:26" x14ac:dyDescent="0.15">
      <c r="A235" s="38">
        <v>343</v>
      </c>
      <c r="B235" s="28" t="s">
        <v>420</v>
      </c>
      <c r="C235" s="91">
        <v>8.8646904077845697E-4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0">
        <v>5.4652212502425331E-6</v>
      </c>
      <c r="X235" s="9"/>
      <c r="Y235" s="10"/>
      <c r="Z235" s="92">
        <v>8.9193426202869945E-4</v>
      </c>
    </row>
    <row r="236" spans="1:26" x14ac:dyDescent="0.15">
      <c r="A236" s="38">
        <v>346</v>
      </c>
      <c r="B236" s="28" t="s">
        <v>111</v>
      </c>
      <c r="C236" s="6"/>
      <c r="D236" s="7"/>
      <c r="E236" s="78">
        <v>6.7545584930360523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0">
        <v>6.7545584930360523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75">
        <v>1.8998878556995189</v>
      </c>
      <c r="X238" s="9"/>
      <c r="Y238" s="10"/>
      <c r="Z238" s="80">
        <v>1.8998878556995189</v>
      </c>
    </row>
    <row r="239" spans="1:26" x14ac:dyDescent="0.15">
      <c r="A239" s="38">
        <v>349</v>
      </c>
      <c r="B239" s="28" t="s">
        <v>113</v>
      </c>
      <c r="C239" s="6">
        <v>26.487716016333792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5">
        <v>1.3900555399832348</v>
      </c>
      <c r="X239" s="75">
        <v>9.3525808678077667</v>
      </c>
      <c r="Y239" s="10"/>
      <c r="Z239" s="11">
        <v>37.230352424124789</v>
      </c>
    </row>
    <row r="240" spans="1:26" x14ac:dyDescent="0.15">
      <c r="A240" s="38">
        <v>350</v>
      </c>
      <c r="B240" s="28" t="s">
        <v>421</v>
      </c>
      <c r="C240" s="6"/>
      <c r="D240" s="7">
        <v>35.17</v>
      </c>
      <c r="E240" s="7">
        <v>65.08765955502875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100.25765955502875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146.60810386903108</v>
      </c>
      <c r="L241" s="7">
        <v>187.20317933147422</v>
      </c>
      <c r="M241" s="7">
        <v>5925.1319509112054</v>
      </c>
      <c r="N241" s="7">
        <v>32.197997902095544</v>
      </c>
      <c r="O241" s="7">
        <v>351.19862935858714</v>
      </c>
      <c r="P241" s="7">
        <v>896.34436518435223</v>
      </c>
      <c r="Q241" s="7">
        <v>318.46315500000003</v>
      </c>
      <c r="R241" s="7">
        <v>242.56375013402666</v>
      </c>
      <c r="S241" s="7"/>
      <c r="T241" s="7"/>
      <c r="U241" s="8"/>
      <c r="V241" s="8"/>
      <c r="W241" s="9"/>
      <c r="X241" s="9"/>
      <c r="Y241" s="10"/>
      <c r="Z241" s="11">
        <v>8099.7111316907722</v>
      </c>
    </row>
    <row r="242" spans="1:26" x14ac:dyDescent="0.15">
      <c r="A242" s="38">
        <v>354</v>
      </c>
      <c r="B242" s="28" t="s">
        <v>181</v>
      </c>
      <c r="C242" s="74">
        <v>7.137531921063295</v>
      </c>
      <c r="D242" s="7"/>
      <c r="E242" s="7"/>
      <c r="F242" s="7"/>
      <c r="G242" s="7">
        <v>210.40664818702933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217.54418010809263</v>
      </c>
    </row>
    <row r="243" spans="1:26" x14ac:dyDescent="0.15">
      <c r="A243" s="38">
        <v>355</v>
      </c>
      <c r="B243" s="28" t="s">
        <v>115</v>
      </c>
      <c r="C243" s="6">
        <v>126.87027323887543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5">
        <v>7.3066086171473854</v>
      </c>
      <c r="X243" s="9"/>
      <c r="Y243" s="10"/>
      <c r="Z243" s="11">
        <v>134.17688185602282</v>
      </c>
    </row>
    <row r="244" spans="1:26" x14ac:dyDescent="0.15">
      <c r="A244" s="38">
        <v>356</v>
      </c>
      <c r="B244" s="28" t="s">
        <v>182</v>
      </c>
      <c r="C244" s="74">
        <v>4.3700134926821423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4.3700134926821423</v>
      </c>
    </row>
    <row r="245" spans="1:26" x14ac:dyDescent="0.15">
      <c r="A245" s="38">
        <v>357</v>
      </c>
      <c r="B245" s="28" t="s">
        <v>422</v>
      </c>
      <c r="C245" s="6"/>
      <c r="D245" s="7">
        <v>80.000000000000014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80.000000000000014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430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430</v>
      </c>
    </row>
    <row r="248" spans="1:26" x14ac:dyDescent="0.15">
      <c r="A248" s="38">
        <v>361</v>
      </c>
      <c r="B248" s="28" t="s">
        <v>425</v>
      </c>
      <c r="C248" s="6"/>
      <c r="D248" s="7">
        <v>718.8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718.8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48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48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408.00976130332742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16879.056849357279</v>
      </c>
      <c r="W252" s="9"/>
      <c r="X252" s="9">
        <v>807.72166283172658</v>
      </c>
      <c r="Y252" s="10"/>
      <c r="Z252" s="11">
        <v>18094.788273492333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362.5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362.5</v>
      </c>
    </row>
    <row r="255" spans="1:26" x14ac:dyDescent="0.15">
      <c r="A255" s="38">
        <v>378</v>
      </c>
      <c r="B255" s="28" t="s">
        <v>430</v>
      </c>
      <c r="C255" s="6"/>
      <c r="D255" s="7">
        <v>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142.98595629312936</v>
      </c>
      <c r="T257" s="7"/>
      <c r="U257" s="8"/>
      <c r="V257" s="8"/>
      <c r="W257" s="9">
        <v>45.197596484254092</v>
      </c>
      <c r="X257" s="9"/>
      <c r="Y257" s="10"/>
      <c r="Z257" s="11">
        <v>188.18355277738345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2384.5500000000002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2384.5500000000002</v>
      </c>
    </row>
    <row r="260" spans="1:26" x14ac:dyDescent="0.15">
      <c r="A260" s="38">
        <v>384</v>
      </c>
      <c r="B260" s="28" t="s">
        <v>118</v>
      </c>
      <c r="C260" s="6">
        <v>2640.3454874478093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2640.3454874478093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294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294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24.200530372642294</v>
      </c>
      <c r="D264" s="7"/>
      <c r="E264" s="7"/>
      <c r="F264" s="7"/>
      <c r="G264" s="7"/>
      <c r="H264" s="7"/>
      <c r="I264" s="7">
        <v>637.0022634921645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150.9006765074904</v>
      </c>
      <c r="X264" s="9"/>
      <c r="Y264" s="10"/>
      <c r="Z264" s="11">
        <v>812.10347037229724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6">
        <v>0.39569944911521382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4">
        <v>0.39569944911521382</v>
      </c>
    </row>
    <row r="267" spans="1:26" x14ac:dyDescent="0.15">
      <c r="A267" s="38">
        <v>392</v>
      </c>
      <c r="B267" s="28" t="s">
        <v>184</v>
      </c>
      <c r="C267" s="6">
        <v>16512.556474197274</v>
      </c>
      <c r="D267" s="7"/>
      <c r="E267" s="7"/>
      <c r="F267" s="7">
        <v>487.56577011457364</v>
      </c>
      <c r="G267" s="7"/>
      <c r="H267" s="7"/>
      <c r="I267" s="7"/>
      <c r="J267" s="7"/>
      <c r="K267" s="7">
        <v>1659.6704826852683</v>
      </c>
      <c r="L267" s="7"/>
      <c r="M267" s="7">
        <v>35832.213560392665</v>
      </c>
      <c r="N267" s="7"/>
      <c r="O267" s="7">
        <v>574.77330794559123</v>
      </c>
      <c r="P267" s="7"/>
      <c r="Q267" s="7"/>
      <c r="R267" s="7"/>
      <c r="S267" s="7"/>
      <c r="T267" s="7"/>
      <c r="U267" s="8"/>
      <c r="V267" s="8"/>
      <c r="W267" s="88">
        <v>0.98344009581752334</v>
      </c>
      <c r="X267" s="9"/>
      <c r="Y267" s="10">
        <v>15.756924982455192</v>
      </c>
      <c r="Z267" s="11">
        <v>55083.519960413651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19.401214769376182</v>
      </c>
      <c r="W269" s="9"/>
      <c r="X269" s="9"/>
      <c r="Y269" s="10"/>
      <c r="Z269" s="11">
        <v>19.401214769376182</v>
      </c>
    </row>
    <row r="270" spans="1:26" x14ac:dyDescent="0.15">
      <c r="A270" s="38">
        <v>395</v>
      </c>
      <c r="B270" s="28" t="s">
        <v>125</v>
      </c>
      <c r="C270" s="6">
        <v>48.463712089312232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48.463712089312232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4.8986527678331077E-3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4.8986527678331077E-3</v>
      </c>
    </row>
    <row r="274" spans="1:26" x14ac:dyDescent="0.15">
      <c r="A274" s="38">
        <v>399</v>
      </c>
      <c r="B274" s="28" t="s">
        <v>126</v>
      </c>
      <c r="C274" s="77">
        <v>1.9315786324962641E-3</v>
      </c>
      <c r="D274" s="7"/>
      <c r="E274" s="7"/>
      <c r="F274" s="7"/>
      <c r="G274" s="7"/>
      <c r="H274" s="7"/>
      <c r="I274" s="7"/>
      <c r="J274" s="7"/>
      <c r="K274" s="7">
        <v>84.77240024731401</v>
      </c>
      <c r="L274" s="7"/>
      <c r="M274" s="7">
        <v>2549.635103442216</v>
      </c>
      <c r="N274" s="7">
        <v>19.499320281095716</v>
      </c>
      <c r="O274" s="7">
        <v>178.68735339691119</v>
      </c>
      <c r="P274" s="7">
        <v>165.83263803071313</v>
      </c>
      <c r="Q274" s="7">
        <v>79.615788750000007</v>
      </c>
      <c r="R274" s="7"/>
      <c r="S274" s="7"/>
      <c r="T274" s="7"/>
      <c r="U274" s="8"/>
      <c r="V274" s="8"/>
      <c r="W274" s="79">
        <v>4.1345528844700228E-5</v>
      </c>
      <c r="X274" s="9"/>
      <c r="Y274" s="10"/>
      <c r="Z274" s="11">
        <v>3078.0445770724104</v>
      </c>
    </row>
    <row r="275" spans="1:26" x14ac:dyDescent="0.15">
      <c r="A275" s="38">
        <v>400</v>
      </c>
      <c r="B275" s="28" t="s">
        <v>127</v>
      </c>
      <c r="C275" s="6">
        <v>729.84003269052516</v>
      </c>
      <c r="D275" s="7"/>
      <c r="E275" s="7"/>
      <c r="F275" s="7"/>
      <c r="G275" s="7"/>
      <c r="H275" s="7"/>
      <c r="I275" s="7"/>
      <c r="J275" s="7"/>
      <c r="K275" s="7">
        <v>3025.3556149767355</v>
      </c>
      <c r="L275" s="7">
        <v>153.08336743104653</v>
      </c>
      <c r="M275" s="7">
        <v>37018.629210040221</v>
      </c>
      <c r="N275" s="7">
        <v>364.04927516774694</v>
      </c>
      <c r="O275" s="7">
        <v>1902.2813429250327</v>
      </c>
      <c r="P275" s="7">
        <v>3092.4344755634415</v>
      </c>
      <c r="Q275" s="7">
        <v>318.46315500000003</v>
      </c>
      <c r="R275" s="7">
        <v>256.0293408526249</v>
      </c>
      <c r="S275" s="7"/>
      <c r="T275" s="7"/>
      <c r="U275" s="8"/>
      <c r="V275" s="8"/>
      <c r="W275" s="88">
        <v>0.48188517861292141</v>
      </c>
      <c r="X275" s="9"/>
      <c r="Y275" s="10">
        <v>43.587160953262597</v>
      </c>
      <c r="Z275" s="11">
        <v>46904.234860779245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20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20</v>
      </c>
    </row>
    <row r="278" spans="1:26" x14ac:dyDescent="0.15">
      <c r="A278" s="38">
        <v>403</v>
      </c>
      <c r="B278" s="28" t="s">
        <v>128</v>
      </c>
      <c r="C278" s="77">
        <v>1.567405907282621E-3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1.567405907282621E-3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122.01765434174952</v>
      </c>
      <c r="D280" s="7">
        <v>12</v>
      </c>
      <c r="E280" s="7">
        <v>17.60312190812196</v>
      </c>
      <c r="F280" s="7"/>
      <c r="G280" s="7"/>
      <c r="H280" s="7">
        <v>17.223197169230765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34289.706983395467</v>
      </c>
      <c r="W280" s="9"/>
      <c r="X280" s="9"/>
      <c r="Y280" s="10"/>
      <c r="Z280" s="11">
        <v>34458.550956814572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1555.4766230674772</v>
      </c>
      <c r="D282" s="7">
        <v>1324.6880434782609</v>
      </c>
      <c r="E282" s="78">
        <v>5.4195387645712518</v>
      </c>
      <c r="F282" s="7"/>
      <c r="G282" s="7"/>
      <c r="H282" s="7"/>
      <c r="I282" s="7">
        <v>112746.49897329869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4029.0191330410776</v>
      </c>
      <c r="X282" s="9"/>
      <c r="Y282" s="10"/>
      <c r="Z282" s="11">
        <v>119661.10231165007</v>
      </c>
    </row>
    <row r="283" spans="1:26" ht="40.5" customHeight="1" x14ac:dyDescent="0.15">
      <c r="A283" s="38">
        <v>408</v>
      </c>
      <c r="B283" s="28" t="s">
        <v>188</v>
      </c>
      <c r="C283" s="6">
        <v>66.633770520413407</v>
      </c>
      <c r="D283" s="7">
        <v>587.34782608695662</v>
      </c>
      <c r="E283" s="81">
        <v>0.66499861176670505</v>
      </c>
      <c r="F283" s="7"/>
      <c r="G283" s="7"/>
      <c r="H283" s="7"/>
      <c r="I283" s="7">
        <v>42.729201587607982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12.408316889991621</v>
      </c>
      <c r="X283" s="9"/>
      <c r="Y283" s="10"/>
      <c r="Z283" s="11">
        <v>709.78411369673631</v>
      </c>
    </row>
    <row r="284" spans="1:26" ht="27" x14ac:dyDescent="0.15">
      <c r="A284" s="38">
        <v>409</v>
      </c>
      <c r="B284" s="28" t="s">
        <v>131</v>
      </c>
      <c r="C284" s="6">
        <v>292.64745132547807</v>
      </c>
      <c r="D284" s="7">
        <v>3159.7478260869566</v>
      </c>
      <c r="E284" s="93">
        <v>7.2949231724789365E-3</v>
      </c>
      <c r="F284" s="7"/>
      <c r="G284" s="7"/>
      <c r="H284" s="7"/>
      <c r="I284" s="7">
        <v>20791.520011142275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5640.9037488580134</v>
      </c>
      <c r="X284" s="9"/>
      <c r="Y284" s="10"/>
      <c r="Z284" s="11">
        <v>29884.826332335895</v>
      </c>
    </row>
    <row r="285" spans="1:26" ht="40.5" customHeight="1" x14ac:dyDescent="0.15">
      <c r="A285" s="38">
        <v>410</v>
      </c>
      <c r="B285" s="28" t="s">
        <v>189</v>
      </c>
      <c r="C285" s="6">
        <v>362.91063140590495</v>
      </c>
      <c r="D285" s="7">
        <v>662.04565217391303</v>
      </c>
      <c r="E285" s="7">
        <v>12.582904951729041</v>
      </c>
      <c r="F285" s="7"/>
      <c r="G285" s="7"/>
      <c r="H285" s="7"/>
      <c r="I285" s="7">
        <v>943.27578106535532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48.340811900195185</v>
      </c>
      <c r="X285" s="9"/>
      <c r="Y285" s="10"/>
      <c r="Z285" s="11">
        <v>2029.1557814970975</v>
      </c>
    </row>
    <row r="286" spans="1:26" x14ac:dyDescent="0.15">
      <c r="A286" s="38">
        <v>411</v>
      </c>
      <c r="B286" s="28" t="s">
        <v>132</v>
      </c>
      <c r="C286" s="6">
        <v>20034.668658128372</v>
      </c>
      <c r="D286" s="7"/>
      <c r="E286" s="7"/>
      <c r="F286" s="7">
        <v>125.02874632698932</v>
      </c>
      <c r="G286" s="7"/>
      <c r="H286" s="7"/>
      <c r="I286" s="7"/>
      <c r="J286" s="7"/>
      <c r="K286" s="7">
        <v>837.9531346960099</v>
      </c>
      <c r="L286" s="7">
        <v>230.39060190872584</v>
      </c>
      <c r="M286" s="7">
        <v>22029.529767021486</v>
      </c>
      <c r="N286" s="7">
        <v>61.102772635336969</v>
      </c>
      <c r="O286" s="7">
        <v>5983.0409893932692</v>
      </c>
      <c r="P286" s="7">
        <v>2561.5218989533014</v>
      </c>
      <c r="Q286" s="7">
        <v>955.38946499999997</v>
      </c>
      <c r="R286" s="7">
        <v>122.23937040498815</v>
      </c>
      <c r="S286" s="7"/>
      <c r="T286" s="7"/>
      <c r="U286" s="8"/>
      <c r="V286" s="8"/>
      <c r="W286" s="9">
        <v>12755.339721670498</v>
      </c>
      <c r="X286" s="9">
        <v>194.1451280394576</v>
      </c>
      <c r="Y286" s="10">
        <v>15.721166140302447</v>
      </c>
      <c r="Z286" s="11">
        <v>65906.071420318738</v>
      </c>
    </row>
    <row r="287" spans="1:26" x14ac:dyDescent="0.15">
      <c r="A287" s="38">
        <v>412</v>
      </c>
      <c r="B287" s="28" t="s">
        <v>133</v>
      </c>
      <c r="C287" s="74">
        <v>2.3206636158268985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32.335357948960308</v>
      </c>
      <c r="W287" s="75">
        <v>6.5498066859936879</v>
      </c>
      <c r="X287" s="75">
        <v>1.5029893566122494</v>
      </c>
      <c r="Y287" s="76">
        <v>3.7066352554001019</v>
      </c>
      <c r="Z287" s="11">
        <v>46.415452862793245</v>
      </c>
    </row>
    <row r="288" spans="1:26" x14ac:dyDescent="0.15">
      <c r="A288" s="38">
        <v>413</v>
      </c>
      <c r="B288" s="28" t="s">
        <v>134</v>
      </c>
      <c r="C288" s="86">
        <v>0.59701280373554044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4">
        <v>0.59701280373554044</v>
      </c>
    </row>
    <row r="289" spans="1:26" x14ac:dyDescent="0.15">
      <c r="A289" s="38">
        <v>415</v>
      </c>
      <c r="B289" s="28" t="s">
        <v>135</v>
      </c>
      <c r="C289" s="6">
        <v>35.979564626385724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8">
        <v>0.60018144314742017</v>
      </c>
      <c r="X289" s="9"/>
      <c r="Y289" s="10"/>
      <c r="Z289" s="11">
        <v>36.579746069533144</v>
      </c>
    </row>
    <row r="290" spans="1:26" x14ac:dyDescent="0.15">
      <c r="A290" s="38">
        <v>420</v>
      </c>
      <c r="B290" s="28" t="s">
        <v>136</v>
      </c>
      <c r="C290" s="6">
        <v>611.64626936990396</v>
      </c>
      <c r="D290" s="7"/>
      <c r="E290" s="7"/>
      <c r="F290" s="7">
        <v>63.38235504920852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5">
        <v>6.2178897247816511</v>
      </c>
      <c r="X290" s="9"/>
      <c r="Y290" s="10"/>
      <c r="Z290" s="11">
        <v>681.24651414389416</v>
      </c>
    </row>
    <row r="291" spans="1:26" x14ac:dyDescent="0.15">
      <c r="A291" s="38">
        <v>422</v>
      </c>
      <c r="B291" s="28" t="s">
        <v>440</v>
      </c>
      <c r="C291" s="6"/>
      <c r="D291" s="7">
        <v>1348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1348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70</v>
      </c>
      <c r="E294" s="7">
        <v>59.120532852140578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129.12053285214057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69.192180555553023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69.192180555553023</v>
      </c>
    </row>
    <row r="296" spans="1:26" x14ac:dyDescent="0.15">
      <c r="A296" s="38">
        <v>431</v>
      </c>
      <c r="B296" s="28" t="s">
        <v>444</v>
      </c>
      <c r="C296" s="6"/>
      <c r="D296" s="7">
        <v>148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148</v>
      </c>
    </row>
    <row r="297" spans="1:26" x14ac:dyDescent="0.15">
      <c r="A297" s="38">
        <v>433</v>
      </c>
      <c r="B297" s="28" t="s">
        <v>445</v>
      </c>
      <c r="C297" s="6"/>
      <c r="D297" s="7">
        <v>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21.423844023755315</v>
      </c>
      <c r="D299" s="7">
        <v>500.1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3.1695993447277436E-2</v>
      </c>
      <c r="X299" s="9"/>
      <c r="Y299" s="10"/>
      <c r="Z299" s="11">
        <v>521.5555400172027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8">
        <v>1.5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80">
        <v>1.5</v>
      </c>
    </row>
    <row r="303" spans="1:26" x14ac:dyDescent="0.15">
      <c r="A303" s="38">
        <v>444</v>
      </c>
      <c r="B303" s="28" t="s">
        <v>448</v>
      </c>
      <c r="C303" s="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/>
    </row>
    <row r="304" spans="1:26" x14ac:dyDescent="0.15">
      <c r="A304" s="38">
        <v>445</v>
      </c>
      <c r="B304" s="28" t="s">
        <v>449</v>
      </c>
      <c r="C304" s="6"/>
      <c r="D304" s="7">
        <v>100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201.44046565118734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1.3689549776362981E-2</v>
      </c>
      <c r="X306" s="9"/>
      <c r="Y306" s="10"/>
      <c r="Z306" s="11">
        <v>201.4541552009637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160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160</v>
      </c>
    </row>
    <row r="309" spans="1:26" x14ac:dyDescent="0.15">
      <c r="A309" s="38">
        <v>453</v>
      </c>
      <c r="B309" s="28" t="s">
        <v>142</v>
      </c>
      <c r="C309" s="74">
        <v>1.7385556294588063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1227.121451241793</v>
      </c>
      <c r="X309" s="9"/>
      <c r="Y309" s="87">
        <v>0.23491248096041561</v>
      </c>
      <c r="Z309" s="11">
        <v>1229.0949193522124</v>
      </c>
    </row>
    <row r="310" spans="1:26" x14ac:dyDescent="0.15">
      <c r="A310" s="38">
        <v>456</v>
      </c>
      <c r="B310" s="28" t="s">
        <v>143</v>
      </c>
      <c r="C310" s="6"/>
      <c r="D310" s="7">
        <v>220.00000000000003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220.00000000000003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78.765324477202498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78.765324477202498</v>
      </c>
    </row>
    <row r="312" spans="1:26" x14ac:dyDescent="0.15">
      <c r="A312" s="38">
        <v>458</v>
      </c>
      <c r="B312" s="28" t="s">
        <v>191</v>
      </c>
      <c r="C312" s="86">
        <v>0.30819707773235877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0.30819707773235877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8">
        <v>0.63440616186315468</v>
      </c>
      <c r="X313" s="9"/>
      <c r="Y313" s="10"/>
      <c r="Z313" s="84">
        <v>0.63440616186315468</v>
      </c>
    </row>
    <row r="314" spans="1:26" x14ac:dyDescent="0.15">
      <c r="A314" s="38">
        <v>460</v>
      </c>
      <c r="B314" s="28" t="s">
        <v>145</v>
      </c>
      <c r="C314" s="74">
        <v>1.1306884383224092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75">
        <v>1.8658115312865855</v>
      </c>
      <c r="X314" s="9"/>
      <c r="Y314" s="10"/>
      <c r="Z314" s="80">
        <v>2.9964999696089949</v>
      </c>
    </row>
    <row r="315" spans="1:26" x14ac:dyDescent="0.15">
      <c r="A315" s="38">
        <v>461</v>
      </c>
      <c r="B315" s="28" t="s">
        <v>146</v>
      </c>
      <c r="C315" s="6">
        <v>18.049053129481958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34.319965380177564</v>
      </c>
      <c r="X315" s="9"/>
      <c r="Y315" s="10"/>
      <c r="Z315" s="11">
        <v>52.369018509659526</v>
      </c>
    </row>
    <row r="316" spans="1:26" x14ac:dyDescent="0.15">
      <c r="A316" s="38">
        <v>462</v>
      </c>
      <c r="B316" s="28" t="s">
        <v>192</v>
      </c>
      <c r="C316" s="77">
        <v>2.0341404619414045E-2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4">
        <v>1.7445907733618579E-4</v>
      </c>
      <c r="X316" s="9"/>
      <c r="Y316" s="10"/>
      <c r="Z316" s="83">
        <v>2.0515863696750229E-2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2.3167296164033381E-3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2.3167296164033381E-3</v>
      </c>
    </row>
    <row r="323" spans="1:26" x14ac:dyDescent="0.15">
      <c r="A323" s="38">
        <v>522</v>
      </c>
      <c r="B323" s="28" t="s">
        <v>455</v>
      </c>
      <c r="C323" s="86">
        <v>0.9730264388894021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4">
        <v>0.9730264388894021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9.2669184656133524E-3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9.2669184656133524E-3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4">
        <v>7.7633609445675873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0">
        <v>7.7633609445675873</v>
      </c>
    </row>
    <row r="330" spans="1:26" x14ac:dyDescent="0.15">
      <c r="A330" s="38">
        <v>565</v>
      </c>
      <c r="B330" s="28" t="s">
        <v>201</v>
      </c>
      <c r="C330" s="6"/>
      <c r="D330" s="7"/>
      <c r="E330" s="95">
        <v>4.728190945125237E-4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2">
        <v>4.728190945125237E-4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3.706767386245341E-2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3.706767386245341E-2</v>
      </c>
    </row>
    <row r="333" spans="1:26" x14ac:dyDescent="0.15">
      <c r="A333" s="38">
        <v>568</v>
      </c>
      <c r="B333" s="28" t="s">
        <v>203</v>
      </c>
      <c r="C333" s="74">
        <v>1.5846430576198831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0">
        <v>1.5846430576198831</v>
      </c>
    </row>
    <row r="334" spans="1:26" x14ac:dyDescent="0.15">
      <c r="A334" s="38">
        <v>569</v>
      </c>
      <c r="B334" s="28" t="s">
        <v>458</v>
      </c>
      <c r="C334" s="77">
        <v>9.2669184656133524E-3</v>
      </c>
      <c r="D334" s="7">
        <v>20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20.009266918465613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4.6334592328066762E-3</v>
      </c>
      <c r="D336" s="7">
        <v>5959.2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5959.2046334592324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4">
        <v>8.6542480432710835</v>
      </c>
      <c r="D339" s="7"/>
      <c r="E339" s="7"/>
      <c r="F339" s="7"/>
      <c r="G339" s="7"/>
      <c r="H339" s="7"/>
      <c r="I339" s="7">
        <v>8436.2389222780457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8444.8931703213166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4664.8379718036967</v>
      </c>
      <c r="D341" s="7"/>
      <c r="E341" s="7"/>
      <c r="F341" s="7"/>
      <c r="G341" s="7"/>
      <c r="H341" s="7"/>
      <c r="I341" s="7">
        <v>1146.0333284729663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5810.8713002766635</v>
      </c>
    </row>
    <row r="342" spans="1:26" ht="108" x14ac:dyDescent="0.15">
      <c r="A342" s="38">
        <v>577</v>
      </c>
      <c r="B342" s="28" t="s">
        <v>532</v>
      </c>
      <c r="C342" s="6">
        <v>3378.3758506066388</v>
      </c>
      <c r="D342" s="7"/>
      <c r="E342" s="7"/>
      <c r="F342" s="7"/>
      <c r="G342" s="7"/>
      <c r="H342" s="7"/>
      <c r="I342" s="7">
        <v>1056.1540643656606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4434.5299149722996</v>
      </c>
    </row>
    <row r="343" spans="1:26" ht="135" x14ac:dyDescent="0.15">
      <c r="A343" s="38">
        <v>578</v>
      </c>
      <c r="B343" s="28" t="s">
        <v>533</v>
      </c>
      <c r="C343" s="6">
        <v>2318.9212642437333</v>
      </c>
      <c r="D343" s="7"/>
      <c r="E343" s="7"/>
      <c r="F343" s="7"/>
      <c r="G343" s="7"/>
      <c r="H343" s="7"/>
      <c r="I343" s="7">
        <v>2250.3570373748234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4569.2783016185567</v>
      </c>
    </row>
    <row r="344" spans="1:26" ht="94.5" x14ac:dyDescent="0.15">
      <c r="A344" s="38">
        <v>579</v>
      </c>
      <c r="B344" s="28" t="s">
        <v>534</v>
      </c>
      <c r="C344" s="6">
        <v>236.7693624757934</v>
      </c>
      <c r="D344" s="7"/>
      <c r="E344" s="7"/>
      <c r="F344" s="7"/>
      <c r="G344" s="7"/>
      <c r="H344" s="7"/>
      <c r="I344" s="7">
        <v>179.77714135083056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416.54650382662396</v>
      </c>
    </row>
    <row r="345" spans="1:26" ht="67.5" customHeight="1" x14ac:dyDescent="0.15">
      <c r="A345" s="38">
        <v>580</v>
      </c>
      <c r="B345" s="28" t="s">
        <v>535</v>
      </c>
      <c r="C345" s="6">
        <v>858.72063822794689</v>
      </c>
      <c r="D345" s="7"/>
      <c r="E345" s="7"/>
      <c r="F345" s="7"/>
      <c r="G345" s="7"/>
      <c r="H345" s="7"/>
      <c r="I345" s="7">
        <v>5651.0458669892678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6509.7665052172142</v>
      </c>
    </row>
    <row r="346" spans="1:26" ht="40.5" x14ac:dyDescent="0.15">
      <c r="A346" s="38">
        <v>581</v>
      </c>
      <c r="B346" s="28" t="s">
        <v>207</v>
      </c>
      <c r="C346" s="6">
        <v>138.09972956486328</v>
      </c>
      <c r="D346" s="7"/>
      <c r="E346" s="95">
        <v>4.9423329617817471E-4</v>
      </c>
      <c r="F346" s="7"/>
      <c r="G346" s="7"/>
      <c r="H346" s="7"/>
      <c r="I346" s="7">
        <v>481.7024635143739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619.80268731253341</v>
      </c>
    </row>
    <row r="347" spans="1:26" x14ac:dyDescent="0.15">
      <c r="A347" s="38">
        <v>582</v>
      </c>
      <c r="B347" s="28" t="s">
        <v>460</v>
      </c>
      <c r="C347" s="6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/>
    </row>
    <row r="348" spans="1:26" x14ac:dyDescent="0.15">
      <c r="A348" s="38">
        <v>583</v>
      </c>
      <c r="B348" s="28" t="s">
        <v>208</v>
      </c>
      <c r="C348" s="6"/>
      <c r="D348" s="7"/>
      <c r="E348" s="93">
        <v>2.3723198216552385E-2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2.3723198216552385E-2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1.390037769842003E-2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1.390037769842003E-2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1.8533836931226705E-2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1.8533836931226705E-2</v>
      </c>
    </row>
    <row r="354" spans="1:26" x14ac:dyDescent="0.15">
      <c r="A354" s="38">
        <v>589</v>
      </c>
      <c r="B354" s="28" t="s">
        <v>463</v>
      </c>
      <c r="C354" s="6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/>
    </row>
    <row r="355" spans="1:26" x14ac:dyDescent="0.15">
      <c r="A355" s="38">
        <v>590</v>
      </c>
      <c r="B355" s="28" t="s">
        <v>212</v>
      </c>
      <c r="C355" s="74">
        <v>3.1692861152397676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3.1692861152397676</v>
      </c>
    </row>
    <row r="356" spans="1:26" x14ac:dyDescent="0.15">
      <c r="A356" s="38">
        <v>591</v>
      </c>
      <c r="B356" s="28" t="s">
        <v>213</v>
      </c>
      <c r="C356" s="74">
        <v>7.4899868498319915</v>
      </c>
      <c r="D356" s="7"/>
      <c r="E356" s="7"/>
      <c r="F356" s="7"/>
      <c r="G356" s="7">
        <v>100.32802364225779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107.81801049208978</v>
      </c>
    </row>
    <row r="357" spans="1:26" x14ac:dyDescent="0.15">
      <c r="A357" s="38">
        <v>592</v>
      </c>
      <c r="B357" s="28" t="s">
        <v>464</v>
      </c>
      <c r="C357" s="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/>
    </row>
    <row r="358" spans="1:26" ht="27" x14ac:dyDescent="0.15">
      <c r="A358" s="38">
        <v>593</v>
      </c>
      <c r="B358" s="28" t="s">
        <v>214</v>
      </c>
      <c r="C358" s="6">
        <v>63.619141652431857</v>
      </c>
      <c r="D358" s="7"/>
      <c r="E358" s="7"/>
      <c r="F358" s="7"/>
      <c r="G358" s="7"/>
      <c r="H358" s="7"/>
      <c r="I358" s="7">
        <v>272.74089250487827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336.36003415731011</v>
      </c>
    </row>
    <row r="359" spans="1:26" x14ac:dyDescent="0.15">
      <c r="A359" s="38">
        <v>594</v>
      </c>
      <c r="B359" s="28" t="s">
        <v>465</v>
      </c>
      <c r="C359" s="6">
        <v>2430.609442607245</v>
      </c>
      <c r="D359" s="7"/>
      <c r="E359" s="7"/>
      <c r="F359" s="7"/>
      <c r="G359" s="7">
        <v>2425.6136771283818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4856.2231197356268</v>
      </c>
    </row>
    <row r="360" spans="1:26" ht="27" x14ac:dyDescent="0.15">
      <c r="A360" s="38">
        <v>595</v>
      </c>
      <c r="B360" s="28" t="s">
        <v>215</v>
      </c>
      <c r="C360" s="6">
        <v>419.88888589412375</v>
      </c>
      <c r="D360" s="7"/>
      <c r="E360" s="7"/>
      <c r="F360" s="7"/>
      <c r="G360" s="7"/>
      <c r="H360" s="7"/>
      <c r="I360" s="7">
        <v>2318.0461488228766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20.906466631633265</v>
      </c>
      <c r="X360" s="9"/>
      <c r="Y360" s="10"/>
      <c r="Z360" s="11">
        <v>2758.8415013486333</v>
      </c>
    </row>
    <row r="361" spans="1:26" x14ac:dyDescent="0.15">
      <c r="A361" s="38">
        <v>596</v>
      </c>
      <c r="B361" s="28" t="s">
        <v>466</v>
      </c>
      <c r="C361" s="6"/>
      <c r="D361" s="7"/>
      <c r="E361" s="78">
        <v>8.277216037846495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0">
        <v>8.277216037846495</v>
      </c>
    </row>
    <row r="362" spans="1:26" ht="27" x14ac:dyDescent="0.15">
      <c r="A362" s="38">
        <v>597</v>
      </c>
      <c r="B362" s="28" t="s">
        <v>216</v>
      </c>
      <c r="C362" s="86">
        <v>0.24557333933875383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0.24557333933875383</v>
      </c>
    </row>
    <row r="363" spans="1:26" ht="27" customHeight="1" x14ac:dyDescent="0.15">
      <c r="A363" s="38">
        <v>598</v>
      </c>
      <c r="B363" s="28" t="s">
        <v>217</v>
      </c>
      <c r="C363" s="6">
        <v>10703.290827783421</v>
      </c>
      <c r="D363" s="7">
        <v>1020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11723.290827783421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76.748618732209792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76.748618732209792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22.036732111228552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22.036732111228552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30293.120000000003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30293.120000000003</v>
      </c>
    </row>
    <row r="371" spans="1:26" x14ac:dyDescent="0.15">
      <c r="A371" s="38">
        <v>606</v>
      </c>
      <c r="B371" s="28" t="s">
        <v>467</v>
      </c>
      <c r="C371" s="6"/>
      <c r="D371" s="7">
        <v>446.9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446.9</v>
      </c>
    </row>
    <row r="372" spans="1:26" x14ac:dyDescent="0.15">
      <c r="A372" s="38">
        <v>607</v>
      </c>
      <c r="B372" s="28" t="s">
        <v>468</v>
      </c>
      <c r="C372" s="6"/>
      <c r="D372" s="7">
        <v>83.7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83.7</v>
      </c>
    </row>
    <row r="373" spans="1:26" x14ac:dyDescent="0.15">
      <c r="A373" s="38">
        <v>608</v>
      </c>
      <c r="B373" s="28" t="s">
        <v>469</v>
      </c>
      <c r="C373" s="6"/>
      <c r="D373" s="7">
        <v>1216.57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1216.57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6">
        <v>0.8803572542332686</v>
      </c>
      <c r="D375" s="7">
        <v>824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824.88035725423322</v>
      </c>
    </row>
    <row r="376" spans="1:26" x14ac:dyDescent="0.15">
      <c r="A376" s="38">
        <v>611</v>
      </c>
      <c r="B376" s="28" t="s">
        <v>472</v>
      </c>
      <c r="C376" s="77">
        <v>1.1583648082016696E-2</v>
      </c>
      <c r="D376" s="7">
        <v>846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846.01158364808202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391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391</v>
      </c>
    </row>
    <row r="379" spans="1:26" x14ac:dyDescent="0.15">
      <c r="A379" s="38">
        <v>614</v>
      </c>
      <c r="B379" s="28" t="s">
        <v>475</v>
      </c>
      <c r="C379" s="6"/>
      <c r="D379" s="7">
        <v>615.5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615.5</v>
      </c>
    </row>
    <row r="380" spans="1:26" x14ac:dyDescent="0.15">
      <c r="A380" s="38">
        <v>615</v>
      </c>
      <c r="B380" s="28" t="s">
        <v>476</v>
      </c>
      <c r="C380" s="6"/>
      <c r="D380" s="7">
        <v>333.38</v>
      </c>
      <c r="E380" s="78">
        <v>6.0628917033491607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339.44289170334918</v>
      </c>
    </row>
    <row r="381" spans="1:26" x14ac:dyDescent="0.15">
      <c r="A381" s="38">
        <v>616</v>
      </c>
      <c r="B381" s="28" t="s">
        <v>477</v>
      </c>
      <c r="C381" s="6"/>
      <c r="D381" s="7">
        <v>1428.6999999999996</v>
      </c>
      <c r="E381" s="7">
        <v>18.00481602786704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1446.7048160278666</v>
      </c>
    </row>
    <row r="382" spans="1:26" x14ac:dyDescent="0.15">
      <c r="A382" s="38">
        <v>617</v>
      </c>
      <c r="B382" s="28" t="s">
        <v>478</v>
      </c>
      <c r="C382" s="6"/>
      <c r="D382" s="7">
        <v>42.7</v>
      </c>
      <c r="E382" s="81">
        <v>0.69596658626290098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43.395966586262901</v>
      </c>
    </row>
    <row r="383" spans="1:26" x14ac:dyDescent="0.15">
      <c r="A383" s="38">
        <v>618</v>
      </c>
      <c r="B383" s="28" t="s">
        <v>479</v>
      </c>
      <c r="C383" s="6"/>
      <c r="D383" s="7">
        <v>637</v>
      </c>
      <c r="E383" s="7">
        <v>114.80790616198307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751.80790616198306</v>
      </c>
    </row>
    <row r="384" spans="1:26" x14ac:dyDescent="0.15">
      <c r="A384" s="38">
        <v>619</v>
      </c>
      <c r="B384" s="28" t="s">
        <v>480</v>
      </c>
      <c r="C384" s="6"/>
      <c r="D384" s="7">
        <v>24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24</v>
      </c>
    </row>
    <row r="385" spans="1:26" x14ac:dyDescent="0.15">
      <c r="A385" s="38">
        <v>620</v>
      </c>
      <c r="B385" s="28" t="s">
        <v>481</v>
      </c>
      <c r="C385" s="6"/>
      <c r="D385" s="7">
        <v>1069.2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1069.2</v>
      </c>
    </row>
    <row r="386" spans="1:26" x14ac:dyDescent="0.15">
      <c r="A386" s="38">
        <v>621</v>
      </c>
      <c r="B386" s="28" t="s">
        <v>482</v>
      </c>
      <c r="C386" s="6"/>
      <c r="D386" s="7">
        <v>1081.3000000000002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1081.3000000000002</v>
      </c>
    </row>
    <row r="387" spans="1:26" x14ac:dyDescent="0.15">
      <c r="A387" s="38">
        <v>622</v>
      </c>
      <c r="B387" s="28" t="s">
        <v>483</v>
      </c>
      <c r="C387" s="77">
        <v>4.6334592328066762E-3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83">
        <v>4.6334592328066762E-3</v>
      </c>
    </row>
    <row r="388" spans="1:26" x14ac:dyDescent="0.15">
      <c r="A388" s="38">
        <v>623</v>
      </c>
      <c r="B388" s="28" t="s">
        <v>225</v>
      </c>
      <c r="C388" s="77">
        <v>6.9501888492100152E-3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6.9501888492100152E-3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4">
        <v>2.8773781835729459</v>
      </c>
      <c r="D391" s="7"/>
      <c r="E391" s="81">
        <v>0.54360686751954146</v>
      </c>
      <c r="F391" s="7"/>
      <c r="G391" s="7"/>
      <c r="H391" s="7"/>
      <c r="I391" s="7">
        <v>227.36094326537679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230.78192831646928</v>
      </c>
    </row>
    <row r="392" spans="1:26" x14ac:dyDescent="0.15">
      <c r="A392" s="38">
        <v>627</v>
      </c>
      <c r="B392" s="28" t="s">
        <v>229</v>
      </c>
      <c r="C392" s="6">
        <v>89.59092565729398</v>
      </c>
      <c r="D392" s="7"/>
      <c r="E392" s="7">
        <v>30.268182315369625</v>
      </c>
      <c r="F392" s="7"/>
      <c r="G392" s="7">
        <v>235.03242912530479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354.89153709796841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23471.619467167213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23471.619467167213</v>
      </c>
    </row>
    <row r="395" spans="1:26" x14ac:dyDescent="0.15">
      <c r="A395" s="38">
        <v>630</v>
      </c>
      <c r="B395" s="28" t="s">
        <v>232</v>
      </c>
      <c r="C395" s="74">
        <v>1.230183426310173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0">
        <v>1.230183426310173</v>
      </c>
    </row>
    <row r="396" spans="1:26" x14ac:dyDescent="0.15">
      <c r="A396" s="38">
        <v>631</v>
      </c>
      <c r="B396" s="28" t="s">
        <v>233</v>
      </c>
      <c r="C396" s="74">
        <v>9.4453066460764106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0">
        <v>9.4453066460764106</v>
      </c>
    </row>
    <row r="397" spans="1:26" x14ac:dyDescent="0.15">
      <c r="A397" s="38">
        <v>632</v>
      </c>
      <c r="B397" s="28" t="s">
        <v>234</v>
      </c>
      <c r="C397" s="74">
        <v>2.0479889809005516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2.0479889809005516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18.307692307692307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18.307692307692307</v>
      </c>
    </row>
    <row r="399" spans="1:26" x14ac:dyDescent="0.15">
      <c r="A399" s="38">
        <v>634</v>
      </c>
      <c r="B399" s="28" t="s">
        <v>484</v>
      </c>
      <c r="C399" s="6"/>
      <c r="D399" s="7">
        <v>1181.4000000000001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1181.4000000000001</v>
      </c>
    </row>
    <row r="400" spans="1:26" x14ac:dyDescent="0.15">
      <c r="A400" s="38">
        <v>635</v>
      </c>
      <c r="B400" s="28" t="s">
        <v>485</v>
      </c>
      <c r="C400" s="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/>
    </row>
    <row r="401" spans="1:26" x14ac:dyDescent="0.15">
      <c r="A401" s="38">
        <v>636</v>
      </c>
      <c r="B401" s="28" t="s">
        <v>486</v>
      </c>
      <c r="C401" s="6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/>
    </row>
    <row r="402" spans="1:26" x14ac:dyDescent="0.15">
      <c r="A402" s="38">
        <v>637</v>
      </c>
      <c r="B402" s="28" t="s">
        <v>487</v>
      </c>
      <c r="C402" s="6"/>
      <c r="D402" s="7">
        <v>923.73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923.73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8">
        <v>9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80">
        <v>9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2995.8365598912965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2995.8365598912965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8">
        <v>8.3999999999999986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80">
        <v>8.3999999999999986</v>
      </c>
    </row>
    <row r="411" spans="1:26" x14ac:dyDescent="0.15">
      <c r="A411" s="38">
        <v>646</v>
      </c>
      <c r="B411" s="28" t="s">
        <v>493</v>
      </c>
      <c r="C411" s="6"/>
      <c r="D411" s="7">
        <v>3133.6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3133.6</v>
      </c>
    </row>
    <row r="412" spans="1:26" x14ac:dyDescent="0.15">
      <c r="A412" s="38">
        <v>647</v>
      </c>
      <c r="B412" s="28" t="s">
        <v>494</v>
      </c>
      <c r="C412" s="6"/>
      <c r="D412" s="7">
        <v>210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210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400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400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4.6334592328066762E-3</v>
      </c>
      <c r="D418" s="7"/>
      <c r="E418" s="7">
        <v>103.39993924614436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103.40457270537716</v>
      </c>
    </row>
    <row r="419" spans="1:26" x14ac:dyDescent="0.15">
      <c r="A419" s="38">
        <v>654</v>
      </c>
      <c r="B419" s="28" t="s">
        <v>498</v>
      </c>
      <c r="C419" s="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/>
    </row>
    <row r="420" spans="1:26" x14ac:dyDescent="0.15">
      <c r="A420" s="38">
        <v>655</v>
      </c>
      <c r="B420" s="28" t="s">
        <v>499</v>
      </c>
      <c r="C420" s="74">
        <v>5.2219085553731244</v>
      </c>
      <c r="D420" s="78">
        <v>2.0100000000000002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80">
        <v>7.2319085553731242</v>
      </c>
    </row>
    <row r="421" spans="1:26" x14ac:dyDescent="0.15">
      <c r="A421" s="38">
        <v>656</v>
      </c>
      <c r="B421" s="28" t="s">
        <v>500</v>
      </c>
      <c r="C421" s="77">
        <v>2.3167296164033381E-3</v>
      </c>
      <c r="D421" s="7">
        <v>623.20000000000005</v>
      </c>
      <c r="E421" s="78">
        <v>1.5640180190624979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624.7663347486789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95">
        <v>4.9423329617817471E-4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2">
        <v>4.9423329617817471E-4</v>
      </c>
    </row>
    <row r="425" spans="1:26" x14ac:dyDescent="0.15">
      <c r="A425" s="38">
        <v>660</v>
      </c>
      <c r="B425" s="28" t="s">
        <v>504</v>
      </c>
      <c r="C425" s="77">
        <v>6.9501888492100152E-3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83">
        <v>6.9501888492100152E-3</v>
      </c>
    </row>
    <row r="426" spans="1:26" x14ac:dyDescent="0.15">
      <c r="A426" s="38">
        <v>661</v>
      </c>
      <c r="B426" s="28" t="s">
        <v>242</v>
      </c>
      <c r="C426" s="6">
        <v>37.394332738366288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37.394332738366288</v>
      </c>
    </row>
    <row r="427" spans="1:26" x14ac:dyDescent="0.15">
      <c r="A427" s="38">
        <v>662</v>
      </c>
      <c r="B427" s="28" t="s">
        <v>505</v>
      </c>
      <c r="C427" s="6"/>
      <c r="D427" s="7">
        <v>20.91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20.91</v>
      </c>
    </row>
    <row r="428" spans="1:26" x14ac:dyDescent="0.15">
      <c r="A428" s="38">
        <v>663</v>
      </c>
      <c r="B428" s="28" t="s">
        <v>506</v>
      </c>
      <c r="C428" s="6"/>
      <c r="D428" s="7">
        <v>258.14999999999998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258.14999999999998</v>
      </c>
    </row>
    <row r="429" spans="1:26" ht="27" x14ac:dyDescent="0.15">
      <c r="A429" s="38">
        <v>664</v>
      </c>
      <c r="B429" s="28" t="s">
        <v>243</v>
      </c>
      <c r="C429" s="77">
        <v>2.3420415171888373E-3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2.3420415171888373E-3</v>
      </c>
    </row>
    <row r="430" spans="1:26" x14ac:dyDescent="0.15">
      <c r="A430" s="38">
        <v>665</v>
      </c>
      <c r="B430" s="28" t="s">
        <v>244</v>
      </c>
      <c r="C430" s="86">
        <v>0.14754861558289672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0.14754861558289672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7.2603287032853944E-2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3">
        <v>7.2603287032853944E-2</v>
      </c>
    </row>
    <row r="433" spans="1:26" x14ac:dyDescent="0.15">
      <c r="A433" s="38">
        <v>668</v>
      </c>
      <c r="B433" s="28" t="s">
        <v>247</v>
      </c>
      <c r="C433" s="77">
        <v>1.1710207585944188E-2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1.1710207585944188E-2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40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40</v>
      </c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>
        <v>196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196</v>
      </c>
    </row>
    <row r="438" spans="1:26" x14ac:dyDescent="0.15">
      <c r="A438" s="38">
        <v>673</v>
      </c>
      <c r="B438" s="28" t="s">
        <v>510</v>
      </c>
      <c r="C438" s="77">
        <v>9.7302643888940221E-2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3">
        <v>9.7302643888940221E-2</v>
      </c>
    </row>
    <row r="439" spans="1:26" x14ac:dyDescent="0.15">
      <c r="A439" s="38">
        <v>674</v>
      </c>
      <c r="B439" s="28" t="s">
        <v>249</v>
      </c>
      <c r="C439" s="6">
        <v>519.29864914577126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519.29864914577126</v>
      </c>
    </row>
    <row r="440" spans="1:26" x14ac:dyDescent="0.15">
      <c r="A440" s="38">
        <v>675</v>
      </c>
      <c r="B440" s="28" t="s">
        <v>250</v>
      </c>
      <c r="C440" s="6">
        <v>431.51405835128577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431.51405835128577</v>
      </c>
    </row>
    <row r="441" spans="1:26" x14ac:dyDescent="0.15">
      <c r="A441" s="38">
        <v>676</v>
      </c>
      <c r="B441" s="28" t="s">
        <v>511</v>
      </c>
      <c r="C441" s="6"/>
      <c r="D441" s="7">
        <v>29.9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29.9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5.1524913378154402E-2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5.1524913378154402E-2</v>
      </c>
    </row>
    <row r="445" spans="1:26" x14ac:dyDescent="0.15">
      <c r="A445" s="38">
        <v>680</v>
      </c>
      <c r="B445" s="28" t="s">
        <v>254</v>
      </c>
      <c r="C445" s="77">
        <v>4.6334592328066762E-3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4.6334592328066762E-3</v>
      </c>
    </row>
    <row r="446" spans="1:26" ht="27" x14ac:dyDescent="0.15">
      <c r="A446" s="38">
        <v>681</v>
      </c>
      <c r="B446" s="28" t="s">
        <v>255</v>
      </c>
      <c r="C446" s="6">
        <v>25.767523621588708</v>
      </c>
      <c r="D446" s="7"/>
      <c r="E446" s="7"/>
      <c r="F446" s="7"/>
      <c r="G446" s="7"/>
      <c r="H446" s="7"/>
      <c r="I446" s="7">
        <v>729.58555142885143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755.35307505044011</v>
      </c>
    </row>
    <row r="447" spans="1:26" x14ac:dyDescent="0.15">
      <c r="A447" s="38">
        <v>682</v>
      </c>
      <c r="B447" s="28" t="s">
        <v>512</v>
      </c>
      <c r="C447" s="86">
        <v>0.21313912470910712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0.21313912470910712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2.3167296164033381E-3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2.3167296164033381E-3</v>
      </c>
    </row>
    <row r="450" spans="1:26" x14ac:dyDescent="0.15">
      <c r="A450" s="38">
        <v>685</v>
      </c>
      <c r="B450" s="28" t="s">
        <v>513</v>
      </c>
      <c r="C450" s="6"/>
      <c r="D450" s="7">
        <v>140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74.546051220442678</v>
      </c>
      <c r="D453" s="7"/>
      <c r="E453" s="7"/>
      <c r="F453" s="7"/>
      <c r="G453" s="7"/>
      <c r="H453" s="7"/>
      <c r="I453" s="7">
        <v>629.54521913212216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704.09127035256483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451.73107865798352</v>
      </c>
      <c r="D455" s="7"/>
      <c r="E455" s="7"/>
      <c r="F455" s="7"/>
      <c r="G455" s="7"/>
      <c r="H455" s="7"/>
      <c r="I455" s="7">
        <v>226.88995218355234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678.62103084153591</v>
      </c>
    </row>
    <row r="456" spans="1:26" x14ac:dyDescent="0.15">
      <c r="A456" s="38">
        <v>691</v>
      </c>
      <c r="B456" s="28" t="s">
        <v>263</v>
      </c>
      <c r="C456" s="6">
        <v>5636.6691317068899</v>
      </c>
      <c r="D456" s="7">
        <v>478.50000000000006</v>
      </c>
      <c r="E456" s="7">
        <v>124.58679350309441</v>
      </c>
      <c r="F456" s="7"/>
      <c r="G456" s="7">
        <v>100216.69286965777</v>
      </c>
      <c r="H456" s="7"/>
      <c r="I456" s="7"/>
      <c r="J456" s="7"/>
      <c r="K456" s="7">
        <v>687.800113767379</v>
      </c>
      <c r="L456" s="7"/>
      <c r="M456" s="7">
        <v>22665.50008090632</v>
      </c>
      <c r="N456" s="7">
        <v>87.583892317866884</v>
      </c>
      <c r="O456" s="7">
        <v>406.25210785756417</v>
      </c>
      <c r="P456" s="7">
        <v>794.31210811691813</v>
      </c>
      <c r="Q456" s="7"/>
      <c r="R456" s="7"/>
      <c r="S456" s="7"/>
      <c r="T456" s="7"/>
      <c r="U456" s="8"/>
      <c r="V456" s="8"/>
      <c r="W456" s="9">
        <v>15.082080982365042</v>
      </c>
      <c r="X456" s="9"/>
      <c r="Y456" s="10">
        <v>156.9459463511547</v>
      </c>
      <c r="Z456" s="11">
        <v>131269.92512516733</v>
      </c>
    </row>
    <row r="457" spans="1:26" ht="40.5" customHeight="1" x14ac:dyDescent="0.15">
      <c r="A457" s="38">
        <v>692</v>
      </c>
      <c r="B457" s="28" t="s">
        <v>264</v>
      </c>
      <c r="C457" s="6">
        <v>28.284951886668356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28.284951886668356</v>
      </c>
    </row>
    <row r="458" spans="1:26" ht="27" x14ac:dyDescent="0.15">
      <c r="A458" s="38">
        <v>693</v>
      </c>
      <c r="B458" s="28" t="s">
        <v>265</v>
      </c>
      <c r="C458" s="74">
        <v>1.438689091786473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0">
        <v>1.438689091786473</v>
      </c>
    </row>
    <row r="459" spans="1:26" ht="81" x14ac:dyDescent="0.15">
      <c r="A459" s="38">
        <v>694</v>
      </c>
      <c r="B459" s="28" t="s">
        <v>536</v>
      </c>
      <c r="C459" s="6">
        <v>89.365130789062135</v>
      </c>
      <c r="D459" s="7"/>
      <c r="E459" s="78">
        <v>4.2177869495845428</v>
      </c>
      <c r="F459" s="7"/>
      <c r="G459" s="7"/>
      <c r="H459" s="7"/>
      <c r="I459" s="7">
        <v>1898.5368315040901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1992.1197492427368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1.6217107314823367E-2</v>
      </c>
      <c r="D461" s="7"/>
      <c r="E461" s="7"/>
      <c r="F461" s="7"/>
      <c r="G461" s="7"/>
      <c r="H461" s="7"/>
      <c r="I461" s="7">
        <v>361.99764851750092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362.01386562481576</v>
      </c>
    </row>
    <row r="462" spans="1:26" x14ac:dyDescent="0.15">
      <c r="A462" s="38">
        <v>697</v>
      </c>
      <c r="B462" s="28" t="s">
        <v>268</v>
      </c>
      <c r="C462" s="77">
        <v>9.36816606875535E-2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31.6886507899811</v>
      </c>
      <c r="W462" s="9">
        <v>29.011878657546692</v>
      </c>
      <c r="X462" s="9">
        <v>17.688176354527037</v>
      </c>
      <c r="Y462" s="76">
        <v>6.2025918430377933</v>
      </c>
      <c r="Z462" s="11">
        <v>84.684979305780189</v>
      </c>
    </row>
    <row r="463" spans="1:26" x14ac:dyDescent="0.15">
      <c r="A463" s="38">
        <v>698</v>
      </c>
      <c r="B463" s="28" t="s">
        <v>269</v>
      </c>
      <c r="C463" s="6">
        <v>11.077315673292079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11.077315673292079</v>
      </c>
    </row>
    <row r="464" spans="1:26" x14ac:dyDescent="0.15">
      <c r="A464" s="38">
        <v>699</v>
      </c>
      <c r="B464" s="28" t="s">
        <v>270</v>
      </c>
      <c r="C464" s="86">
        <v>0.588449322566448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4">
        <v>0.588449322566448</v>
      </c>
    </row>
    <row r="465" spans="1:26" ht="67.5" customHeight="1" x14ac:dyDescent="0.15">
      <c r="A465" s="38">
        <v>700</v>
      </c>
      <c r="B465" s="28" t="s">
        <v>537</v>
      </c>
      <c r="C465" s="6">
        <v>43.360123805987392</v>
      </c>
      <c r="D465" s="7"/>
      <c r="E465" s="7"/>
      <c r="F465" s="7"/>
      <c r="G465" s="7"/>
      <c r="H465" s="7"/>
      <c r="I465" s="7">
        <v>311.22873904741164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354.58886285339901</v>
      </c>
    </row>
    <row r="466" spans="1:26" x14ac:dyDescent="0.15">
      <c r="A466" s="38">
        <v>701</v>
      </c>
      <c r="B466" s="28" t="s">
        <v>514</v>
      </c>
      <c r="C466" s="6"/>
      <c r="D466" s="7">
        <v>177.6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177.6</v>
      </c>
    </row>
    <row r="467" spans="1:26" ht="27" x14ac:dyDescent="0.15">
      <c r="A467" s="38">
        <v>702</v>
      </c>
      <c r="B467" s="28" t="s">
        <v>271</v>
      </c>
      <c r="C467" s="77">
        <v>2.5484025780436716E-2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2.5484025780436716E-2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8">
        <v>2.4615384615384612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0">
        <v>2.4615384615384612</v>
      </c>
    </row>
    <row r="470" spans="1:26" ht="27" x14ac:dyDescent="0.15">
      <c r="A470" s="38">
        <v>705</v>
      </c>
      <c r="B470" s="28" t="s">
        <v>274</v>
      </c>
      <c r="C470" s="77">
        <v>4.8651321944470111E-2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4.8651321944470111E-2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1432.0185649572545</v>
      </c>
      <c r="D472" s="7"/>
      <c r="E472" s="7"/>
      <c r="F472" s="7"/>
      <c r="G472" s="7"/>
      <c r="H472" s="7"/>
      <c r="I472" s="7">
        <v>1785.5104886661281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3217.5290536233824</v>
      </c>
    </row>
    <row r="473" spans="1:26" ht="40.5" customHeight="1" x14ac:dyDescent="0.15">
      <c r="A473" s="38">
        <v>708</v>
      </c>
      <c r="B473" s="28" t="s">
        <v>276</v>
      </c>
      <c r="C473" s="6">
        <v>10.768159257042718</v>
      </c>
      <c r="D473" s="7"/>
      <c r="E473" s="7"/>
      <c r="F473" s="7"/>
      <c r="G473" s="7"/>
      <c r="H473" s="7"/>
      <c r="I473" s="7">
        <v>260.78786942418873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271.55602868123145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9.2669184656133524E-3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9.2669184656133524E-3</v>
      </c>
    </row>
    <row r="477" spans="1:26" ht="27" x14ac:dyDescent="0.15">
      <c r="A477" s="38">
        <v>712</v>
      </c>
      <c r="B477" s="28" t="s">
        <v>279</v>
      </c>
      <c r="C477" s="77">
        <v>2.5484025780436716E-2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2.5484025780436716E-2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12.5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12.5</v>
      </c>
    </row>
    <row r="481" spans="1:26" x14ac:dyDescent="0.15">
      <c r="A481" s="38">
        <v>716</v>
      </c>
      <c r="B481" s="28" t="s">
        <v>517</v>
      </c>
      <c r="C481" s="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/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4">
        <v>2.5692531445913023</v>
      </c>
      <c r="D485" s="7"/>
      <c r="E485" s="7"/>
      <c r="F485" s="7"/>
      <c r="G485" s="7">
        <v>644.47679093490888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647.04604407950023</v>
      </c>
    </row>
    <row r="486" spans="1:26" x14ac:dyDescent="0.15">
      <c r="A486" s="38">
        <v>721</v>
      </c>
      <c r="B486" s="28" t="s">
        <v>286</v>
      </c>
      <c r="C486" s="77">
        <v>4.6334592328066783E-2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4.6334592328066783E-2</v>
      </c>
    </row>
    <row r="487" spans="1:26" x14ac:dyDescent="0.15">
      <c r="A487" s="38">
        <v>722</v>
      </c>
      <c r="B487" s="28" t="s">
        <v>518</v>
      </c>
      <c r="C487" s="6"/>
      <c r="D487" s="7">
        <v>12.5</v>
      </c>
      <c r="E487" s="78">
        <v>2.0283939154587265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14.528393915458727</v>
      </c>
    </row>
    <row r="488" spans="1:26" x14ac:dyDescent="0.15">
      <c r="A488" s="38">
        <v>723</v>
      </c>
      <c r="B488" s="28" t="s">
        <v>519</v>
      </c>
      <c r="C488" s="6"/>
      <c r="D488" s="7">
        <v>285.29500000000002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285.29500000000002</v>
      </c>
    </row>
    <row r="489" spans="1:26" x14ac:dyDescent="0.15">
      <c r="A489" s="38">
        <v>724</v>
      </c>
      <c r="B489" s="28" t="s">
        <v>520</v>
      </c>
      <c r="C489" s="6"/>
      <c r="D489" s="7">
        <v>21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21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5.0968051560873431E-2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5.0968051560873431E-2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698.89477356924419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698.89477356924419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1811.4901663049295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1811.4901663049295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2.3167296164033381E-3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2.3167296164033381E-3</v>
      </c>
    </row>
    <row r="501" spans="1:26" x14ac:dyDescent="0.15">
      <c r="A501" s="38">
        <v>736</v>
      </c>
      <c r="B501" s="28" t="s">
        <v>296</v>
      </c>
      <c r="C501" s="74">
        <v>2.5599862261256887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2.5599862261256887</v>
      </c>
    </row>
    <row r="502" spans="1:26" x14ac:dyDescent="0.15">
      <c r="A502" s="38">
        <v>737</v>
      </c>
      <c r="B502" s="28" t="s">
        <v>297</v>
      </c>
      <c r="C502" s="6">
        <v>15472.235090200491</v>
      </c>
      <c r="D502" s="7"/>
      <c r="E502" s="95">
        <v>3.9538663694253974E-4</v>
      </c>
      <c r="F502" s="7"/>
      <c r="G502" s="7">
        <v>14901.015029208105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30373.250514795232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66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66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16.2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16.2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1117.7299999999998</v>
      </c>
      <c r="E510" s="7">
        <v>89.409638732201842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1207.1396387322015</v>
      </c>
    </row>
    <row r="511" spans="1:26" x14ac:dyDescent="0.15">
      <c r="A511" s="38">
        <v>746</v>
      </c>
      <c r="B511" s="28" t="s">
        <v>302</v>
      </c>
      <c r="C511" s="6">
        <v>1867.5360656870107</v>
      </c>
      <c r="D511" s="7"/>
      <c r="E511" s="7">
        <v>25.080785765679416</v>
      </c>
      <c r="F511" s="7"/>
      <c r="G511" s="7">
        <v>439.16387981739229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2331.7807312700825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120</v>
      </c>
    </row>
    <row r="516" spans="1:26" x14ac:dyDescent="0.15">
      <c r="A516" s="38">
        <v>751</v>
      </c>
      <c r="B516" s="28" t="s">
        <v>305</v>
      </c>
      <c r="C516" s="6">
        <v>43.774606101941067</v>
      </c>
      <c r="D516" s="7"/>
      <c r="E516" s="7">
        <v>108.9217878910553</v>
      </c>
      <c r="F516" s="7"/>
      <c r="G516" s="7">
        <v>346.74811061215212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499.4445046051485</v>
      </c>
    </row>
    <row r="517" spans="1:26" ht="27" customHeight="1" x14ac:dyDescent="0.15">
      <c r="A517" s="38">
        <v>752</v>
      </c>
      <c r="B517" s="28" t="s">
        <v>306</v>
      </c>
      <c r="C517" s="86">
        <v>0.11583648082016691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0.11583648082016691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4">
        <v>1.1097134862571989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0">
        <v>1.1097134862571989</v>
      </c>
    </row>
    <row r="520" spans="1:26" x14ac:dyDescent="0.15">
      <c r="A520" s="39" t="s">
        <v>24</v>
      </c>
      <c r="B520" s="40"/>
      <c r="C520" s="12">
        <f>SUM(C5:C170)+C171/10^6+SUM(C172:C519)</f>
        <v>312598.60989463731</v>
      </c>
      <c r="D520" s="13">
        <f>SUM(D5:D170)+D171/10^6+SUM(D172:D519)</f>
        <v>120910.75834782606</v>
      </c>
      <c r="E520" s="13">
        <f>SUM(E5:E170)+E171/10^6+SUM(E172:E519)</f>
        <v>1588.9199097544101</v>
      </c>
      <c r="F520" s="13">
        <f>SUM(F5:F170)+F171/10^6+SUM(F172:F519)</f>
        <v>6160.8491452221551</v>
      </c>
      <c r="G520" s="13">
        <f>SUM(G5:G170)+G171/10^6+SUM(G172:G519)</f>
        <v>414358.82173419592</v>
      </c>
      <c r="H520" s="13">
        <f>SUM(H5:H170)+H171/10^6+SUM(H172:H519)</f>
        <v>44160.325011430345</v>
      </c>
      <c r="I520" s="13">
        <f>SUM(I5:I170)+I171/10^6+SUM(I172:I519)</f>
        <v>230762.30720425054</v>
      </c>
      <c r="J520" s="13">
        <f>SUM(J5:J170)+J171/10^6+SUM(J172:J519)</f>
        <v>29259.095559530921</v>
      </c>
      <c r="K520" s="13">
        <f>SUM(K5:K170)+K171/10^6+SUM(K172:K519)</f>
        <v>12922.48653175978</v>
      </c>
      <c r="L520" s="13">
        <f>SUM(L5:L170)+L171/10^6+SUM(L172:L519)</f>
        <v>3425.0131087361101</v>
      </c>
      <c r="M520" s="13">
        <f>SUM(M5:M170)+M171/10^6+SUM(M172:M519)</f>
        <v>482007.78537799593</v>
      </c>
      <c r="N520" s="13">
        <f>SUM(N5:N170)+N171/10^6+SUM(N172:N519)</f>
        <v>2892.0284904107953</v>
      </c>
      <c r="O520" s="13">
        <f>SUM(O5:O170)+O171/10^6+SUM(O172:O519)</f>
        <v>14634.075014152266</v>
      </c>
      <c r="P520" s="13">
        <f>SUM(P5:P170)+P171/10^6+SUM(P172:P519)</f>
        <v>26427.385247415899</v>
      </c>
      <c r="Q520" s="13">
        <f>SUM(Q5:Q170)+Q171/10^6+SUM(Q172:Q519)</f>
        <v>2866.1683949999997</v>
      </c>
      <c r="R520" s="13">
        <f>SUM(R5:R170)+R171/10^6+SUM(R172:R519)</f>
        <v>995.03808667746262</v>
      </c>
      <c r="S520" s="13">
        <f>SUM(S5:S170)+S171/10^6+SUM(S172:S519)</f>
        <v>487.22742617426206</v>
      </c>
      <c r="T520" s="13">
        <f>SUM(T5:T170)+T171/10^6+SUM(T172:T519)</f>
        <v>23126.540555002575</v>
      </c>
      <c r="U520" s="14">
        <f>SUM(U5:U519)</f>
        <v>545.80503334381433</v>
      </c>
      <c r="V520" s="14">
        <f>SUM(V5:V170)+V171/10^6+SUM(V172:V519)</f>
        <v>51500.453467521598</v>
      </c>
      <c r="W520" s="15">
        <f>SUM(W5:W170)+W171/10^6+SUM(W172:W519)</f>
        <v>50499.623145501588</v>
      </c>
      <c r="X520" s="15">
        <f>SUM(X5:X170)+X171/10^6+SUM(X172:X519)</f>
        <v>1080.6277415397976</v>
      </c>
      <c r="Y520" s="16">
        <f>SUM(Y5:Y170)+Y171/10^6+SUM(Y172:Y519)</f>
        <v>518.09235781050575</v>
      </c>
      <c r="Z520" s="17">
        <f>SUM(Z5:Z170)+Z171/10^6+SUM(Z172:Z519)</f>
        <v>1833182.2322983511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2025-02-25T02:58:15Z</dcterms:modified>
</cp:coreProperties>
</file>