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598969F6-C037-44F3-ABC5-6788D0531866}" xr6:coauthVersionLast="47" xr6:coauthVersionMax="47" xr10:uidLastSave="{00000000-0000-0000-0000-000000000000}"/>
  <bookViews>
    <workbookView xWindow="780" yWindow="780" windowWidth="13065" windowHeight="11940" tabRatio="897" xr2:uid="{00000000-000D-0000-FFFF-FFFF00000000}"/>
  </bookViews>
  <sheets>
    <sheet name="総括表16" sheetId="21" r:id="rId1"/>
  </sheets>
  <definedNames>
    <definedName name="_xlnm._FilterDatabase" localSheetId="0" hidden="1">総括表16!$A$4:$FZ$520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<sst xmlns="http://schemas.openxmlformats.org/spreadsheetml/2006/main" count="545" uniqueCount="544">
  <si>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</si>
  <si>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</si>
  <si>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</si>
  <si>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</si>
  <si>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</si>
  <si>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</si>
  <si>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</si>
  <si>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</si>
  <si>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</si>
  <si>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</si>
  <si>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</si>
  <si>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</si>
  <si>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</si>
  <si>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</si>
  <si>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</si>
  <si>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</si>
  <si>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</si>
  <si>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</si>
  <si>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</si>
  <si>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</si>
  <si>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</si>
  <si>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</si>
  <si>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</si>
  <si>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</si>
  <si>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</si>
  <si>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</si>
  <si>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</si>
  <si>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</si>
  <si>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</si>
  <si>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</si>
  <si>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</si>
  <si>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</si>
  <si>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</si>
  <si>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</si>
  <si>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</si>
  <si>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</si>
  <si>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</si>
  <si>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</si>
  <si>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</si>
  <si>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</si>
  <si>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</si>
  <si>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</si>
  <si>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</si>
  <si>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</si>
  <si>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</si>
  <si>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</si>
  <si>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</si>
  <si>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</si>
  <si>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</si>
  <si>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</si>
  <si>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</si>
  <si>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</si>
  <si>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</si>
  <si>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</si>
  <si>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</si>
  <si>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</si>
  <si>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</si>
  <si>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</si>
  <si>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</si>
  <si>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</si>
  <si>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</si>
  <si>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</si>
  <si>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</si>
  <si>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</si>
  <si>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</si>
  <si>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</si>
  <si>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</si>
  <si>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</si>
  <si>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</si>
  <si>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</si>
  <si>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</si>
  <si>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</si>
  <si>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</si>
  <si>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</si>
  <si>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</si>
  <si>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</si>
  <si>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</si>
  <si>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</si>
  <si>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</si>
  <si>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</si>
  <si>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</si>
  <si>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</si>
  <si>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</si>
  <si>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</si>
  <si>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</si>
  <si>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</si>
  <si>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</si>
  <si>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</si>
  <si>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</si>
  <si>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</si>
  <si>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</si>
  <si>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</si>
  <si>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</si>
  <si>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</si>
  <si>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</si>
  <si>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</si>
  <si>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</si>
  <si>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</si>
  <si>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</si>
  <si>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</si>
  <si>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</si>
  <si>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</si>
  <si>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</si>
  <si>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</si>
  <si>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</si>
  <si>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</si>
  <si>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</si>
  <si>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</si>
  <si>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</si>
  <si>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</si>
  <si>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</si>
  <si>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</si>
  <si>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</si>
  <si>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</si>
  <si>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</si>
  <si>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</si>
  <si>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</si>
  <si>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</si>
  <si>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</si>
  <si>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</si>
  <si>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</si>
  <si>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</si>
  <si>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</si>
  <si>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</si>
  <si>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</si>
  <si>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</si>
  <si>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</si>
  <si>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</si>
  <si>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</si>
  <si>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</si>
  <si>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</si>
  <si>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</si>
  <si>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</si>
  <si>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</si>
  <si>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</si>
  <si>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</si>
  <si>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</si>
  <si>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</si>
  <si>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</si>
  <si>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</si>
  <si>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</si>
  <si>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</si>
  <si>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</si>
  <si>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</si>
  <si>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</si>
  <si>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</si>
  <si>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</si>
  <si>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</si>
  <si>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</si>
  <si>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</si>
  <si>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</si>
  <si>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</si>
  <si>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</si>
  <si>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</si>
  <si>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</si>
  <si>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</si>
  <si>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</si>
  <si>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</si>
  <si>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</si>
  <si>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</si>
  <si>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</si>
  <si>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</si>
  <si>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</si>
  <si>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</si>
  <si>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</si>
  <si>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</si>
  <si>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</si>
  <si>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</si>
  <si>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</si>
  <si>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</si>
  <si>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</si>
  <si>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</si>
  <si>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</si>
  <si>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</si>
  <si>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</si>
  <si>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</si>
  <si>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</si>
  <si>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</si>
  <si>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</si>
  <si>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</si>
  <si>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</si>
  <si>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</si>
  <si>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</si>
  <si>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</si>
  <si>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</si>
  <si>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</si>
  <si>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</si>
  <si>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</si>
  <si>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</si>
  <si>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</si>
  <si>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</si>
  <si>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</si>
  <si>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</si>
  <si>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</si>
  <si>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</si>
  <si>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</si>
  <si>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</si>
  <si>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</si>
  <si>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</si>
  <si>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</si>
  <si>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</si>
  <si>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</si>
  <si>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</si>
  <si>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</si>
  <si>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</si>
  <si>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</si>
  <si>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</si>
  <si>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</si>
  <si>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</si>
  <si>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</si>
  <si>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</si>
  <si>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</si>
  <si>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</si>
  <si>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</si>
  <si>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</si>
  <si>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</si>
  <si>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</si>
  <si>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</si>
  <si>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</si>
  <si>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</si>
  <si>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</si>
  <si>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</si>
  <si>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</si>
  <si>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</si>
  <si>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</si>
  <si>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</si>
  <si>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</si>
  <si>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</si>
  <si>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</si>
  <si>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</si>
  <si>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</si>
  <si>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</si>
  <si>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</si>
  <si>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</si>
  <si>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</si>
  <si>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</si>
  <si>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</si>
  <si>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</si>
  <si>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</si>
  <si>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</si>
  <si>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</si>
  <si>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</si>
  <si>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</si>
  <si>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</si>
  <si>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</si>
  <si>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</si>
  <si>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</si>
  <si>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</si>
  <si>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</si>
  <si>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</si>
  <si>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</si>
  <si>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</si>
  <si>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</si>
  <si>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</si>
  <si>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</si>
  <si>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</si>
  <si>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</si>
  <si>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</si>
  <si>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</si>
  <si>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</si>
  <si>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</si>
  <si>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</si>
  <si>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</si>
  <si>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</si>
  <si>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</si>
  <si>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</si>
  <si>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</si>
  <si>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</si>
  <si>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</si>
  <si>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</si>
  <si>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</si>
  <si>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</si>
  <si>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</si>
  <si>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</si>
  <si>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</si>
  <si>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</si>
  <si>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</si>
  <si>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</si>
  <si>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</si>
  <si>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</si>
  <si>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</si>
  <si>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</si>
  <si>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</si>
  <si>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</si>
  <si>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</si>
  <si>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</si>
  <si>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</si>
  <si>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</si>
  <si>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</si>
  <si>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</si>
  <si>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</si>
  <si>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</si>
  <si>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</si>
  <si>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</si>
  <si>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</si>
  <si>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</si>
  <si>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</si>
  <si>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</si>
  <si>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</si>
  <si>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</si>
  <si>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</si>
  <si>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</si>
  <si>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</si>
  <si>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</si>
  <si>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</si>
  <si>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</si>
  <si>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</si>
  <si>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</si>
  <si>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</si>
  <si>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</si>
  <si>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</si>
  <si>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</si>
  <si>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</si>
  <si>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</si>
  <si>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</si>
  <si>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</si>
  <si>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</si>
  <si>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</si>
  <si>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</si>
  <si>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</si>
  <si>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</si>
  <si>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</si>
  <si>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</si>
  <si>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</si>
  <si>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</si>
  <si>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</si>
  <si>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</si>
  <si>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</si>
  <si>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</si>
  <si>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</si>
  <si>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</si>
  <si>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</si>
  <si>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</si>
  <si>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</si>
  <si>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</si>
  <si>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</si>
  <si>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</si>
  <si>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</si>
  <si>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</si>
  <si>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</si>
  <si>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</si>
  <si>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</si>
  <si>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</si>
  <si>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</si>
  <si>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</si>
  <si>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</si>
  <si>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</si>
  <si>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</si>
  <si>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</si>
  <si>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</si>
  <si>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</si>
  <si>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</si>
  <si>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</si>
  <si>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</si>
  <si>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</si>
  <si>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</si>
  <si>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</si>
  <si>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</si>
  <si>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</si>
  <si>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</si>
  <si>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</si>
  <si>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</si>
  <si>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</si>
  <si>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</si>
  <si>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</si>
  <si>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</si>
  <si>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</si>
  <si>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</si>
  <si>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</si>
  <si>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</si>
  <si>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</si>
  <si>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</si>
  <si>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</si>
  <si>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</si>
  <si>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</si>
  <si>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</si>
  <si>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</si>
  <si>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</si>
  <si>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</si>
  <si>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</si>
  <si>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</si>
  <si>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</si>
  <si>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</si>
  <si>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</si>
  <si>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</si>
  <si>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</si>
  <si>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</si>
  <si>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</si>
  <si>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</si>
  <si>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</si>
  <si>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</si>
  <si>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</si>
  <si>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</si>
  <si>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</si>
  <si>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</si>
  <si>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</si>
  <si>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</si>
  <si>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</si>
  <si>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</si>
  <si>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</si>
  <si>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</si>
  <si>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</si>
  <si>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</si>
  <si>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</si>
  <si>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</si>
  <si>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</si>
  <si>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</si>
  <si>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</si>
  <si>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</si>
  <si>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</si>
  <si>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</si>
  <si>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</si>
  <si>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</si>
  <si>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</si>
  <si>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</si>
  <si>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</si>
  <si>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</si>
  <si>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</si>
  <si>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</si>
  <si>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</si>
  <si>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</si>
  <si>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</si>
  <si>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</si>
  <si>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</si>
  <si>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</si>
  <si>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</si>
  <si>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</si>
  <si>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</si>
  <si>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</si>
  <si>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</si>
  <si>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</si>
  <si>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</si>
  <si>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</si>
  <si>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</si>
  <si>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</si>
  <si>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</si>
  <si>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</si>
  <si>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</si>
  <si>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</si>
  <si>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</si>
  <si>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</si>
  <si>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</si>
  <si>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</si>
  <si>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</si>
  <si>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</si>
  <si>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</si>
  <si>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</si>
  <si>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</si>
  <si>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</si>
  <si>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</si>
  <si>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</si>
  <si>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</si>
  <si>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</si>
  <si>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</si>
  <si>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</si>
  <si>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</si>
  <si>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</si>
  <si>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</si>
  <si>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</si>
  <si>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</si>
  <si>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</si>
  <si>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</si>
  <si>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</si>
  <si>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</si>
  <si>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</si>
  <si>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</si>
  <si>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</si>
  <si>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</si>
  <si>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</si>
  <si>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</si>
  <si>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</si>
  <si>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</si>
  <si>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</si>
  <si>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</si>
  <si>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</si>
  <si>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</si>
  <si>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</si>
  <si>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</si>
  <si>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</si>
  <si>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</si>
  <si>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</si>
  <si>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</si>
  <si>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</si>
  <si>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</si>
  <si>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</si>
  <si>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</si>
  <si>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</si>
  <si>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</si>
  <si>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</si>
  <si>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</si>
  <si>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</si>
  <si>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</si>
  <si>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</si>
  <si>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</si>
  <si>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</si>
  <si>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</si>
  <si>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</si>
  <si>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</si>
  <si>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</si>
  <si>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</si>
  <si>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</si>
  <si>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</si>
  <si>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</si>
  <si>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</si>
  <si>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</si>
  <si>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</si>
  <si>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</si>
  <si>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</si>
  <si>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</si>
  <si>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</si>
  <si>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</si>
  <si>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</si>
  <si>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</si>
  <si>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</si>
  <si>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</si>
  <si>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</si>
  <si>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</si>
  <si>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</si>
  <si>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</si>
  <si>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</si>
  <si>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</si>
  <si>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</si>
  <si>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</si>
  <si>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</si>
  <si>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</si>
  <si>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</si>
  <si>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</si>
  <si>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</si>
  <si>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</si>
  <si>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</si>
  <si>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</si>
  <si>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</si>
  <si>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</si>
  <si>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</si>
  <si>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</si>
  <si>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</si>
  <si>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</si>
  <si>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</si>
  <si>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</si>
  <si>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</si>
  <si>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総括表16　排出源別・対象化学物質別の排出量推計結果（2023年度：富山県）［１．対象業種を営む事業者からのすそ切り以下～23.産業廃棄物焼却施設］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</si>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</sst>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7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2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29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66.08697608424275</v>
      </c>
      <c r="D5" s="52">
        <v>2.0000000000000004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3">
        <v>0.65922866048172557</v>
      </c>
      <c r="X5" s="3">
        <v>10.387912937227338</v>
      </c>
      <c r="Y5" s="4">
        <v>429.27334590797619</v>
      </c>
      <c r="Z5" s="5">
        <v>508.407463589928</v>
      </c>
    </row>
    <row r="6" spans="1:26" x14ac:dyDescent="0.15">
      <c r="A6" s="37">
        <v>2</v>
      </c>
      <c r="B6" s="29" t="s">
        <v>27</v>
      </c>
      <c r="C6" s="54">
        <v>0.35417056459579527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5">
        <v>3.3455908577186694E-2</v>
      </c>
      <c r="X6" s="33"/>
      <c r="Y6" s="34"/>
      <c r="Z6" s="56">
        <v>0.38762647317298193</v>
      </c>
    </row>
    <row r="7" spans="1:26" x14ac:dyDescent="0.15">
      <c r="A7" s="37">
        <v>3</v>
      </c>
      <c r="B7" s="29" t="s">
        <v>28</v>
      </c>
      <c r="C7" s="57">
        <v>6.0686601765295762</v>
      </c>
      <c r="D7" s="31"/>
      <c r="E7" s="31"/>
      <c r="F7" s="31">
        <v>169.11937682038246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5">
        <v>1.0954043215017459E-2</v>
      </c>
      <c r="X7" s="33"/>
      <c r="Y7" s="34"/>
      <c r="Z7" s="35">
        <v>175.19899104012705</v>
      </c>
    </row>
    <row r="8" spans="1:26" x14ac:dyDescent="0.15">
      <c r="A8" s="37">
        <v>4</v>
      </c>
      <c r="B8" s="29" t="s">
        <v>29</v>
      </c>
      <c r="C8" s="30">
        <v>21.930235535452208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5">
        <v>4.3836789967348723E-2</v>
      </c>
      <c r="X8" s="33"/>
      <c r="Y8" s="34"/>
      <c r="Z8" s="35">
        <v>21.974072325419556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169.11937682038246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169.11937682038246</v>
      </c>
    </row>
    <row r="10" spans="1:26" x14ac:dyDescent="0.15">
      <c r="A10" s="37">
        <v>7</v>
      </c>
      <c r="B10" s="29" t="s">
        <v>147</v>
      </c>
      <c r="C10" s="30">
        <v>46.633235971477404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5">
        <v>3.2934770396693486E-2</v>
      </c>
      <c r="X10" s="33"/>
      <c r="Y10" s="34"/>
      <c r="Z10" s="35">
        <v>46.666170741874097</v>
      </c>
    </row>
    <row r="11" spans="1:26" x14ac:dyDescent="0.15">
      <c r="A11" s="37">
        <v>8</v>
      </c>
      <c r="B11" s="29" t="s">
        <v>31</v>
      </c>
      <c r="C11" s="58">
        <v>1.6257867540051617E-2</v>
      </c>
      <c r="D11" s="31"/>
      <c r="E11" s="31"/>
      <c r="F11" s="31">
        <v>169.11937682038246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5">
        <v>9.7562361534422458E-4</v>
      </c>
      <c r="X11" s="33"/>
      <c r="Y11" s="34"/>
      <c r="Z11" s="35">
        <v>169.13661031153785</v>
      </c>
    </row>
    <row r="12" spans="1:26" x14ac:dyDescent="0.15">
      <c r="A12" s="37">
        <v>9</v>
      </c>
      <c r="B12" s="29" t="s">
        <v>32</v>
      </c>
      <c r="C12" s="54">
        <v>0.61290459715743673</v>
      </c>
      <c r="D12" s="31"/>
      <c r="E12" s="31"/>
      <c r="F12" s="31"/>
      <c r="G12" s="31"/>
      <c r="H12" s="31"/>
      <c r="I12" s="31"/>
      <c r="J12" s="31"/>
      <c r="K12" s="31"/>
      <c r="L12" s="31">
        <v>67.865189234987952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9">
        <v>0.1680480908980887</v>
      </c>
      <c r="X12" s="33"/>
      <c r="Y12" s="34"/>
      <c r="Z12" s="35">
        <v>68.646141923043473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53.241756755303022</v>
      </c>
      <c r="L13" s="31">
        <v>219.56170300940155</v>
      </c>
      <c r="M13" s="31">
        <v>2016.5377220083437</v>
      </c>
      <c r="N13" s="60">
        <v>4.2385627374267738</v>
      </c>
      <c r="O13" s="31">
        <v>566.43330664738244</v>
      </c>
      <c r="P13" s="60">
        <v>8.9554188435971653</v>
      </c>
      <c r="Q13" s="31">
        <v>134.8330278955726</v>
      </c>
      <c r="R13" s="31"/>
      <c r="S13" s="31"/>
      <c r="T13" s="31"/>
      <c r="U13" s="32"/>
      <c r="V13" s="32"/>
      <c r="W13" s="33"/>
      <c r="X13" s="33"/>
      <c r="Y13" s="34"/>
      <c r="Z13" s="35">
        <v>3003.8014978970277</v>
      </c>
    </row>
    <row r="14" spans="1:26" x14ac:dyDescent="0.15">
      <c r="A14" s="37">
        <v>12</v>
      </c>
      <c r="B14" s="29" t="s">
        <v>34</v>
      </c>
      <c r="C14" s="54">
        <v>0.58585997751617813</v>
      </c>
      <c r="D14" s="31"/>
      <c r="E14" s="31"/>
      <c r="F14" s="31"/>
      <c r="G14" s="31"/>
      <c r="H14" s="31"/>
      <c r="I14" s="31"/>
      <c r="J14" s="31"/>
      <c r="K14" s="31">
        <v>241.68794626300479</v>
      </c>
      <c r="L14" s="31">
        <v>1206.0205979530897</v>
      </c>
      <c r="M14" s="31">
        <v>11775.617867634634</v>
      </c>
      <c r="N14" s="31">
        <v>21.155159426647543</v>
      </c>
      <c r="O14" s="31">
        <v>2380.0981444369322</v>
      </c>
      <c r="P14" s="31">
        <v>503.96495088608606</v>
      </c>
      <c r="Q14" s="31">
        <v>179.77737052743015</v>
      </c>
      <c r="R14" s="31">
        <v>80.405536601533271</v>
      </c>
      <c r="S14" s="31"/>
      <c r="T14" s="31"/>
      <c r="U14" s="32"/>
      <c r="V14" s="32"/>
      <c r="W14" s="55">
        <v>8.0872374582399917E-2</v>
      </c>
      <c r="X14" s="33"/>
      <c r="Y14" s="34">
        <v>180.12700456306484</v>
      </c>
      <c r="Z14" s="35">
        <v>16569.521310644523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8">
        <v>7.5432840689695441E-2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5">
        <v>1.2611057384324502E-3</v>
      </c>
      <c r="X17" s="33"/>
      <c r="Y17" s="34"/>
      <c r="Z17" s="61">
        <v>7.6693946428127893E-2</v>
      </c>
    </row>
    <row r="18" spans="1:26" x14ac:dyDescent="0.15">
      <c r="A18" s="37">
        <v>20</v>
      </c>
      <c r="B18" s="29" t="s">
        <v>36</v>
      </c>
      <c r="C18" s="30">
        <v>212.01841231471136</v>
      </c>
      <c r="D18" s="31"/>
      <c r="E18" s="62">
        <v>9.3212907203897525E-3</v>
      </c>
      <c r="F18" s="31"/>
      <c r="G18" s="31"/>
      <c r="H18" s="31"/>
      <c r="I18" s="31">
        <v>13758.538750519399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15101.042741389188</v>
      </c>
      <c r="X18" s="33"/>
      <c r="Y18" s="34"/>
      <c r="Z18" s="35">
        <v>29071.609225514017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36</v>
      </c>
      <c r="E20" s="31">
        <v>35.718037731400649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71.718037731400642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1930.0638896922321</v>
      </c>
      <c r="D26" s="31">
        <v>810.61800000000005</v>
      </c>
      <c r="E26" s="60">
        <v>9.8811062057270895</v>
      </c>
      <c r="F26" s="31"/>
      <c r="G26" s="31"/>
      <c r="H26" s="31"/>
      <c r="I26" s="31">
        <v>44426.095419190213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13112.012784556353</v>
      </c>
      <c r="X26" s="33"/>
      <c r="Y26" s="34"/>
      <c r="Z26" s="35">
        <v>60288.67119964453</v>
      </c>
    </row>
    <row r="27" spans="1:26" x14ac:dyDescent="0.15">
      <c r="A27" s="37">
        <v>31</v>
      </c>
      <c r="B27" s="29" t="s">
        <v>41</v>
      </c>
      <c r="C27" s="30">
        <v>27.309316616543256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3">
        <v>0.50737478002520486</v>
      </c>
      <c r="W27" s="33">
        <v>115.78484437212835</v>
      </c>
      <c r="X27" s="33"/>
      <c r="Y27" s="64">
        <v>8.854904545228715</v>
      </c>
      <c r="Z27" s="35">
        <v>152.45644031392553</v>
      </c>
    </row>
    <row r="28" spans="1:26" x14ac:dyDescent="0.15">
      <c r="A28" s="37">
        <v>32</v>
      </c>
      <c r="B28" s="29" t="s">
        <v>150</v>
      </c>
      <c r="C28" s="65">
        <v>2.1583431456589285E-4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6">
        <v>2.1583431456589285E-4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67">
        <v>0.40079593182032203</v>
      </c>
      <c r="R29" s="31"/>
      <c r="S29" s="31"/>
      <c r="T29" s="31"/>
      <c r="U29" s="32"/>
      <c r="V29" s="32"/>
      <c r="W29" s="33"/>
      <c r="X29" s="33"/>
      <c r="Y29" s="34"/>
      <c r="Z29" s="56">
        <v>0.40079593182032203</v>
      </c>
    </row>
    <row r="30" spans="1:26" ht="27" x14ac:dyDescent="0.15">
      <c r="A30" s="37">
        <v>34</v>
      </c>
      <c r="B30" s="29" t="s">
        <v>151</v>
      </c>
      <c r="C30" s="54">
        <v>0.73700305354838525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8">
        <v>1.9092535769433752E-4</v>
      </c>
      <c r="X30" s="33"/>
      <c r="Y30" s="34"/>
      <c r="Z30" s="56">
        <v>0.73719397890607963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1906.5251274223419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1906.5251274223419</v>
      </c>
    </row>
    <row r="32" spans="1:26" x14ac:dyDescent="0.15">
      <c r="A32" s="37">
        <v>37</v>
      </c>
      <c r="B32" s="29" t="s">
        <v>313</v>
      </c>
      <c r="C32" s="58">
        <v>5.1696810998597575E-2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9">
        <v>1.0491815671785472</v>
      </c>
      <c r="X32" s="33"/>
      <c r="Y32" s="34"/>
      <c r="Z32" s="70">
        <v>1.1008783781771447</v>
      </c>
    </row>
    <row r="33" spans="1:26" x14ac:dyDescent="0.15">
      <c r="A33" s="37">
        <v>40</v>
      </c>
      <c r="B33" s="29" t="s">
        <v>314</v>
      </c>
      <c r="C33" s="30"/>
      <c r="D33" s="31">
        <v>60.000000000000007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60.000000000000007</v>
      </c>
    </row>
    <row r="34" spans="1:26" x14ac:dyDescent="0.15">
      <c r="A34" s="37">
        <v>41</v>
      </c>
      <c r="B34" s="29" t="s">
        <v>315</v>
      </c>
      <c r="C34" s="30"/>
      <c r="D34" s="31">
        <v>1916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1916</v>
      </c>
    </row>
    <row r="35" spans="1:26" x14ac:dyDescent="0.15">
      <c r="A35" s="37">
        <v>44</v>
      </c>
      <c r="B35" s="29" t="s">
        <v>152</v>
      </c>
      <c r="C35" s="65">
        <v>2.0127617446314084E-4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71">
        <v>4.7120144449994017E-2</v>
      </c>
      <c r="Z35" s="61">
        <v>4.7321420624457156E-2</v>
      </c>
    </row>
    <row r="36" spans="1:26" x14ac:dyDescent="0.15">
      <c r="A36" s="37">
        <v>46</v>
      </c>
      <c r="B36" s="29" t="s">
        <v>316</v>
      </c>
      <c r="C36" s="30"/>
      <c r="D36" s="31">
        <v>350.00000000000006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350.00000000000006</v>
      </c>
    </row>
    <row r="37" spans="1:26" x14ac:dyDescent="0.15">
      <c r="A37" s="37">
        <v>47</v>
      </c>
      <c r="B37" s="29" t="s">
        <v>317</v>
      </c>
      <c r="C37" s="30"/>
      <c r="D37" s="60">
        <v>3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70">
        <v>3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500.2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500.2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120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120</v>
      </c>
    </row>
    <row r="42" spans="1:26" x14ac:dyDescent="0.15">
      <c r="A42" s="37">
        <v>53</v>
      </c>
      <c r="B42" s="29" t="s">
        <v>44</v>
      </c>
      <c r="C42" s="30">
        <v>41617.984461063068</v>
      </c>
      <c r="D42" s="31">
        <v>4257.8130000000001</v>
      </c>
      <c r="E42" s="31">
        <v>31.644412075510939</v>
      </c>
      <c r="F42" s="31"/>
      <c r="G42" s="31">
        <v>33737.536721774748</v>
      </c>
      <c r="H42" s="31"/>
      <c r="I42" s="31"/>
      <c r="J42" s="31"/>
      <c r="K42" s="31">
        <v>293.9932058399454</v>
      </c>
      <c r="L42" s="31"/>
      <c r="M42" s="31">
        <v>28574.832321552585</v>
      </c>
      <c r="N42" s="31">
        <v>248.65418370553658</v>
      </c>
      <c r="O42" s="31">
        <v>403.63931422721703</v>
      </c>
      <c r="P42" s="31">
        <v>723.21762105713151</v>
      </c>
      <c r="Q42" s="31">
        <v>44.944342631857538</v>
      </c>
      <c r="R42" s="31"/>
      <c r="S42" s="31"/>
      <c r="T42" s="31"/>
      <c r="U42" s="32"/>
      <c r="V42" s="32"/>
      <c r="W42" s="33">
        <v>36.068647846991965</v>
      </c>
      <c r="X42" s="33"/>
      <c r="Y42" s="34">
        <v>25.454154980950364</v>
      </c>
      <c r="Z42" s="35">
        <v>109995.78238675554</v>
      </c>
    </row>
    <row r="43" spans="1:26" x14ac:dyDescent="0.15">
      <c r="A43" s="37">
        <v>54</v>
      </c>
      <c r="B43" s="29" t="s">
        <v>322</v>
      </c>
      <c r="C43" s="30"/>
      <c r="D43" s="31">
        <v>40.5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40.5</v>
      </c>
    </row>
    <row r="44" spans="1:26" x14ac:dyDescent="0.15">
      <c r="A44" s="37">
        <v>56</v>
      </c>
      <c r="B44" s="29" t="s">
        <v>45</v>
      </c>
      <c r="C44" s="30">
        <v>136.58898596221982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209.27001618740334</v>
      </c>
      <c r="X44" s="33"/>
      <c r="Y44" s="34"/>
      <c r="Z44" s="35">
        <v>345.85900214962317</v>
      </c>
    </row>
    <row r="45" spans="1:26" x14ac:dyDescent="0.15">
      <c r="A45" s="37">
        <v>57</v>
      </c>
      <c r="B45" s="29" t="s">
        <v>46</v>
      </c>
      <c r="C45" s="30">
        <v>720.93932662938403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9">
        <v>0.10878770406372835</v>
      </c>
      <c r="X45" s="33"/>
      <c r="Y45" s="34"/>
      <c r="Z45" s="35">
        <v>721.04811433344776</v>
      </c>
    </row>
    <row r="46" spans="1:26" x14ac:dyDescent="0.15">
      <c r="A46" s="37">
        <v>58</v>
      </c>
      <c r="B46" s="29" t="s">
        <v>47</v>
      </c>
      <c r="C46" s="30">
        <v>237.64534118344062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5">
        <v>3.138876608989228E-2</v>
      </c>
      <c r="X46" s="33"/>
      <c r="Y46" s="34"/>
      <c r="Z46" s="35">
        <v>237.67672994953051</v>
      </c>
    </row>
    <row r="47" spans="1:26" x14ac:dyDescent="0.15">
      <c r="A47" s="37">
        <v>59</v>
      </c>
      <c r="B47" s="29" t="s">
        <v>48</v>
      </c>
      <c r="C47" s="54">
        <v>0.81764097702637273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5">
        <v>9.7378276458947579E-4</v>
      </c>
      <c r="X47" s="33"/>
      <c r="Y47" s="34"/>
      <c r="Z47" s="56">
        <v>0.81861475979096221</v>
      </c>
    </row>
    <row r="48" spans="1:26" x14ac:dyDescent="0.15">
      <c r="A48" s="37">
        <v>61</v>
      </c>
      <c r="B48" s="29" t="s">
        <v>323</v>
      </c>
      <c r="C48" s="30"/>
      <c r="D48" s="31">
        <v>150.00000000000003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150.00000000000003</v>
      </c>
    </row>
    <row r="49" spans="1:26" x14ac:dyDescent="0.15">
      <c r="A49" s="37">
        <v>62</v>
      </c>
      <c r="B49" s="29" t="s">
        <v>324</v>
      </c>
      <c r="C49" s="30"/>
      <c r="D49" s="31">
        <v>1059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1059</v>
      </c>
    </row>
    <row r="50" spans="1:26" x14ac:dyDescent="0.15">
      <c r="A50" s="37">
        <v>63</v>
      </c>
      <c r="B50" s="29" t="s">
        <v>325</v>
      </c>
      <c r="C50" s="30"/>
      <c r="D50" s="31">
        <v>2597.6000000000004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2597.6000000000004</v>
      </c>
    </row>
    <row r="51" spans="1:26" x14ac:dyDescent="0.15">
      <c r="A51" s="37">
        <v>64</v>
      </c>
      <c r="B51" s="29" t="s">
        <v>326</v>
      </c>
      <c r="C51" s="30"/>
      <c r="D51" s="31">
        <v>1710.0000000000002</v>
      </c>
      <c r="E51" s="31">
        <v>28.150440897844256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1738.1504408978444</v>
      </c>
    </row>
    <row r="52" spans="1:26" x14ac:dyDescent="0.15">
      <c r="A52" s="37">
        <v>65</v>
      </c>
      <c r="B52" s="29" t="s">
        <v>153</v>
      </c>
      <c r="C52" s="58">
        <v>8.2214985029390494E-2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1">
        <v>8.2214985029390494E-2</v>
      </c>
    </row>
    <row r="53" spans="1:26" x14ac:dyDescent="0.15">
      <c r="A53" s="37">
        <v>66</v>
      </c>
      <c r="B53" s="29" t="s">
        <v>154</v>
      </c>
      <c r="C53" s="57">
        <v>8.9234453900278137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70">
        <v>8.9234453900278137</v>
      </c>
    </row>
    <row r="54" spans="1:26" x14ac:dyDescent="0.15">
      <c r="A54" s="37">
        <v>68</v>
      </c>
      <c r="B54" s="29" t="s">
        <v>327</v>
      </c>
      <c r="C54" s="58">
        <v>2.1484708868882617E-2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1">
        <v>2.1484708868882617E-2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4">
        <v>0.10546590630849247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8">
        <v>2.1692274501788526E-4</v>
      </c>
      <c r="X56" s="33"/>
      <c r="Y56" s="34"/>
      <c r="Z56" s="56">
        <v>0.10568282905351035</v>
      </c>
    </row>
    <row r="57" spans="1:26" ht="27" x14ac:dyDescent="0.15">
      <c r="A57" s="37">
        <v>74</v>
      </c>
      <c r="B57" s="29" t="s">
        <v>156</v>
      </c>
      <c r="C57" s="58">
        <v>7.4617206265098032E-2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1">
        <v>7.4617206265098032E-2</v>
      </c>
    </row>
    <row r="58" spans="1:26" x14ac:dyDescent="0.15">
      <c r="A58" s="37">
        <v>75</v>
      </c>
      <c r="B58" s="29" t="s">
        <v>50</v>
      </c>
      <c r="C58" s="58">
        <v>1.5754316864693436E-2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72">
        <v>1.0921909738437301</v>
      </c>
      <c r="W58" s="55">
        <v>6.2158360596936526E-3</v>
      </c>
      <c r="X58" s="69">
        <v>7.3170147934238514</v>
      </c>
      <c r="Y58" s="64">
        <v>6.1335758955392006</v>
      </c>
      <c r="Z58" s="35">
        <v>14.564751815731169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55900.173262721015</v>
      </c>
      <c r="D61" s="31">
        <v>5412.4160000000002</v>
      </c>
      <c r="E61" s="31">
        <v>84.782249094367856</v>
      </c>
      <c r="F61" s="31">
        <v>452.68870765255599</v>
      </c>
      <c r="G61" s="31">
        <v>72204.929484666805</v>
      </c>
      <c r="H61" s="31">
        <v>113623.16623076922</v>
      </c>
      <c r="I61" s="31"/>
      <c r="J61" s="31"/>
      <c r="K61" s="31">
        <v>1495.7817305993856</v>
      </c>
      <c r="L61" s="31"/>
      <c r="M61" s="31">
        <v>112990.04088171337</v>
      </c>
      <c r="N61" s="31">
        <v>856.83321257827458</v>
      </c>
      <c r="O61" s="31">
        <v>1886.6501204334415</v>
      </c>
      <c r="P61" s="31">
        <v>1903.0683437842852</v>
      </c>
      <c r="Q61" s="31">
        <v>179.77737052743015</v>
      </c>
      <c r="R61" s="31">
        <v>47.871724498516286</v>
      </c>
      <c r="S61" s="31"/>
      <c r="T61" s="31"/>
      <c r="U61" s="32"/>
      <c r="V61" s="32"/>
      <c r="W61" s="33">
        <v>12.26039136704772</v>
      </c>
      <c r="X61" s="33"/>
      <c r="Y61" s="34">
        <v>131.61699639093274</v>
      </c>
      <c r="Z61" s="35">
        <v>367182.05670679663</v>
      </c>
    </row>
    <row r="62" spans="1:26" x14ac:dyDescent="0.15">
      <c r="A62" s="37">
        <v>81</v>
      </c>
      <c r="B62" s="29" t="s">
        <v>53</v>
      </c>
      <c r="C62" s="73">
        <v>6.5931919210441422E-5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4">
        <v>6.5931919210441422E-5</v>
      </c>
    </row>
    <row r="63" spans="1:26" x14ac:dyDescent="0.15">
      <c r="A63" s="37">
        <v>82</v>
      </c>
      <c r="B63" s="29" t="s">
        <v>54</v>
      </c>
      <c r="C63" s="30">
        <v>15.0352240119252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12.250852829158701</v>
      </c>
      <c r="X63" s="33"/>
      <c r="Y63" s="64">
        <v>1.7460514513919343</v>
      </c>
      <c r="Z63" s="35">
        <v>29.032128292475836</v>
      </c>
    </row>
    <row r="64" spans="1:26" x14ac:dyDescent="0.15">
      <c r="A64" s="37">
        <v>83</v>
      </c>
      <c r="B64" s="29" t="s">
        <v>55</v>
      </c>
      <c r="C64" s="30">
        <v>644.56074062501</v>
      </c>
      <c r="D64" s="31"/>
      <c r="E64" s="60">
        <v>4.7058425559783146</v>
      </c>
      <c r="F64" s="31"/>
      <c r="G64" s="31"/>
      <c r="H64" s="31"/>
      <c r="I64" s="31"/>
      <c r="J64" s="31"/>
      <c r="K64" s="31"/>
      <c r="L64" s="31"/>
      <c r="M64" s="31">
        <v>609.61964011199996</v>
      </c>
      <c r="N64" s="31"/>
      <c r="O64" s="31"/>
      <c r="P64" s="31"/>
      <c r="Q64" s="31"/>
      <c r="R64" s="31"/>
      <c r="S64" s="31"/>
      <c r="T64" s="31"/>
      <c r="U64" s="32"/>
      <c r="V64" s="32"/>
      <c r="W64" s="69">
        <v>1.0933776005291507</v>
      </c>
      <c r="X64" s="33"/>
      <c r="Y64" s="34"/>
      <c r="Z64" s="35">
        <v>1259.9796008935173</v>
      </c>
    </row>
    <row r="65" spans="1:26" x14ac:dyDescent="0.15">
      <c r="A65" s="37">
        <v>84</v>
      </c>
      <c r="B65" s="29" t="s">
        <v>56</v>
      </c>
      <c r="C65" s="58">
        <v>3.9634610633676293E-2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5">
        <v>1.5033155583215171E-3</v>
      </c>
      <c r="X65" s="33"/>
      <c r="Y65" s="34"/>
      <c r="Z65" s="61">
        <v>4.1137926191997812E-2</v>
      </c>
    </row>
    <row r="66" spans="1:26" x14ac:dyDescent="0.15">
      <c r="A66" s="37">
        <v>85</v>
      </c>
      <c r="B66" s="29" t="s">
        <v>57</v>
      </c>
      <c r="C66" s="57">
        <v>1.7458373598730037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9">
        <v>0.17471808007201245</v>
      </c>
      <c r="X66" s="33"/>
      <c r="Y66" s="34"/>
      <c r="Z66" s="70">
        <v>1.9205554399450162</v>
      </c>
    </row>
    <row r="67" spans="1:26" x14ac:dyDescent="0.15">
      <c r="A67" s="37">
        <v>86</v>
      </c>
      <c r="B67" s="29" t="s">
        <v>58</v>
      </c>
      <c r="C67" s="57">
        <v>7.8469040124062648</v>
      </c>
      <c r="D67" s="31"/>
      <c r="E67" s="60">
        <v>5.1799857706562458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9">
        <v>1.2304988036233919</v>
      </c>
      <c r="X67" s="33"/>
      <c r="Y67" s="34"/>
      <c r="Z67" s="35">
        <v>14.257388586685904</v>
      </c>
    </row>
    <row r="68" spans="1:26" x14ac:dyDescent="0.15">
      <c r="A68" s="37">
        <v>87</v>
      </c>
      <c r="B68" s="29" t="s">
        <v>59</v>
      </c>
      <c r="C68" s="57">
        <v>2.559169669625335</v>
      </c>
      <c r="D68" s="31"/>
      <c r="E68" s="62">
        <v>1.3846844910723905E-2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11.482692390044109</v>
      </c>
      <c r="W68" s="69">
        <v>1.5784643252765476</v>
      </c>
      <c r="X68" s="33">
        <v>27.992569701497526</v>
      </c>
      <c r="Y68" s="34">
        <v>11.372919367959598</v>
      </c>
      <c r="Z68" s="35">
        <v>54.99966229931384</v>
      </c>
    </row>
    <row r="69" spans="1:26" x14ac:dyDescent="0.15">
      <c r="A69" s="37">
        <v>88</v>
      </c>
      <c r="B69" s="29" t="s">
        <v>60</v>
      </c>
      <c r="C69" s="54">
        <v>0.80770587970300023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6">
        <v>0.80770587970300023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268.89999999999998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268.89999999999998</v>
      </c>
    </row>
    <row r="72" spans="1:26" x14ac:dyDescent="0.15">
      <c r="A72" s="37">
        <v>91</v>
      </c>
      <c r="B72" s="29" t="s">
        <v>329</v>
      </c>
      <c r="C72" s="30"/>
      <c r="D72" s="31">
        <v>13.000000000000002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13.000000000000002</v>
      </c>
    </row>
    <row r="73" spans="1:26" x14ac:dyDescent="0.15">
      <c r="A73" s="37">
        <v>92</v>
      </c>
      <c r="B73" s="29" t="s">
        <v>330</v>
      </c>
      <c r="C73" s="30"/>
      <c r="D73" s="31">
        <v>30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30</v>
      </c>
    </row>
    <row r="74" spans="1:26" x14ac:dyDescent="0.15">
      <c r="A74" s="37">
        <v>93</v>
      </c>
      <c r="B74" s="29" t="s">
        <v>331</v>
      </c>
      <c r="C74" s="30"/>
      <c r="D74" s="31">
        <v>334.8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334.8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9">
        <v>0.61587739821771448</v>
      </c>
      <c r="Y75" s="34"/>
      <c r="Z75" s="56">
        <v>0.61587739821771448</v>
      </c>
    </row>
    <row r="76" spans="1:26" x14ac:dyDescent="0.15">
      <c r="A76" s="37">
        <v>95</v>
      </c>
      <c r="B76" s="29" t="s">
        <v>333</v>
      </c>
      <c r="C76" s="30"/>
      <c r="D76" s="31">
        <v>493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493</v>
      </c>
    </row>
    <row r="77" spans="1:26" x14ac:dyDescent="0.15">
      <c r="A77" s="37">
        <v>96</v>
      </c>
      <c r="B77" s="29" t="s">
        <v>334</v>
      </c>
      <c r="C77" s="30"/>
      <c r="D77" s="31">
        <v>226.17500000000001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226.17500000000001</v>
      </c>
    </row>
    <row r="78" spans="1:26" x14ac:dyDescent="0.15">
      <c r="A78" s="37">
        <v>98</v>
      </c>
      <c r="B78" s="29" t="s">
        <v>158</v>
      </c>
      <c r="C78" s="58">
        <v>8.0192145238995621E-2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1">
        <v>8.0192145238995621E-2</v>
      </c>
    </row>
    <row r="79" spans="1:26" x14ac:dyDescent="0.15">
      <c r="A79" s="37">
        <v>100</v>
      </c>
      <c r="B79" s="29" t="s">
        <v>335</v>
      </c>
      <c r="C79" s="30"/>
      <c r="D79" s="31">
        <v>2377.5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2377.5</v>
      </c>
    </row>
    <row r="80" spans="1:26" x14ac:dyDescent="0.15">
      <c r="A80" s="37">
        <v>101</v>
      </c>
      <c r="B80" s="29" t="s">
        <v>336</v>
      </c>
      <c r="C80" s="30"/>
      <c r="D80" s="31">
        <v>1590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1590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3455.2984719540782</v>
      </c>
      <c r="U81" s="32"/>
      <c r="V81" s="32"/>
      <c r="W81" s="33"/>
      <c r="X81" s="33"/>
      <c r="Y81" s="34"/>
      <c r="Z81" s="35">
        <v>3455.2984719540782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5920.5278695771731</v>
      </c>
      <c r="U82" s="32"/>
      <c r="V82" s="32"/>
      <c r="W82" s="33"/>
      <c r="X82" s="33"/>
      <c r="Y82" s="34"/>
      <c r="Z82" s="35">
        <v>5920.5278695771731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1110.1000000000001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1110.1000000000001</v>
      </c>
    </row>
    <row r="86" spans="1:26" x14ac:dyDescent="0.15">
      <c r="A86" s="37">
        <v>113</v>
      </c>
      <c r="B86" s="29" t="s">
        <v>342</v>
      </c>
      <c r="C86" s="30"/>
      <c r="D86" s="31">
        <v>126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126</v>
      </c>
    </row>
    <row r="87" spans="1:26" x14ac:dyDescent="0.15">
      <c r="A87" s="37">
        <v>115</v>
      </c>
      <c r="B87" s="29" t="s">
        <v>343</v>
      </c>
      <c r="C87" s="30"/>
      <c r="D87" s="31">
        <v>964.3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964.3</v>
      </c>
    </row>
    <row r="88" spans="1:26" x14ac:dyDescent="0.15">
      <c r="A88" s="37">
        <v>117</v>
      </c>
      <c r="B88" s="29" t="s">
        <v>344</v>
      </c>
      <c r="C88" s="30"/>
      <c r="D88" s="31">
        <v>399.99999999999994</v>
      </c>
      <c r="E88" s="60">
        <v>2.07966101442087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402.07966101442082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317.27659549284533</v>
      </c>
      <c r="D92" s="31">
        <v>294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27.392505824438295</v>
      </c>
      <c r="X92" s="33"/>
      <c r="Y92" s="34">
        <v>10.815137233628285</v>
      </c>
      <c r="Z92" s="35">
        <v>649.48423855091198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176.23759553039076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280.48128140818505</v>
      </c>
      <c r="T94" s="31"/>
      <c r="U94" s="32"/>
      <c r="V94" s="32"/>
      <c r="W94" s="33">
        <v>89.603663957537208</v>
      </c>
      <c r="X94" s="33"/>
      <c r="Y94" s="34">
        <v>11.247718903471423</v>
      </c>
      <c r="Z94" s="35">
        <v>557.57025979958439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42.056483186822391</v>
      </c>
      <c r="D96" s="31"/>
      <c r="E96" s="62">
        <v>4.7281909451252369E-3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3">
        <v>0.61419052318840583</v>
      </c>
      <c r="W96" s="33">
        <v>185.32908142911145</v>
      </c>
      <c r="X96" s="33"/>
      <c r="Y96" s="75">
        <v>0.69708649483696261</v>
      </c>
      <c r="Z96" s="35">
        <v>228.70156982490434</v>
      </c>
    </row>
    <row r="97" spans="1:26" ht="27" x14ac:dyDescent="0.15">
      <c r="A97" s="37">
        <v>133</v>
      </c>
      <c r="B97" s="29" t="s">
        <v>349</v>
      </c>
      <c r="C97" s="30">
        <v>504.02115219489281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5">
        <v>5.2887430902385365E-3</v>
      </c>
      <c r="X97" s="33"/>
      <c r="Y97" s="34"/>
      <c r="Z97" s="35">
        <v>504.02644093798307</v>
      </c>
    </row>
    <row r="98" spans="1:26" x14ac:dyDescent="0.15">
      <c r="A98" s="37">
        <v>134</v>
      </c>
      <c r="B98" s="29" t="s">
        <v>66</v>
      </c>
      <c r="C98" s="30">
        <v>175.06753636084542</v>
      </c>
      <c r="D98" s="31"/>
      <c r="E98" s="62">
        <v>1.3008450972281269E-2</v>
      </c>
      <c r="F98" s="31">
        <v>134.23874167715698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9">
        <v>5.8504739364855842</v>
      </c>
      <c r="X98" s="33"/>
      <c r="Y98" s="34"/>
      <c r="Z98" s="35">
        <v>315.16976042546025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/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40.063463085648387</v>
      </c>
      <c r="D102" s="31"/>
      <c r="E102" s="31"/>
      <c r="F102" s="31"/>
      <c r="G102" s="31"/>
      <c r="H102" s="31"/>
      <c r="I102" s="31"/>
      <c r="J102" s="31"/>
      <c r="K102" s="31"/>
      <c r="L102" s="31">
        <v>87.341413357937753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127.40487644358615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349.99999999999994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349.99999999999994</v>
      </c>
    </row>
    <row r="105" spans="1:26" x14ac:dyDescent="0.15">
      <c r="A105" s="37">
        <v>148</v>
      </c>
      <c r="B105" s="29" t="s">
        <v>354</v>
      </c>
      <c r="C105" s="30"/>
      <c r="D105" s="31">
        <v>108.5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108.5</v>
      </c>
    </row>
    <row r="106" spans="1:26" x14ac:dyDescent="0.15">
      <c r="A106" s="37">
        <v>149</v>
      </c>
      <c r="B106" s="29" t="s">
        <v>160</v>
      </c>
      <c r="C106" s="54">
        <v>0.10215380725123253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6">
        <v>0.10215380725123253</v>
      </c>
    </row>
    <row r="107" spans="1:26" x14ac:dyDescent="0.15">
      <c r="A107" s="37">
        <v>150</v>
      </c>
      <c r="B107" s="29" t="s">
        <v>68</v>
      </c>
      <c r="C107" s="30">
        <v>34.849624779965325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15.408762263536584</v>
      </c>
      <c r="Z107" s="35">
        <v>50.258387043501912</v>
      </c>
    </row>
    <row r="108" spans="1:26" x14ac:dyDescent="0.15">
      <c r="A108" s="37">
        <v>152</v>
      </c>
      <c r="B108" s="29" t="s">
        <v>355</v>
      </c>
      <c r="C108" s="30"/>
      <c r="D108" s="31">
        <v>423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423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232.2836630080464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232.2836630080464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190.14380700308976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9">
        <v>1.0711239287613479</v>
      </c>
      <c r="X112" s="33"/>
      <c r="Y112" s="34"/>
      <c r="Z112" s="35">
        <v>191.21493093185111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7">
        <v>1.4400716822180621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70">
        <v>1.4400716822180621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4114.9468227669113</v>
      </c>
      <c r="U115" s="32"/>
      <c r="V115" s="32"/>
      <c r="W115" s="33"/>
      <c r="X115" s="33"/>
      <c r="Y115" s="34"/>
      <c r="Z115" s="35">
        <v>4114.9468227669113</v>
      </c>
    </row>
    <row r="116" spans="1:26" x14ac:dyDescent="0.15">
      <c r="A116" s="37">
        <v>162</v>
      </c>
      <c r="B116" s="29" t="s">
        <v>359</v>
      </c>
      <c r="C116" s="30"/>
      <c r="D116" s="31">
        <v>336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336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411.98738977134815</v>
      </c>
      <c r="U118" s="32"/>
      <c r="V118" s="32"/>
      <c r="W118" s="33"/>
      <c r="X118" s="33"/>
      <c r="Y118" s="34"/>
      <c r="Z118" s="35">
        <v>411.98738977134815</v>
      </c>
    </row>
    <row r="119" spans="1:26" x14ac:dyDescent="0.15">
      <c r="A119" s="37">
        <v>168</v>
      </c>
      <c r="B119" s="29" t="s">
        <v>362</v>
      </c>
      <c r="C119" s="30"/>
      <c r="D119" s="31">
        <v>50.000000000000014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50.000000000000014</v>
      </c>
    </row>
    <row r="120" spans="1:26" x14ac:dyDescent="0.15">
      <c r="A120" s="37">
        <v>169</v>
      </c>
      <c r="B120" s="29" t="s">
        <v>363</v>
      </c>
      <c r="C120" s="54">
        <v>0.43005260677307894</v>
      </c>
      <c r="D120" s="31">
        <v>2317.8000000000002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9">
        <v>0.18774592835205667</v>
      </c>
      <c r="X120" s="33"/>
      <c r="Y120" s="34"/>
      <c r="Z120" s="35">
        <v>2318.4177985351253</v>
      </c>
    </row>
    <row r="121" spans="1:26" x14ac:dyDescent="0.15">
      <c r="A121" s="37">
        <v>171</v>
      </c>
      <c r="B121" s="29" t="s">
        <v>364</v>
      </c>
      <c r="C121" s="30"/>
      <c r="D121" s="31"/>
      <c r="E121" s="31">
        <v>12.60508687736416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12.60508687736416</v>
      </c>
    </row>
    <row r="122" spans="1:26" x14ac:dyDescent="0.15">
      <c r="A122" s="37">
        <v>172</v>
      </c>
      <c r="B122" s="29" t="s">
        <v>365</v>
      </c>
      <c r="C122" s="30"/>
      <c r="D122" s="31">
        <v>237.01000000000002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237.01000000000002</v>
      </c>
    </row>
    <row r="123" spans="1:26" x14ac:dyDescent="0.15">
      <c r="A123" s="37">
        <v>174</v>
      </c>
      <c r="B123" s="29" t="s">
        <v>366</v>
      </c>
      <c r="C123" s="30"/>
      <c r="D123" s="31">
        <v>2429.92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2429.92</v>
      </c>
    </row>
    <row r="124" spans="1:26" x14ac:dyDescent="0.15">
      <c r="A124" s="37">
        <v>175</v>
      </c>
      <c r="B124" s="29" t="s">
        <v>367</v>
      </c>
      <c r="C124" s="30"/>
      <c r="D124" s="31">
        <v>1287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1287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9852.5925023072014</v>
      </c>
      <c r="U125" s="32"/>
      <c r="V125" s="32"/>
      <c r="W125" s="33"/>
      <c r="X125" s="33"/>
      <c r="Y125" s="34"/>
      <c r="Z125" s="35">
        <v>9852.5925023072014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17.01444001115588</v>
      </c>
      <c r="Z127" s="35">
        <v>17.01444001115588</v>
      </c>
    </row>
    <row r="128" spans="1:26" x14ac:dyDescent="0.15">
      <c r="A128" s="37">
        <v>179</v>
      </c>
      <c r="B128" s="29" t="s">
        <v>370</v>
      </c>
      <c r="C128" s="30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/>
    </row>
    <row r="129" spans="1:26" x14ac:dyDescent="0.15">
      <c r="A129" s="37">
        <v>181</v>
      </c>
      <c r="B129" s="29" t="s">
        <v>72</v>
      </c>
      <c r="C129" s="54">
        <v>0.48736907234465887</v>
      </c>
      <c r="D129" s="31"/>
      <c r="E129" s="31">
        <v>283.26915724224045</v>
      </c>
      <c r="F129" s="31"/>
      <c r="G129" s="31"/>
      <c r="H129" s="31"/>
      <c r="I129" s="31"/>
      <c r="J129" s="31">
        <v>38702.427352672195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5">
        <v>2.9623853063423544E-3</v>
      </c>
      <c r="X129" s="33"/>
      <c r="Y129" s="34">
        <v>42.000915694995001</v>
      </c>
      <c r="Z129" s="35">
        <v>39028.187757067084</v>
      </c>
    </row>
    <row r="130" spans="1:26" x14ac:dyDescent="0.15">
      <c r="A130" s="37">
        <v>182</v>
      </c>
      <c r="B130" s="29" t="s">
        <v>371</v>
      </c>
      <c r="C130" s="30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/>
    </row>
    <row r="131" spans="1:26" x14ac:dyDescent="0.15">
      <c r="A131" s="37">
        <v>183</v>
      </c>
      <c r="B131" s="29" t="s">
        <v>372</v>
      </c>
      <c r="C131" s="30"/>
      <c r="D131" s="31">
        <v>2018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2018</v>
      </c>
    </row>
    <row r="132" spans="1:26" x14ac:dyDescent="0.15">
      <c r="A132" s="37">
        <v>184</v>
      </c>
      <c r="B132" s="29" t="s">
        <v>373</v>
      </c>
      <c r="C132" s="30"/>
      <c r="D132" s="31">
        <v>3368.1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3368.1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2">
        <v>6.1075092727817124E-2</v>
      </c>
      <c r="U133" s="32"/>
      <c r="V133" s="32"/>
      <c r="W133" s="33"/>
      <c r="X133" s="33"/>
      <c r="Y133" s="34"/>
      <c r="Z133" s="61">
        <v>6.1075092727817124E-2</v>
      </c>
    </row>
    <row r="134" spans="1:26" x14ac:dyDescent="0.15">
      <c r="A134" s="37">
        <v>186</v>
      </c>
      <c r="B134" s="29" t="s">
        <v>375</v>
      </c>
      <c r="C134" s="30">
        <v>29100.352809234169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26.829906452683399</v>
      </c>
      <c r="X134" s="33"/>
      <c r="Y134" s="34"/>
      <c r="Z134" s="35">
        <v>29127.182715686853</v>
      </c>
    </row>
    <row r="135" spans="1:26" x14ac:dyDescent="0.15">
      <c r="A135" s="37">
        <v>187</v>
      </c>
      <c r="B135" s="29" t="s">
        <v>376</v>
      </c>
      <c r="C135" s="30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/>
    </row>
    <row r="136" spans="1:26" x14ac:dyDescent="0.15">
      <c r="A136" s="37">
        <v>188</v>
      </c>
      <c r="B136" s="29" t="s">
        <v>73</v>
      </c>
      <c r="C136" s="65">
        <v>2.6943993992521113E-4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6">
        <v>2.6943993992521113E-4</v>
      </c>
    </row>
    <row r="137" spans="1:26" x14ac:dyDescent="0.15">
      <c r="A137" s="37">
        <v>190</v>
      </c>
      <c r="B137" s="29" t="s">
        <v>74</v>
      </c>
      <c r="C137" s="65">
        <v>4.3047976486964429E-4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6">
        <v>4.3047976486964429E-4</v>
      </c>
    </row>
    <row r="138" spans="1:26" x14ac:dyDescent="0.15">
      <c r="A138" s="37">
        <v>191</v>
      </c>
      <c r="B138" s="29" t="s">
        <v>377</v>
      </c>
      <c r="C138" s="30"/>
      <c r="D138" s="31">
        <v>3684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3684</v>
      </c>
    </row>
    <row r="139" spans="1:26" x14ac:dyDescent="0.15">
      <c r="A139" s="37">
        <v>195</v>
      </c>
      <c r="B139" s="29" t="s">
        <v>378</v>
      </c>
      <c r="C139" s="30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/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1656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1656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4">
        <v>0.43384125931480061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6">
        <v>0.43384125931480061</v>
      </c>
    </row>
    <row r="147" spans="1:26" x14ac:dyDescent="0.15">
      <c r="A147" s="37">
        <v>206</v>
      </c>
      <c r="B147" s="29" t="s">
        <v>383</v>
      </c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/>
    </row>
    <row r="148" spans="1:26" ht="27" x14ac:dyDescent="0.15">
      <c r="A148" s="37">
        <v>207</v>
      </c>
      <c r="B148" s="29" t="s">
        <v>77</v>
      </c>
      <c r="C148" s="57">
        <v>7.4465240221241089</v>
      </c>
      <c r="D148" s="60">
        <v>2</v>
      </c>
      <c r="E148" s="60">
        <v>6.7902344284226039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9">
        <v>0.2618106209587206</v>
      </c>
      <c r="X148" s="33"/>
      <c r="Y148" s="34"/>
      <c r="Z148" s="35">
        <v>16.498569071505433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168.84843563925313</v>
      </c>
      <c r="T149" s="31"/>
      <c r="U149" s="32"/>
      <c r="V149" s="32"/>
      <c r="W149" s="33">
        <v>127.49298031464443</v>
      </c>
      <c r="X149" s="33"/>
      <c r="Y149" s="34"/>
      <c r="Z149" s="35">
        <v>296.34141595389758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6062.41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6062.41</v>
      </c>
    </row>
    <row r="153" spans="1:26" x14ac:dyDescent="0.15">
      <c r="A153" s="37">
        <v>213</v>
      </c>
      <c r="B153" s="29" t="s">
        <v>80</v>
      </c>
      <c r="C153" s="30">
        <v>209.98786326426554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9">
        <v>1.2439703098861361</v>
      </c>
      <c r="X153" s="33"/>
      <c r="Y153" s="34"/>
      <c r="Z153" s="35">
        <v>211.23183357415166</v>
      </c>
    </row>
    <row r="154" spans="1:26" x14ac:dyDescent="0.15">
      <c r="A154" s="37">
        <v>217</v>
      </c>
      <c r="B154" s="29" t="s">
        <v>386</v>
      </c>
      <c r="C154" s="30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/>
    </row>
    <row r="155" spans="1:26" x14ac:dyDescent="0.15">
      <c r="A155" s="37">
        <v>218</v>
      </c>
      <c r="B155" s="29" t="s">
        <v>81</v>
      </c>
      <c r="C155" s="54">
        <v>0.40632170220185104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5">
        <v>2.9346988569341589E-2</v>
      </c>
      <c r="X155" s="33"/>
      <c r="Y155" s="34"/>
      <c r="Z155" s="56">
        <v>0.43566869077119263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10.000000000000004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10.000000000000004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50.247964427856424</v>
      </c>
      <c r="D159" s="31"/>
      <c r="E159" s="31"/>
      <c r="F159" s="31"/>
      <c r="G159" s="31"/>
      <c r="H159" s="31"/>
      <c r="I159" s="31">
        <v>6865.1602490517143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78.127322006915861</v>
      </c>
      <c r="X159" s="33"/>
      <c r="Y159" s="34"/>
      <c r="Z159" s="35">
        <v>6993.5355354864869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1810.0000000000002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1810.0000000000002</v>
      </c>
    </row>
    <row r="162" spans="1:26" x14ac:dyDescent="0.15">
      <c r="A162" s="37">
        <v>229</v>
      </c>
      <c r="B162" s="29" t="s">
        <v>390</v>
      </c>
      <c r="C162" s="30"/>
      <c r="D162" s="31">
        <v>2139.1199999999994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2139.1199999999994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19911.934252196414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19911.934252196414</v>
      </c>
    </row>
    <row r="164" spans="1:26" x14ac:dyDescent="0.15">
      <c r="A164" s="37">
        <v>232</v>
      </c>
      <c r="B164" s="29" t="s">
        <v>84</v>
      </c>
      <c r="C164" s="30">
        <v>7960.4302746961939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7960.4302746961939</v>
      </c>
    </row>
    <row r="165" spans="1:26" x14ac:dyDescent="0.15">
      <c r="A165" s="37">
        <v>233</v>
      </c>
      <c r="B165" s="29" t="s">
        <v>391</v>
      </c>
      <c r="C165" s="30"/>
      <c r="D165" s="31">
        <v>134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134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4">
        <v>0.69454105926751908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11.803139619533711</v>
      </c>
      <c r="W167" s="33"/>
      <c r="X167" s="33"/>
      <c r="Y167" s="34"/>
      <c r="Z167" s="35">
        <v>12.497680678801231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2371.8102897001131</v>
      </c>
      <c r="D169" s="31"/>
      <c r="E169" s="31"/>
      <c r="F169" s="62">
        <v>2.8540317804096639E-2</v>
      </c>
      <c r="G169" s="31">
        <v>130.00316303919288</v>
      </c>
      <c r="H169" s="31"/>
      <c r="I169" s="31"/>
      <c r="J169" s="31"/>
      <c r="K169" s="31">
        <v>205.40385314842769</v>
      </c>
      <c r="L169" s="31"/>
      <c r="M169" s="31">
        <v>5460.4713865133517</v>
      </c>
      <c r="N169" s="31">
        <v>126.66683319250807</v>
      </c>
      <c r="O169" s="31">
        <v>452.23638414241918</v>
      </c>
      <c r="P169" s="31">
        <v>350.34610659203935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9096.9665566458571</v>
      </c>
    </row>
    <row r="170" spans="1:26" x14ac:dyDescent="0.15">
      <c r="A170" s="37">
        <v>242</v>
      </c>
      <c r="B170" s="29" t="s">
        <v>87</v>
      </c>
      <c r="C170" s="58">
        <v>3.338860220726264E-3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44.328533412728419</v>
      </c>
      <c r="W170" s="68">
        <v>5.3998377877916091E-4</v>
      </c>
      <c r="X170" s="33"/>
      <c r="Y170" s="34"/>
      <c r="Z170" s="35">
        <v>44.332412256727928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566.35055296124267</v>
      </c>
      <c r="V171" s="32"/>
      <c r="W171" s="33"/>
      <c r="X171" s="33"/>
      <c r="Y171" s="34"/>
      <c r="Z171" s="35">
        <v>566.35055296124267</v>
      </c>
    </row>
    <row r="172" spans="1:26" x14ac:dyDescent="0.15">
      <c r="A172" s="37">
        <v>244</v>
      </c>
      <c r="B172" s="29" t="s">
        <v>393</v>
      </c>
      <c r="C172" s="30"/>
      <c r="D172" s="31">
        <v>2026.5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2026.5</v>
      </c>
    </row>
    <row r="173" spans="1:26" x14ac:dyDescent="0.15">
      <c r="A173" s="37">
        <v>245</v>
      </c>
      <c r="B173" s="29" t="s">
        <v>88</v>
      </c>
      <c r="C173" s="65">
        <v>1.3227933478112991E-4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8">
        <v>3.293365467982452E-4</v>
      </c>
      <c r="X173" s="33"/>
      <c r="Y173" s="34"/>
      <c r="Z173" s="66">
        <v>4.6161588157937511E-4</v>
      </c>
    </row>
    <row r="174" spans="1:26" x14ac:dyDescent="0.15">
      <c r="A174" s="37">
        <v>248</v>
      </c>
      <c r="B174" s="29" t="s">
        <v>394</v>
      </c>
      <c r="C174" s="30"/>
      <c r="D174" s="31">
        <v>2975</v>
      </c>
      <c r="E174" s="67">
        <v>0.10422617392216833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2975.1042261739221</v>
      </c>
    </row>
    <row r="175" spans="1:26" x14ac:dyDescent="0.15">
      <c r="A175" s="37">
        <v>249</v>
      </c>
      <c r="B175" s="29" t="s">
        <v>395</v>
      </c>
      <c r="C175" s="30"/>
      <c r="D175" s="31">
        <v>33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33</v>
      </c>
    </row>
    <row r="176" spans="1:26" x14ac:dyDescent="0.15">
      <c r="A176" s="37">
        <v>250</v>
      </c>
      <c r="B176" s="29" t="s">
        <v>396</v>
      </c>
      <c r="C176" s="30"/>
      <c r="D176" s="31">
        <v>708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708</v>
      </c>
    </row>
    <row r="177" spans="1:26" x14ac:dyDescent="0.15">
      <c r="A177" s="37">
        <v>251</v>
      </c>
      <c r="B177" s="29" t="s">
        <v>397</v>
      </c>
      <c r="C177" s="58">
        <v>1.1291872806835813E-2</v>
      </c>
      <c r="D177" s="31">
        <v>6128.63</v>
      </c>
      <c r="E177" s="31">
        <v>69.613617857630487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6198.2549097304372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30.613744733024564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30.613744733024564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4">
        <v>0.16855930164988314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56">
        <v>0.16855930164988314</v>
      </c>
    </row>
    <row r="182" spans="1:26" x14ac:dyDescent="0.15">
      <c r="A182" s="37">
        <v>258</v>
      </c>
      <c r="B182" s="29" t="s">
        <v>401</v>
      </c>
      <c r="C182" s="54">
        <v>0.77307732537921858</v>
      </c>
      <c r="D182" s="31">
        <v>39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9">
        <v>1.6377143932122065</v>
      </c>
      <c r="X182" s="33"/>
      <c r="Y182" s="34"/>
      <c r="Z182" s="35">
        <v>41.410791718591426</v>
      </c>
    </row>
    <row r="183" spans="1:26" x14ac:dyDescent="0.15">
      <c r="A183" s="37">
        <v>259</v>
      </c>
      <c r="B183" s="29" t="s">
        <v>402</v>
      </c>
      <c r="C183" s="57">
        <v>3.5559317690150358</v>
      </c>
      <c r="D183" s="31"/>
      <c r="E183" s="31"/>
      <c r="F183" s="31"/>
      <c r="G183" s="31"/>
      <c r="H183" s="31">
        <v>5576.3666666666659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5579.9225984356808</v>
      </c>
    </row>
    <row r="184" spans="1:26" x14ac:dyDescent="0.15">
      <c r="A184" s="37">
        <v>260</v>
      </c>
      <c r="B184" s="29" t="s">
        <v>403</v>
      </c>
      <c r="C184" s="58">
        <v>1.562173932368105E-2</v>
      </c>
      <c r="D184" s="31">
        <v>1934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1934.0156217393237</v>
      </c>
    </row>
    <row r="185" spans="1:26" x14ac:dyDescent="0.15">
      <c r="A185" s="37">
        <v>261</v>
      </c>
      <c r="B185" s="29" t="s">
        <v>404</v>
      </c>
      <c r="C185" s="30"/>
      <c r="D185" s="31">
        <v>5021.5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5021.5</v>
      </c>
    </row>
    <row r="186" spans="1:26" x14ac:dyDescent="0.15">
      <c r="A186" s="37">
        <v>262</v>
      </c>
      <c r="B186" s="29" t="s">
        <v>90</v>
      </c>
      <c r="C186" s="30">
        <v>922.47832280426667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9">
        <v>3.6371402940024722</v>
      </c>
      <c r="X186" s="33"/>
      <c r="Y186" s="34">
        <v>19.073068606328871</v>
      </c>
      <c r="Z186" s="35">
        <v>945.18853170459806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75.5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75.5</v>
      </c>
    </row>
    <row r="189" spans="1:26" x14ac:dyDescent="0.15">
      <c r="A189" s="37">
        <v>267</v>
      </c>
      <c r="B189" s="29" t="s">
        <v>406</v>
      </c>
      <c r="C189" s="30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/>
    </row>
    <row r="190" spans="1:26" x14ac:dyDescent="0.15">
      <c r="A190" s="37">
        <v>268</v>
      </c>
      <c r="B190" s="29" t="s">
        <v>407</v>
      </c>
      <c r="C190" s="57">
        <v>5.9774423632436031</v>
      </c>
      <c r="D190" s="31">
        <v>2490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2495.9774423632434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6">
        <v>6.0471826137280341E-5</v>
      </c>
      <c r="X191" s="33"/>
      <c r="Y191" s="34"/>
      <c r="Z191" s="74">
        <v>6.0471826137280341E-5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7">
        <v>2.4131466736196749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78">
        <v>1.1222712312167145</v>
      </c>
      <c r="X193" s="78">
        <v>9.3890736676866897</v>
      </c>
      <c r="Y193" s="10">
        <v>33.249368959263684</v>
      </c>
      <c r="Z193" s="11">
        <v>46.173860531786765</v>
      </c>
    </row>
    <row r="194" spans="1:26" x14ac:dyDescent="0.15">
      <c r="A194" s="38">
        <v>273</v>
      </c>
      <c r="B194" s="28" t="s">
        <v>408</v>
      </c>
      <c r="C194" s="79">
        <v>7.1572000488720075E-2</v>
      </c>
      <c r="D194" s="80">
        <v>7.4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81">
        <v>1.2201352379454925E-4</v>
      </c>
      <c r="X194" s="9"/>
      <c r="Y194" s="10"/>
      <c r="Z194" s="82">
        <v>7.471694014012515</v>
      </c>
    </row>
    <row r="195" spans="1:26" x14ac:dyDescent="0.15">
      <c r="A195" s="38">
        <v>275</v>
      </c>
      <c r="B195" s="28" t="s">
        <v>93</v>
      </c>
      <c r="C195" s="6">
        <v>1396.2587539122599</v>
      </c>
      <c r="D195" s="7">
        <v>354.4</v>
      </c>
      <c r="E195" s="83">
        <v>0.52335866082679372</v>
      </c>
      <c r="F195" s="7"/>
      <c r="G195" s="7"/>
      <c r="H195" s="7"/>
      <c r="I195" s="7">
        <v>6859.9254833576942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3479.4661680495424</v>
      </c>
      <c r="X195" s="9"/>
      <c r="Y195" s="10"/>
      <c r="Z195" s="11">
        <v>12090.573763980323</v>
      </c>
    </row>
    <row r="196" spans="1:26" x14ac:dyDescent="0.15">
      <c r="A196" s="38">
        <v>277</v>
      </c>
      <c r="B196" s="28" t="s">
        <v>94</v>
      </c>
      <c r="C196" s="6">
        <v>94.320546334206469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32.720681424288806</v>
      </c>
      <c r="X196" s="9"/>
      <c r="Y196" s="10"/>
      <c r="Z196" s="11">
        <v>127.04122775849527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2251.6930529552392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8">
        <v>3.6735403400650042</v>
      </c>
      <c r="X199" s="9"/>
      <c r="Y199" s="10">
        <v>26.740867048726756</v>
      </c>
      <c r="Z199" s="11">
        <v>2282.1074603440306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9">
        <v>4.1748192755745881E-3</v>
      </c>
      <c r="D201" s="7">
        <v>647.5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647.50417481927559</v>
      </c>
    </row>
    <row r="202" spans="1:26" x14ac:dyDescent="0.15">
      <c r="A202" s="38">
        <v>286</v>
      </c>
      <c r="B202" s="28" t="s">
        <v>411</v>
      </c>
      <c r="C202" s="6"/>
      <c r="D202" s="7">
        <v>176.00000000000006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176.00000000000006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8157.324000653949</v>
      </c>
      <c r="U204" s="8"/>
      <c r="V204" s="8"/>
      <c r="W204" s="9"/>
      <c r="X204" s="9"/>
      <c r="Y204" s="10"/>
      <c r="Z204" s="11">
        <v>8157.324000653949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948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948</v>
      </c>
    </row>
    <row r="209" spans="1:26" x14ac:dyDescent="0.15">
      <c r="A209" s="38">
        <v>298</v>
      </c>
      <c r="B209" s="28" t="s">
        <v>97</v>
      </c>
      <c r="C209" s="77">
        <v>3.7053165581851699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2">
        <v>3.7053165581851699</v>
      </c>
    </row>
    <row r="210" spans="1:26" x14ac:dyDescent="0.15">
      <c r="A210" s="38">
        <v>299</v>
      </c>
      <c r="B210" s="28" t="s">
        <v>98</v>
      </c>
      <c r="C210" s="79">
        <v>1.2476865627542763E-2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4">
        <v>4.1503277661558476E-3</v>
      </c>
      <c r="X210" s="9"/>
      <c r="Y210" s="10"/>
      <c r="Z210" s="85">
        <v>1.662719339369861E-2</v>
      </c>
    </row>
    <row r="211" spans="1:26" x14ac:dyDescent="0.15">
      <c r="A211" s="38">
        <v>300</v>
      </c>
      <c r="B211" s="28" t="s">
        <v>99</v>
      </c>
      <c r="C211" s="6">
        <v>98577.576584813389</v>
      </c>
      <c r="D211" s="80">
        <v>2.2000000000000002</v>
      </c>
      <c r="E211" s="83">
        <v>0.85585293974418131</v>
      </c>
      <c r="F211" s="7">
        <v>4544.3165207252587</v>
      </c>
      <c r="G211" s="7">
        <v>33175.060237071542</v>
      </c>
      <c r="H211" s="7"/>
      <c r="I211" s="7"/>
      <c r="J211" s="7"/>
      <c r="K211" s="7">
        <v>2755.7667253393624</v>
      </c>
      <c r="L211" s="7">
        <v>420.14317970238892</v>
      </c>
      <c r="M211" s="7">
        <v>195470.92563326861</v>
      </c>
      <c r="N211" s="7">
        <v>1290.0820867996702</v>
      </c>
      <c r="O211" s="7">
        <v>2675.2018323521124</v>
      </c>
      <c r="P211" s="7">
        <v>2499.4963570723426</v>
      </c>
      <c r="Q211" s="7">
        <v>134.8330278955726</v>
      </c>
      <c r="R211" s="7">
        <v>41.58684160260119</v>
      </c>
      <c r="S211" s="7"/>
      <c r="T211" s="7"/>
      <c r="U211" s="8"/>
      <c r="V211" s="8"/>
      <c r="W211" s="9">
        <v>134.71438053657326</v>
      </c>
      <c r="X211" s="9"/>
      <c r="Y211" s="86">
        <v>5.9120669984280338</v>
      </c>
      <c r="Z211" s="11">
        <v>341728.6713271176</v>
      </c>
    </row>
    <row r="212" spans="1:26" x14ac:dyDescent="0.15">
      <c r="A212" s="38">
        <v>302</v>
      </c>
      <c r="B212" s="28" t="s">
        <v>100</v>
      </c>
      <c r="C212" s="6">
        <v>1049.8430831269332</v>
      </c>
      <c r="D212" s="7">
        <v>1012</v>
      </c>
      <c r="E212" s="83">
        <v>0.52374846555001553</v>
      </c>
      <c r="F212" s="7"/>
      <c r="G212" s="7"/>
      <c r="H212" s="7"/>
      <c r="I212" s="7"/>
      <c r="J212" s="7">
        <v>1051.7589519143742</v>
      </c>
      <c r="K212" s="7"/>
      <c r="L212" s="7"/>
      <c r="M212" s="7">
        <v>161.8546863464816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11.219041461134793</v>
      </c>
      <c r="X212" s="9"/>
      <c r="Y212" s="10"/>
      <c r="Z212" s="11">
        <v>3287.199511314474</v>
      </c>
    </row>
    <row r="213" spans="1:26" x14ac:dyDescent="0.15">
      <c r="A213" s="38">
        <v>308</v>
      </c>
      <c r="B213" s="28" t="s">
        <v>101</v>
      </c>
      <c r="C213" s="79">
        <v>5.7081734485795725E-2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4">
        <v>7.6565077634530423E-2</v>
      </c>
      <c r="X213" s="9"/>
      <c r="Y213" s="10"/>
      <c r="Z213" s="87">
        <v>0.13364681212032614</v>
      </c>
    </row>
    <row r="214" spans="1:26" x14ac:dyDescent="0.15">
      <c r="A214" s="38">
        <v>309</v>
      </c>
      <c r="B214" s="28" t="s">
        <v>102</v>
      </c>
      <c r="C214" s="6">
        <v>13.811922803916948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8">
        <v>2.6703935790800251</v>
      </c>
      <c r="W214" s="9">
        <v>473.45758450698116</v>
      </c>
      <c r="X214" s="9">
        <v>11.395499959285694</v>
      </c>
      <c r="Y214" s="10">
        <v>28.874907230163721</v>
      </c>
      <c r="Z214" s="11">
        <v>530.21030807942759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9">
        <v>0.27196476929946195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7">
        <v>0.27196476929946195</v>
      </c>
    </row>
    <row r="218" spans="1:26" x14ac:dyDescent="0.15">
      <c r="A218" s="38">
        <v>317</v>
      </c>
      <c r="B218" s="28" t="s">
        <v>176</v>
      </c>
      <c r="C218" s="79">
        <v>6.2435367129829007E-2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5">
        <v>6.2435367129829007E-2</v>
      </c>
    </row>
    <row r="219" spans="1:26" x14ac:dyDescent="0.15">
      <c r="A219" s="38">
        <v>318</v>
      </c>
      <c r="B219" s="28" t="s">
        <v>104</v>
      </c>
      <c r="C219" s="89">
        <v>0.55592335983047581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4">
        <v>1.9125321032614211E-2</v>
      </c>
      <c r="X219" s="9"/>
      <c r="Y219" s="10"/>
      <c r="Z219" s="87">
        <v>0.57504868086309002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9">
        <v>1.0348990945365434E-2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5">
        <v>1.0348990945365434E-2</v>
      </c>
    </row>
    <row r="222" spans="1:26" x14ac:dyDescent="0.15">
      <c r="A222" s="38">
        <v>321</v>
      </c>
      <c r="B222" s="28" t="s">
        <v>105</v>
      </c>
      <c r="C222" s="89">
        <v>0.25232481237485993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24.567620927536233</v>
      </c>
      <c r="W222" s="9">
        <v>31.137287452280283</v>
      </c>
      <c r="X222" s="9"/>
      <c r="Y222" s="86">
        <v>1.278658369694575</v>
      </c>
      <c r="Z222" s="11">
        <v>57.23589156188595</v>
      </c>
    </row>
    <row r="223" spans="1:26" x14ac:dyDescent="0.15">
      <c r="A223" s="38">
        <v>323</v>
      </c>
      <c r="B223" s="28" t="s">
        <v>415</v>
      </c>
      <c r="C223" s="6"/>
      <c r="D223" s="7">
        <v>1186.5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1186.5</v>
      </c>
    </row>
    <row r="224" spans="1:26" x14ac:dyDescent="0.15">
      <c r="A224" s="38">
        <v>325</v>
      </c>
      <c r="B224" s="28" t="s">
        <v>416</v>
      </c>
      <c r="C224" s="6"/>
      <c r="D224" s="7">
        <v>845.00000000000011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845.00000000000011</v>
      </c>
    </row>
    <row r="225" spans="1:26" x14ac:dyDescent="0.15">
      <c r="A225" s="38">
        <v>328</v>
      </c>
      <c r="B225" s="28" t="s">
        <v>417</v>
      </c>
      <c r="C225" s="89">
        <v>0.50200476761355406</v>
      </c>
      <c r="D225" s="7"/>
      <c r="E225" s="7"/>
      <c r="F225" s="7"/>
      <c r="G225" s="7"/>
      <c r="H225" s="7">
        <v>28.389743589743585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90">
        <v>0.26189537879080099</v>
      </c>
      <c r="X225" s="9"/>
      <c r="Y225" s="10"/>
      <c r="Z225" s="11">
        <v>29.153643736147938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5921.5513487179478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5921.5513487179478</v>
      </c>
    </row>
    <row r="227" spans="1:26" x14ac:dyDescent="0.15">
      <c r="A227" s="38">
        <v>331</v>
      </c>
      <c r="B227" s="28" t="s">
        <v>419</v>
      </c>
      <c r="C227" s="6"/>
      <c r="D227" s="7">
        <v>12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12</v>
      </c>
    </row>
    <row r="228" spans="1:26" x14ac:dyDescent="0.15">
      <c r="A228" s="38">
        <v>332</v>
      </c>
      <c r="B228" s="28" t="s">
        <v>106</v>
      </c>
      <c r="C228" s="91">
        <v>2.5477684725824485E-5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8">
        <v>5.4476029013232514</v>
      </c>
      <c r="W228" s="92">
        <v>3.8868205338217486E-6</v>
      </c>
      <c r="X228" s="78">
        <v>2.8065330040401166</v>
      </c>
      <c r="Y228" s="86">
        <v>1.7660305526516122</v>
      </c>
      <c r="Z228" s="11">
        <v>10.02019582252024</v>
      </c>
    </row>
    <row r="229" spans="1:26" x14ac:dyDescent="0.15">
      <c r="A229" s="38">
        <v>333</v>
      </c>
      <c r="B229" s="28" t="s">
        <v>107</v>
      </c>
      <c r="C229" s="77">
        <v>1.3884826495551672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2">
        <v>1.3884826495551672</v>
      </c>
    </row>
    <row r="230" spans="1:26" x14ac:dyDescent="0.15">
      <c r="A230" s="38">
        <v>336</v>
      </c>
      <c r="B230" s="28" t="s">
        <v>108</v>
      </c>
      <c r="C230" s="77">
        <v>1.3711352987985621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8">
        <v>1.6595981906495492</v>
      </c>
      <c r="X230" s="9"/>
      <c r="Y230" s="10"/>
      <c r="Z230" s="82">
        <v>3.0307334894481111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9">
        <v>0.59745491834038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4">
        <v>2.8260859752793251E-2</v>
      </c>
      <c r="X234" s="9"/>
      <c r="Y234" s="10"/>
      <c r="Z234" s="87">
        <v>0.62571577809317325</v>
      </c>
    </row>
    <row r="235" spans="1:26" x14ac:dyDescent="0.15">
      <c r="A235" s="38">
        <v>343</v>
      </c>
      <c r="B235" s="28" t="s">
        <v>420</v>
      </c>
      <c r="C235" s="79">
        <v>1.1130357463354169E-3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2">
        <v>9.0529927146373093E-6</v>
      </c>
      <c r="X235" s="9"/>
      <c r="Y235" s="10"/>
      <c r="Z235" s="85">
        <v>1.1220887390500543E-3</v>
      </c>
    </row>
    <row r="236" spans="1:26" x14ac:dyDescent="0.15">
      <c r="A236" s="38">
        <v>346</v>
      </c>
      <c r="B236" s="28" t="s">
        <v>111</v>
      </c>
      <c r="C236" s="6"/>
      <c r="D236" s="7"/>
      <c r="E236" s="80">
        <v>6.7545584930360523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82">
        <v>6.7545584930360523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39.495963476171376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4">
        <v>5.5145124409357163E-2</v>
      </c>
      <c r="X239" s="9">
        <v>12.269221311623733</v>
      </c>
      <c r="Y239" s="10"/>
      <c r="Z239" s="11">
        <v>51.820329912204464</v>
      </c>
    </row>
    <row r="240" spans="1:26" x14ac:dyDescent="0.15">
      <c r="A240" s="38">
        <v>350</v>
      </c>
      <c r="B240" s="28" t="s">
        <v>421</v>
      </c>
      <c r="C240" s="6"/>
      <c r="D240" s="7">
        <v>105.83999999999999</v>
      </c>
      <c r="E240" s="7">
        <v>83.119754275621588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188.95975427562158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127.09195770892823</v>
      </c>
      <c r="L241" s="7">
        <v>256.27271042207485</v>
      </c>
      <c r="M241" s="7">
        <v>6100.8063998755215</v>
      </c>
      <c r="N241" s="7">
        <v>34.636409924253414</v>
      </c>
      <c r="O241" s="7">
        <v>613.39473023378719</v>
      </c>
      <c r="P241" s="7">
        <v>517.52334143793155</v>
      </c>
      <c r="Q241" s="7">
        <v>179.77737052743015</v>
      </c>
      <c r="R241" s="7">
        <v>110.27474903618776</v>
      </c>
      <c r="S241" s="7"/>
      <c r="T241" s="7"/>
      <c r="U241" s="8"/>
      <c r="V241" s="8"/>
      <c r="W241" s="9"/>
      <c r="X241" s="9"/>
      <c r="Y241" s="10"/>
      <c r="Z241" s="11">
        <v>7939.7776691661156</v>
      </c>
    </row>
    <row r="242" spans="1:26" x14ac:dyDescent="0.15">
      <c r="A242" s="38">
        <v>354</v>
      </c>
      <c r="B242" s="28" t="s">
        <v>181</v>
      </c>
      <c r="C242" s="6">
        <v>11.766716930836562</v>
      </c>
      <c r="D242" s="7"/>
      <c r="E242" s="7"/>
      <c r="F242" s="7"/>
      <c r="G242" s="7">
        <v>264.49154193189338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276.25825886272992</v>
      </c>
    </row>
    <row r="243" spans="1:26" x14ac:dyDescent="0.15">
      <c r="A243" s="38">
        <v>355</v>
      </c>
      <c r="B243" s="28" t="s">
        <v>115</v>
      </c>
      <c r="C243" s="6">
        <v>183.84588879222679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10.141379725554682</v>
      </c>
      <c r="X243" s="9"/>
      <c r="Y243" s="10"/>
      <c r="Z243" s="11">
        <v>193.98726851778147</v>
      </c>
    </row>
    <row r="244" spans="1:26" x14ac:dyDescent="0.15">
      <c r="A244" s="38">
        <v>356</v>
      </c>
      <c r="B244" s="28" t="s">
        <v>182</v>
      </c>
      <c r="C244" s="77">
        <v>4.1455064813094324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2">
        <v>4.1455064813094324</v>
      </c>
    </row>
    <row r="245" spans="1:26" x14ac:dyDescent="0.15">
      <c r="A245" s="38">
        <v>357</v>
      </c>
      <c r="B245" s="28" t="s">
        <v>422</v>
      </c>
      <c r="C245" s="6"/>
      <c r="D245" s="7">
        <v>100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100</v>
      </c>
    </row>
    <row r="246" spans="1:26" x14ac:dyDescent="0.15">
      <c r="A246" s="38">
        <v>358</v>
      </c>
      <c r="B246" s="28" t="s">
        <v>423</v>
      </c>
      <c r="C246" s="6"/>
      <c r="D246" s="7">
        <v>20.000000000000004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20.000000000000004</v>
      </c>
    </row>
    <row r="247" spans="1:26" x14ac:dyDescent="0.15">
      <c r="A247" s="38">
        <v>360</v>
      </c>
      <c r="B247" s="28" t="s">
        <v>424</v>
      </c>
      <c r="C247" s="6"/>
      <c r="D247" s="7">
        <v>1240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1240</v>
      </c>
    </row>
    <row r="248" spans="1:26" x14ac:dyDescent="0.15">
      <c r="A248" s="38">
        <v>361</v>
      </c>
      <c r="B248" s="28" t="s">
        <v>425</v>
      </c>
      <c r="C248" s="6"/>
      <c r="D248" s="7">
        <v>1364.1999999999998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1364.1999999999998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/>
    </row>
    <row r="251" spans="1:26" x14ac:dyDescent="0.15">
      <c r="A251" s="38">
        <v>369</v>
      </c>
      <c r="B251" s="28" t="s">
        <v>428</v>
      </c>
      <c r="C251" s="6"/>
      <c r="D251" s="7">
        <v>30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30</v>
      </c>
    </row>
    <row r="252" spans="1:26" x14ac:dyDescent="0.15">
      <c r="A252" s="38">
        <v>374</v>
      </c>
      <c r="B252" s="28" t="s">
        <v>116</v>
      </c>
      <c r="C252" s="6">
        <v>354.24422661312008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6969.7272413988649</v>
      </c>
      <c r="W252" s="9"/>
      <c r="X252" s="9">
        <v>1123.6024075060536</v>
      </c>
      <c r="Y252" s="10"/>
      <c r="Z252" s="11">
        <v>8447.5738755180391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5621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5621</v>
      </c>
    </row>
    <row r="255" spans="1:26" x14ac:dyDescent="0.15">
      <c r="A255" s="38">
        <v>378</v>
      </c>
      <c r="B255" s="28" t="s">
        <v>430</v>
      </c>
      <c r="C255" s="6"/>
      <c r="D255" s="7">
        <v>419.99999999999994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419.99999999999994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111.28158378647561</v>
      </c>
      <c r="T257" s="7"/>
      <c r="U257" s="8"/>
      <c r="V257" s="8"/>
      <c r="W257" s="9">
        <v>27.270974795518313</v>
      </c>
      <c r="X257" s="9"/>
      <c r="Y257" s="10"/>
      <c r="Z257" s="11">
        <v>138.55255858199394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1374.8999999999999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1374.8999999999999</v>
      </c>
    </row>
    <row r="260" spans="1:26" x14ac:dyDescent="0.15">
      <c r="A260" s="38">
        <v>384</v>
      </c>
      <c r="B260" s="28" t="s">
        <v>118</v>
      </c>
      <c r="C260" s="6">
        <v>4112.4288465586133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4112.4288465586133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/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36.897267296464491</v>
      </c>
      <c r="D264" s="7"/>
      <c r="E264" s="7"/>
      <c r="F264" s="7"/>
      <c r="G264" s="7"/>
      <c r="H264" s="7"/>
      <c r="I264" s="7">
        <v>676.64494349001654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205.40803599831239</v>
      </c>
      <c r="X264" s="9"/>
      <c r="Y264" s="10"/>
      <c r="Z264" s="11">
        <v>918.95024678479342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9">
        <v>0.49540269022053668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7">
        <v>0.49540269022053668</v>
      </c>
    </row>
    <row r="267" spans="1:26" x14ac:dyDescent="0.15">
      <c r="A267" s="38">
        <v>392</v>
      </c>
      <c r="B267" s="28" t="s">
        <v>184</v>
      </c>
      <c r="C267" s="6">
        <v>21026.602979783653</v>
      </c>
      <c r="D267" s="7"/>
      <c r="E267" s="7"/>
      <c r="F267" s="7">
        <v>658.87614592329146</v>
      </c>
      <c r="G267" s="7"/>
      <c r="H267" s="7"/>
      <c r="I267" s="7"/>
      <c r="J267" s="7"/>
      <c r="K267" s="7">
        <v>1247.6555146997066</v>
      </c>
      <c r="L267" s="7"/>
      <c r="M267" s="7">
        <v>37676.463177709018</v>
      </c>
      <c r="N267" s="7"/>
      <c r="O267" s="7">
        <v>724.17225024417223</v>
      </c>
      <c r="P267" s="7"/>
      <c r="Q267" s="7"/>
      <c r="R267" s="7"/>
      <c r="S267" s="7"/>
      <c r="T267" s="7"/>
      <c r="U267" s="8"/>
      <c r="V267" s="8"/>
      <c r="W267" s="90">
        <v>0.13557087280070984</v>
      </c>
      <c r="X267" s="9"/>
      <c r="Y267" s="10">
        <v>52.283581649918666</v>
      </c>
      <c r="Z267" s="11">
        <v>61386.189220882559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8">
        <v>8.0111807372400747</v>
      </c>
      <c r="W269" s="9"/>
      <c r="X269" s="9"/>
      <c r="Y269" s="10"/>
      <c r="Z269" s="82">
        <v>8.0111807372400747</v>
      </c>
    </row>
    <row r="270" spans="1:26" x14ac:dyDescent="0.15">
      <c r="A270" s="38">
        <v>395</v>
      </c>
      <c r="B270" s="28" t="s">
        <v>125</v>
      </c>
      <c r="C270" s="6">
        <v>11.005552599266803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11.005552599266803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9">
        <v>6.2814721377313105E-3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5">
        <v>6.2814721377313105E-3</v>
      </c>
    </row>
    <row r="274" spans="1:26" x14ac:dyDescent="0.15">
      <c r="A274" s="38">
        <v>399</v>
      </c>
      <c r="B274" s="28" t="s">
        <v>126</v>
      </c>
      <c r="C274" s="79">
        <v>2.5767238836305406E-3</v>
      </c>
      <c r="D274" s="7"/>
      <c r="E274" s="7"/>
      <c r="F274" s="7"/>
      <c r="G274" s="7"/>
      <c r="H274" s="7"/>
      <c r="I274" s="7"/>
      <c r="J274" s="7"/>
      <c r="K274" s="7">
        <v>72.097202157731061</v>
      </c>
      <c r="L274" s="7"/>
      <c r="M274" s="7">
        <v>2623.1268371719366</v>
      </c>
      <c r="N274" s="7">
        <v>20.616911250430391</v>
      </c>
      <c r="O274" s="7">
        <v>309.87781635910358</v>
      </c>
      <c r="P274" s="7">
        <v>45.537088820782287</v>
      </c>
      <c r="Q274" s="7">
        <v>44.944342631857538</v>
      </c>
      <c r="R274" s="7"/>
      <c r="S274" s="7"/>
      <c r="T274" s="7"/>
      <c r="U274" s="8"/>
      <c r="V274" s="8"/>
      <c r="W274" s="93">
        <v>7.1416396943741909E-5</v>
      </c>
      <c r="X274" s="9"/>
      <c r="Y274" s="10"/>
      <c r="Z274" s="11">
        <v>3116.2028465321223</v>
      </c>
    </row>
    <row r="275" spans="1:26" x14ac:dyDescent="0.15">
      <c r="A275" s="38">
        <v>400</v>
      </c>
      <c r="B275" s="28" t="s">
        <v>127</v>
      </c>
      <c r="C275" s="6">
        <v>1373.3026750400675</v>
      </c>
      <c r="D275" s="83">
        <v>0.52</v>
      </c>
      <c r="E275" s="7"/>
      <c r="F275" s="7"/>
      <c r="G275" s="7"/>
      <c r="H275" s="7"/>
      <c r="I275" s="7"/>
      <c r="J275" s="7"/>
      <c r="K275" s="7">
        <v>2318.0847687928599</v>
      </c>
      <c r="L275" s="7">
        <v>209.56422659161964</v>
      </c>
      <c r="M275" s="7">
        <v>39096.533968726537</v>
      </c>
      <c r="N275" s="7">
        <v>409.75314565916841</v>
      </c>
      <c r="O275" s="7">
        <v>2839.8843654746433</v>
      </c>
      <c r="P275" s="7">
        <v>1119.3718966460051</v>
      </c>
      <c r="Q275" s="7">
        <v>179.77737052743015</v>
      </c>
      <c r="R275" s="7">
        <v>116.39633539863651</v>
      </c>
      <c r="S275" s="7"/>
      <c r="T275" s="7"/>
      <c r="U275" s="8"/>
      <c r="V275" s="8"/>
      <c r="W275" s="90">
        <v>0.83289122558788531</v>
      </c>
      <c r="X275" s="9"/>
      <c r="Y275" s="10">
        <v>144.62802171905514</v>
      </c>
      <c r="Z275" s="11">
        <v>47808.649665801619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/>
    </row>
    <row r="278" spans="1:26" x14ac:dyDescent="0.15">
      <c r="A278" s="38">
        <v>403</v>
      </c>
      <c r="B278" s="28" t="s">
        <v>128</v>
      </c>
      <c r="C278" s="79">
        <v>2.2362299537709773E-3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5">
        <v>2.2362299537709773E-3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191.98623514762576</v>
      </c>
      <c r="D280" s="7">
        <v>28</v>
      </c>
      <c r="E280" s="7">
        <v>24.026314070258881</v>
      </c>
      <c r="F280" s="7"/>
      <c r="G280" s="7"/>
      <c r="H280" s="7">
        <v>49.660218504615379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14158.960834998112</v>
      </c>
      <c r="W280" s="9"/>
      <c r="X280" s="9"/>
      <c r="Y280" s="10"/>
      <c r="Z280" s="11">
        <v>14452.633602720613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771.94386580511843</v>
      </c>
      <c r="D282" s="7">
        <v>2234.2054347826083</v>
      </c>
      <c r="E282" s="80">
        <v>7.2548547670571288</v>
      </c>
      <c r="F282" s="7"/>
      <c r="G282" s="7"/>
      <c r="H282" s="7"/>
      <c r="I282" s="7">
        <v>126429.05772160413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5378.6077316376559</v>
      </c>
      <c r="X282" s="9"/>
      <c r="Y282" s="10"/>
      <c r="Z282" s="11">
        <v>134821.06960859656</v>
      </c>
    </row>
    <row r="283" spans="1:26" ht="40.5" customHeight="1" x14ac:dyDescent="0.15">
      <c r="A283" s="38">
        <v>408</v>
      </c>
      <c r="B283" s="28" t="s">
        <v>188</v>
      </c>
      <c r="C283" s="6">
        <v>45.651250572002908</v>
      </c>
      <c r="D283" s="7">
        <v>1031.4782608695652</v>
      </c>
      <c r="E283" s="83">
        <v>0.88860730052004544</v>
      </c>
      <c r="F283" s="7"/>
      <c r="G283" s="7"/>
      <c r="H283" s="7"/>
      <c r="I283" s="7">
        <v>43.252959615990363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13.168806945818751</v>
      </c>
      <c r="X283" s="9"/>
      <c r="Y283" s="10"/>
      <c r="Z283" s="11">
        <v>1134.4398853038974</v>
      </c>
    </row>
    <row r="284" spans="1:26" ht="27" x14ac:dyDescent="0.15">
      <c r="A284" s="38">
        <v>409</v>
      </c>
      <c r="B284" s="28" t="s">
        <v>131</v>
      </c>
      <c r="C284" s="6">
        <v>117.95304529122383</v>
      </c>
      <c r="D284" s="7">
        <v>9982.8782608695637</v>
      </c>
      <c r="E284" s="94">
        <v>7.2949231724789365E-3</v>
      </c>
      <c r="F284" s="7"/>
      <c r="G284" s="7"/>
      <c r="H284" s="7"/>
      <c r="I284" s="7">
        <v>22484.157362062313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8091.3347205089131</v>
      </c>
      <c r="X284" s="9"/>
      <c r="Y284" s="10"/>
      <c r="Z284" s="11">
        <v>40676.330683655186</v>
      </c>
    </row>
    <row r="285" spans="1:26" ht="40.5" customHeight="1" x14ac:dyDescent="0.15">
      <c r="A285" s="38">
        <v>410</v>
      </c>
      <c r="B285" s="28" t="s">
        <v>189</v>
      </c>
      <c r="C285" s="6">
        <v>396.61284089312886</v>
      </c>
      <c r="D285" s="7">
        <v>1372.9660217391302</v>
      </c>
      <c r="E285" s="7">
        <v>17.161609192679396</v>
      </c>
      <c r="F285" s="7"/>
      <c r="G285" s="7"/>
      <c r="H285" s="7"/>
      <c r="I285" s="7">
        <v>1107.0613983094886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49.800503204608468</v>
      </c>
      <c r="X285" s="9"/>
      <c r="Y285" s="10"/>
      <c r="Z285" s="11">
        <v>2943.6023733390357</v>
      </c>
    </row>
    <row r="286" spans="1:26" x14ac:dyDescent="0.15">
      <c r="A286" s="38">
        <v>411</v>
      </c>
      <c r="B286" s="28" t="s">
        <v>132</v>
      </c>
      <c r="C286" s="6">
        <v>16452.553544546383</v>
      </c>
      <c r="D286" s="7"/>
      <c r="E286" s="7"/>
      <c r="F286" s="7">
        <v>169.63319472158327</v>
      </c>
      <c r="G286" s="7"/>
      <c r="H286" s="7"/>
      <c r="I286" s="7"/>
      <c r="J286" s="7"/>
      <c r="K286" s="7">
        <v>953.11762503157615</v>
      </c>
      <c r="L286" s="7">
        <v>315.39434435767419</v>
      </c>
      <c r="M286" s="7">
        <v>26959.916408173682</v>
      </c>
      <c r="N286" s="7">
        <v>62.257357331791823</v>
      </c>
      <c r="O286" s="7">
        <v>10810.653851563955</v>
      </c>
      <c r="P286" s="7">
        <v>1518.3937856783396</v>
      </c>
      <c r="Q286" s="7">
        <v>539.33211158229039</v>
      </c>
      <c r="R286" s="7">
        <v>55.567705701463005</v>
      </c>
      <c r="S286" s="7"/>
      <c r="T286" s="7"/>
      <c r="U286" s="8"/>
      <c r="V286" s="8"/>
      <c r="W286" s="9">
        <v>10129.713127976758</v>
      </c>
      <c r="X286" s="9">
        <v>270.07067323902061</v>
      </c>
      <c r="Y286" s="10">
        <v>52.164929035561407</v>
      </c>
      <c r="Z286" s="11">
        <v>68288.768658940084</v>
      </c>
    </row>
    <row r="287" spans="1:26" x14ac:dyDescent="0.15">
      <c r="A287" s="38">
        <v>412</v>
      </c>
      <c r="B287" s="28" t="s">
        <v>133</v>
      </c>
      <c r="C287" s="77">
        <v>2.5002185591528341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13.351967895400126</v>
      </c>
      <c r="W287" s="90">
        <v>0.14021127132725791</v>
      </c>
      <c r="X287" s="78">
        <v>2.0907727714334188</v>
      </c>
      <c r="Y287" s="10">
        <v>13.647007376065092</v>
      </c>
      <c r="Z287" s="11">
        <v>31.730177873378729</v>
      </c>
    </row>
    <row r="288" spans="1:26" x14ac:dyDescent="0.15">
      <c r="A288" s="38">
        <v>413</v>
      </c>
      <c r="B288" s="28" t="s">
        <v>134</v>
      </c>
      <c r="C288" s="77">
        <v>1.0045374894955343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2">
        <v>1.0045374894955343</v>
      </c>
    </row>
    <row r="289" spans="1:26" x14ac:dyDescent="0.15">
      <c r="A289" s="38">
        <v>415</v>
      </c>
      <c r="B289" s="28" t="s">
        <v>135</v>
      </c>
      <c r="C289" s="6">
        <v>35.432748302785882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90">
        <v>0.58123078222495828</v>
      </c>
      <c r="X289" s="9"/>
      <c r="Y289" s="10"/>
      <c r="Z289" s="11">
        <v>36.013979085010838</v>
      </c>
    </row>
    <row r="290" spans="1:26" x14ac:dyDescent="0.15">
      <c r="A290" s="38">
        <v>420</v>
      </c>
      <c r="B290" s="28" t="s">
        <v>136</v>
      </c>
      <c r="C290" s="6">
        <v>647.86062046985876</v>
      </c>
      <c r="D290" s="7"/>
      <c r="E290" s="7"/>
      <c r="F290" s="7">
        <v>83.783808212943526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8">
        <v>6.4504573924512894</v>
      </c>
      <c r="X290" s="9"/>
      <c r="Y290" s="10"/>
      <c r="Z290" s="11">
        <v>738.09488607525361</v>
      </c>
    </row>
    <row r="291" spans="1:26" x14ac:dyDescent="0.15">
      <c r="A291" s="38">
        <v>422</v>
      </c>
      <c r="B291" s="28" t="s">
        <v>440</v>
      </c>
      <c r="C291" s="6"/>
      <c r="D291" s="7">
        <v>984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984</v>
      </c>
    </row>
    <row r="292" spans="1:26" x14ac:dyDescent="0.15">
      <c r="A292" s="38">
        <v>424</v>
      </c>
      <c r="B292" s="28" t="s">
        <v>137</v>
      </c>
      <c r="C292" s="6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/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55</v>
      </c>
      <c r="E294" s="7">
        <v>81.898947958945584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136.8989479589456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80.919530007689687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80.919530007689687</v>
      </c>
    </row>
    <row r="296" spans="1:26" x14ac:dyDescent="0.15">
      <c r="A296" s="38">
        <v>431</v>
      </c>
      <c r="B296" s="28" t="s">
        <v>444</v>
      </c>
      <c r="C296" s="6"/>
      <c r="D296" s="7">
        <v>505.2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505.2</v>
      </c>
    </row>
    <row r="297" spans="1:26" x14ac:dyDescent="0.15">
      <c r="A297" s="38">
        <v>433</v>
      </c>
      <c r="B297" s="28" t="s">
        <v>445</v>
      </c>
      <c r="C297" s="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/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33.915779117962423</v>
      </c>
      <c r="D299" s="7">
        <v>2531.4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4">
        <v>5.626596105181756E-2</v>
      </c>
      <c r="X299" s="9"/>
      <c r="Y299" s="10"/>
      <c r="Z299" s="11">
        <v>2565.3720450790142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75.000000000000014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75.000000000000014</v>
      </c>
    </row>
    <row r="302" spans="1:26" x14ac:dyDescent="0.15">
      <c r="A302" s="38">
        <v>443</v>
      </c>
      <c r="B302" s="28" t="s">
        <v>447</v>
      </c>
      <c r="C302" s="6"/>
      <c r="D302" s="7">
        <v>90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90</v>
      </c>
    </row>
    <row r="303" spans="1:26" x14ac:dyDescent="0.15">
      <c r="A303" s="38">
        <v>444</v>
      </c>
      <c r="B303" s="28" t="s">
        <v>448</v>
      </c>
      <c r="C303" s="6"/>
      <c r="D303" s="7">
        <v>25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25</v>
      </c>
    </row>
    <row r="304" spans="1:26" x14ac:dyDescent="0.15">
      <c r="A304" s="38">
        <v>445</v>
      </c>
      <c r="B304" s="28" t="s">
        <v>449</v>
      </c>
      <c r="C304" s="6"/>
      <c r="D304" s="7">
        <v>100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100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76.289235056124667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4">
        <v>5.4538222456839026E-3</v>
      </c>
      <c r="X306" s="9"/>
      <c r="Y306" s="10"/>
      <c r="Z306" s="11">
        <v>76.294688878370351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30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30</v>
      </c>
    </row>
    <row r="309" spans="1:26" x14ac:dyDescent="0.15">
      <c r="A309" s="38">
        <v>453</v>
      </c>
      <c r="B309" s="28" t="s">
        <v>142</v>
      </c>
      <c r="C309" s="77">
        <v>1.628225238299623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114.79588983962435</v>
      </c>
      <c r="X309" s="9"/>
      <c r="Y309" s="86">
        <v>1.9428573272359559</v>
      </c>
      <c r="Z309" s="11">
        <v>118.36697240515993</v>
      </c>
    </row>
    <row r="310" spans="1:26" x14ac:dyDescent="0.15">
      <c r="A310" s="38">
        <v>456</v>
      </c>
      <c r="B310" s="28" t="s">
        <v>143</v>
      </c>
      <c r="C310" s="6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/>
    </row>
    <row r="311" spans="1:26" x14ac:dyDescent="0.15">
      <c r="A311" s="38">
        <v>457</v>
      </c>
      <c r="B311" s="28" t="s">
        <v>452</v>
      </c>
      <c r="C311" s="6"/>
      <c r="D311" s="7"/>
      <c r="E311" s="7">
        <v>106.55921297563847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106.55921297563847</v>
      </c>
    </row>
    <row r="312" spans="1:26" x14ac:dyDescent="0.15">
      <c r="A312" s="38">
        <v>458</v>
      </c>
      <c r="B312" s="28" t="s">
        <v>191</v>
      </c>
      <c r="C312" s="89">
        <v>0.58055728596095491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7">
        <v>0.58055728596095491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9"/>
      <c r="X313" s="9"/>
      <c r="Y313" s="10"/>
      <c r="Z313" s="11"/>
    </row>
    <row r="314" spans="1:26" x14ac:dyDescent="0.15">
      <c r="A314" s="38">
        <v>460</v>
      </c>
      <c r="B314" s="28" t="s">
        <v>145</v>
      </c>
      <c r="C314" s="77">
        <v>1.0088233100384714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2">
        <v>1.0088233100384714</v>
      </c>
    </row>
    <row r="315" spans="1:26" x14ac:dyDescent="0.15">
      <c r="A315" s="38">
        <v>461</v>
      </c>
      <c r="B315" s="28" t="s">
        <v>146</v>
      </c>
      <c r="C315" s="77">
        <v>3.2216222294506314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8">
        <v>5.2071904189043918</v>
      </c>
      <c r="X315" s="9"/>
      <c r="Y315" s="10"/>
      <c r="Z315" s="82">
        <v>8.4288126483550236</v>
      </c>
    </row>
    <row r="316" spans="1:26" x14ac:dyDescent="0.15">
      <c r="A316" s="38">
        <v>462</v>
      </c>
      <c r="B316" s="28" t="s">
        <v>192</v>
      </c>
      <c r="C316" s="79">
        <v>3.4560986044196169E-2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81">
        <v>3.0861633149535347E-4</v>
      </c>
      <c r="X316" s="9"/>
      <c r="Y316" s="10"/>
      <c r="Z316" s="85">
        <v>3.4869602375691526E-2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9">
        <v>4.366415016559622E-3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5">
        <v>4.366415016559622E-3</v>
      </c>
    </row>
    <row r="323" spans="1:26" x14ac:dyDescent="0.15">
      <c r="A323" s="38">
        <v>522</v>
      </c>
      <c r="B323" s="28" t="s">
        <v>455</v>
      </c>
      <c r="C323" s="77">
        <v>1.8338943069550413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2">
        <v>1.8338943069550413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9">
        <v>1.7465660066238488E-2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5">
        <v>1.7465660066238488E-2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14.631856720491296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14.631856720491296</v>
      </c>
    </row>
    <row r="330" spans="1:26" x14ac:dyDescent="0.15">
      <c r="A330" s="38">
        <v>565</v>
      </c>
      <c r="B330" s="28" t="s">
        <v>201</v>
      </c>
      <c r="C330" s="6"/>
      <c r="D330" s="7"/>
      <c r="E330" s="95">
        <v>4.728190945125237E-4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6">
        <v>4.728190945125237E-4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9">
        <v>6.9862640264953951E-2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5">
        <v>6.9862640264953951E-2</v>
      </c>
    </row>
    <row r="333" spans="1:26" x14ac:dyDescent="0.15">
      <c r="A333" s="38">
        <v>568</v>
      </c>
      <c r="B333" s="28" t="s">
        <v>203</v>
      </c>
      <c r="C333" s="77">
        <v>2.9866278713267809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2">
        <v>2.9866278713267809</v>
      </c>
    </row>
    <row r="334" spans="1:26" x14ac:dyDescent="0.15">
      <c r="A334" s="38">
        <v>569</v>
      </c>
      <c r="B334" s="28" t="s">
        <v>458</v>
      </c>
      <c r="C334" s="79">
        <v>1.7465660066238488E-2</v>
      </c>
      <c r="D334" s="7">
        <v>40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40.017465660066236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9">
        <v>8.7328300331192439E-3</v>
      </c>
      <c r="D336" s="7">
        <v>6309.9999999999991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6310.0087328300324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7">
        <v>8.2980420161866792</v>
      </c>
      <c r="D339" s="7"/>
      <c r="E339" s="7"/>
      <c r="F339" s="7"/>
      <c r="G339" s="7"/>
      <c r="H339" s="7"/>
      <c r="I339" s="7">
        <v>9105.5010430730963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9113.7990850892838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3523.8706215335656</v>
      </c>
      <c r="D341" s="7"/>
      <c r="E341" s="7"/>
      <c r="F341" s="7"/>
      <c r="G341" s="7"/>
      <c r="H341" s="7"/>
      <c r="I341" s="7">
        <v>1241.7570809505894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4765.6277024841547</v>
      </c>
    </row>
    <row r="342" spans="1:26" ht="108" x14ac:dyDescent="0.15">
      <c r="A342" s="38">
        <v>577</v>
      </c>
      <c r="B342" s="28" t="s">
        <v>532</v>
      </c>
      <c r="C342" s="6">
        <v>1409.2295837828003</v>
      </c>
      <c r="D342" s="7"/>
      <c r="E342" s="7"/>
      <c r="F342" s="7"/>
      <c r="G342" s="7"/>
      <c r="H342" s="7"/>
      <c r="I342" s="7">
        <v>1240.5251340662069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2649.7547178490072</v>
      </c>
    </row>
    <row r="343" spans="1:26" ht="135" x14ac:dyDescent="0.15">
      <c r="A343" s="38">
        <v>578</v>
      </c>
      <c r="B343" s="28" t="s">
        <v>533</v>
      </c>
      <c r="C343" s="6">
        <v>668.76677841332798</v>
      </c>
      <c r="D343" s="7"/>
      <c r="E343" s="7"/>
      <c r="F343" s="7"/>
      <c r="G343" s="7"/>
      <c r="H343" s="7"/>
      <c r="I343" s="7">
        <v>2654.0464714600985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3322.8132498734267</v>
      </c>
    </row>
    <row r="344" spans="1:26" ht="94.5" x14ac:dyDescent="0.15">
      <c r="A344" s="38">
        <v>579</v>
      </c>
      <c r="B344" s="28" t="s">
        <v>534</v>
      </c>
      <c r="C344" s="6">
        <v>168.40287256917438</v>
      </c>
      <c r="D344" s="7"/>
      <c r="E344" s="7"/>
      <c r="F344" s="7"/>
      <c r="G344" s="7"/>
      <c r="H344" s="7"/>
      <c r="I344" s="7">
        <v>203.83231010752283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372.23518267669721</v>
      </c>
    </row>
    <row r="345" spans="1:26" ht="67.5" customHeight="1" x14ac:dyDescent="0.15">
      <c r="A345" s="38">
        <v>580</v>
      </c>
      <c r="B345" s="28" t="s">
        <v>535</v>
      </c>
      <c r="C345" s="6">
        <v>466.643646984003</v>
      </c>
      <c r="D345" s="7"/>
      <c r="E345" s="7"/>
      <c r="F345" s="7"/>
      <c r="G345" s="7"/>
      <c r="H345" s="7"/>
      <c r="I345" s="7">
        <v>6179.1907315713288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6645.8343785553316</v>
      </c>
    </row>
    <row r="346" spans="1:26" ht="40.5" x14ac:dyDescent="0.15">
      <c r="A346" s="38">
        <v>581</v>
      </c>
      <c r="B346" s="28" t="s">
        <v>207</v>
      </c>
      <c r="C346" s="6">
        <v>133.00986749670085</v>
      </c>
      <c r="D346" s="7"/>
      <c r="E346" s="95">
        <v>6.8465531433059318E-4</v>
      </c>
      <c r="F346" s="7"/>
      <c r="G346" s="7"/>
      <c r="H346" s="7"/>
      <c r="I346" s="7">
        <v>511.51063608895709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644.52118824097226</v>
      </c>
    </row>
    <row r="347" spans="1:26" x14ac:dyDescent="0.15">
      <c r="A347" s="38">
        <v>582</v>
      </c>
      <c r="B347" s="28" t="s">
        <v>460</v>
      </c>
      <c r="C347" s="6"/>
      <c r="D347" s="7">
        <v>80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80</v>
      </c>
    </row>
    <row r="348" spans="1:26" x14ac:dyDescent="0.15">
      <c r="A348" s="38">
        <v>583</v>
      </c>
      <c r="B348" s="28" t="s">
        <v>208</v>
      </c>
      <c r="C348" s="6"/>
      <c r="D348" s="7"/>
      <c r="E348" s="94">
        <v>3.2863455087868469E-2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5">
        <v>3.2863455087868469E-2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9">
        <v>2.6198490099357732E-2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5">
        <v>2.6198490099357732E-2</v>
      </c>
    </row>
    <row r="351" spans="1:26" x14ac:dyDescent="0.15">
      <c r="A351" s="38">
        <v>586</v>
      </c>
      <c r="B351" s="28" t="s">
        <v>462</v>
      </c>
      <c r="C351" s="6"/>
      <c r="D351" s="7">
        <v>778.6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778.6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9">
        <v>3.4931320132476976E-2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5">
        <v>3.4931320132476976E-2</v>
      </c>
    </row>
    <row r="354" spans="1:26" x14ac:dyDescent="0.15">
      <c r="A354" s="38">
        <v>589</v>
      </c>
      <c r="B354" s="28" t="s">
        <v>463</v>
      </c>
      <c r="C354" s="6"/>
      <c r="D354" s="7">
        <v>125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125</v>
      </c>
    </row>
    <row r="355" spans="1:26" x14ac:dyDescent="0.15">
      <c r="A355" s="38">
        <v>590</v>
      </c>
      <c r="B355" s="28" t="s">
        <v>212</v>
      </c>
      <c r="C355" s="77">
        <v>5.9732557426535644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2">
        <v>5.9732557426535644</v>
      </c>
    </row>
    <row r="356" spans="1:26" x14ac:dyDescent="0.15">
      <c r="A356" s="38">
        <v>591</v>
      </c>
      <c r="B356" s="28" t="s">
        <v>213</v>
      </c>
      <c r="C356" s="6">
        <v>14.116619748537255</v>
      </c>
      <c r="D356" s="7"/>
      <c r="E356" s="7"/>
      <c r="F356" s="7"/>
      <c r="G356" s="7">
        <v>143.25958428342003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157.37620403195729</v>
      </c>
    </row>
    <row r="357" spans="1:26" x14ac:dyDescent="0.15">
      <c r="A357" s="38">
        <v>592</v>
      </c>
      <c r="B357" s="28" t="s">
        <v>464</v>
      </c>
      <c r="C357" s="6"/>
      <c r="D357" s="7">
        <v>10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10</v>
      </c>
    </row>
    <row r="358" spans="1:26" ht="27" x14ac:dyDescent="0.15">
      <c r="A358" s="38">
        <v>593</v>
      </c>
      <c r="B358" s="28" t="s">
        <v>214</v>
      </c>
      <c r="C358" s="77">
        <v>8.1226746709338045</v>
      </c>
      <c r="D358" s="7"/>
      <c r="E358" s="7"/>
      <c r="F358" s="7"/>
      <c r="G358" s="7"/>
      <c r="H358" s="7"/>
      <c r="I358" s="7">
        <v>307.77496977294527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315.89764444387907</v>
      </c>
    </row>
    <row r="359" spans="1:26" x14ac:dyDescent="0.15">
      <c r="A359" s="38">
        <v>594</v>
      </c>
      <c r="B359" s="28" t="s">
        <v>465</v>
      </c>
      <c r="C359" s="6">
        <v>731.95916348799403</v>
      </c>
      <c r="D359" s="7"/>
      <c r="E359" s="7"/>
      <c r="F359" s="7"/>
      <c r="G359" s="7">
        <v>1980.1663627967519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2712.1255262847458</v>
      </c>
    </row>
    <row r="360" spans="1:26" ht="27" x14ac:dyDescent="0.15">
      <c r="A360" s="38">
        <v>595</v>
      </c>
      <c r="B360" s="28" t="s">
        <v>215</v>
      </c>
      <c r="C360" s="6">
        <v>704.37349889358154</v>
      </c>
      <c r="D360" s="7"/>
      <c r="E360" s="7"/>
      <c r="F360" s="7"/>
      <c r="G360" s="7"/>
      <c r="H360" s="7"/>
      <c r="I360" s="7">
        <v>2554.3323870965232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32.007307482644762</v>
      </c>
      <c r="X360" s="9"/>
      <c r="Y360" s="10"/>
      <c r="Z360" s="11">
        <v>3290.7131934727495</v>
      </c>
    </row>
    <row r="361" spans="1:26" x14ac:dyDescent="0.15">
      <c r="A361" s="38">
        <v>596</v>
      </c>
      <c r="B361" s="28" t="s">
        <v>466</v>
      </c>
      <c r="C361" s="6"/>
      <c r="D361" s="7"/>
      <c r="E361" s="80">
        <v>8.4758262027794675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82">
        <v>8.4758262027794675</v>
      </c>
    </row>
    <row r="362" spans="1:26" ht="27" x14ac:dyDescent="0.15">
      <c r="A362" s="38">
        <v>597</v>
      </c>
      <c r="B362" s="28" t="s">
        <v>216</v>
      </c>
      <c r="C362" s="89">
        <v>0.46283999175531987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7">
        <v>0.46283999175531987</v>
      </c>
    </row>
    <row r="363" spans="1:26" ht="27" customHeight="1" x14ac:dyDescent="0.15">
      <c r="A363" s="38">
        <v>598</v>
      </c>
      <c r="B363" s="28" t="s">
        <v>217</v>
      </c>
      <c r="C363" s="6">
        <v>20172.837376505449</v>
      </c>
      <c r="D363" s="7">
        <v>720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20892.837376505449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144.65059666858713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144.65059666858713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41.533339637515127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41.533339637515127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77945.434999999998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77945.434999999998</v>
      </c>
    </row>
    <row r="371" spans="1:26" x14ac:dyDescent="0.15">
      <c r="A371" s="38">
        <v>606</v>
      </c>
      <c r="B371" s="28" t="s">
        <v>467</v>
      </c>
      <c r="C371" s="6"/>
      <c r="D371" s="7">
        <v>331.8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331.8</v>
      </c>
    </row>
    <row r="372" spans="1:26" x14ac:dyDescent="0.15">
      <c r="A372" s="38">
        <v>607</v>
      </c>
      <c r="B372" s="28" t="s">
        <v>468</v>
      </c>
      <c r="C372" s="6"/>
      <c r="D372" s="7">
        <v>334.8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334.8</v>
      </c>
    </row>
    <row r="373" spans="1:26" x14ac:dyDescent="0.15">
      <c r="A373" s="38">
        <v>608</v>
      </c>
      <c r="B373" s="28" t="s">
        <v>469</v>
      </c>
      <c r="C373" s="6"/>
      <c r="D373" s="7">
        <v>1059.3800000000001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1059.3800000000001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7">
        <v>1.6592377062926564</v>
      </c>
      <c r="D375" s="7">
        <v>287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288.65923770629263</v>
      </c>
    </row>
    <row r="376" spans="1:26" x14ac:dyDescent="0.15">
      <c r="A376" s="38">
        <v>611</v>
      </c>
      <c r="B376" s="28" t="s">
        <v>472</v>
      </c>
      <c r="C376" s="79">
        <v>2.1832075082798118E-2</v>
      </c>
      <c r="D376" s="7">
        <v>2082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2082.0218320750828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1274.1000000000001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1274.1000000000001</v>
      </c>
    </row>
    <row r="379" spans="1:26" x14ac:dyDescent="0.15">
      <c r="A379" s="38">
        <v>614</v>
      </c>
      <c r="B379" s="28" t="s">
        <v>475</v>
      </c>
      <c r="C379" s="6"/>
      <c r="D379" s="7">
        <v>991.7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991.7</v>
      </c>
    </row>
    <row r="380" spans="1:26" x14ac:dyDescent="0.15">
      <c r="A380" s="38">
        <v>615</v>
      </c>
      <c r="B380" s="28" t="s">
        <v>476</v>
      </c>
      <c r="C380" s="6"/>
      <c r="D380" s="7">
        <v>441.57499999999999</v>
      </c>
      <c r="E380" s="80">
        <v>6.0628917033491607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447.63789170334917</v>
      </c>
    </row>
    <row r="381" spans="1:26" x14ac:dyDescent="0.15">
      <c r="A381" s="38">
        <v>616</v>
      </c>
      <c r="B381" s="28" t="s">
        <v>477</v>
      </c>
      <c r="C381" s="6"/>
      <c r="D381" s="7">
        <v>492.46999999999991</v>
      </c>
      <c r="E381" s="7">
        <v>18.00481602786704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510.47481602786695</v>
      </c>
    </row>
    <row r="382" spans="1:26" x14ac:dyDescent="0.15">
      <c r="A382" s="38">
        <v>617</v>
      </c>
      <c r="B382" s="28" t="s">
        <v>478</v>
      </c>
      <c r="C382" s="6"/>
      <c r="D382" s="7">
        <v>88.715000000000003</v>
      </c>
      <c r="E382" s="83">
        <v>0.69996544864410182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89.414965448644111</v>
      </c>
    </row>
    <row r="383" spans="1:26" x14ac:dyDescent="0.15">
      <c r="A383" s="38">
        <v>618</v>
      </c>
      <c r="B383" s="28" t="s">
        <v>479</v>
      </c>
      <c r="C383" s="6"/>
      <c r="D383" s="7">
        <v>218.95</v>
      </c>
      <c r="E383" s="7">
        <v>114.80790616198307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333.75790616198304</v>
      </c>
    </row>
    <row r="384" spans="1:26" x14ac:dyDescent="0.15">
      <c r="A384" s="38">
        <v>619</v>
      </c>
      <c r="B384" s="28" t="s">
        <v>480</v>
      </c>
      <c r="C384" s="6"/>
      <c r="D384" s="80">
        <v>6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82">
        <v>6</v>
      </c>
    </row>
    <row r="385" spans="1:26" x14ac:dyDescent="0.15">
      <c r="A385" s="38">
        <v>620</v>
      </c>
      <c r="B385" s="28" t="s">
        <v>481</v>
      </c>
      <c r="C385" s="6"/>
      <c r="D385" s="7">
        <v>4388.2000000000007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4388.2000000000007</v>
      </c>
    </row>
    <row r="386" spans="1:26" x14ac:dyDescent="0.15">
      <c r="A386" s="38">
        <v>621</v>
      </c>
      <c r="B386" s="28" t="s">
        <v>482</v>
      </c>
      <c r="C386" s="6"/>
      <c r="D386" s="7">
        <v>1150.1000000000001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1150.1000000000001</v>
      </c>
    </row>
    <row r="387" spans="1:26" x14ac:dyDescent="0.15">
      <c r="A387" s="38">
        <v>622</v>
      </c>
      <c r="B387" s="28" t="s">
        <v>483</v>
      </c>
      <c r="C387" s="79">
        <v>8.7328300331192439E-3</v>
      </c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85">
        <v>8.7328300331192439E-3</v>
      </c>
    </row>
    <row r="388" spans="1:26" x14ac:dyDescent="0.15">
      <c r="A388" s="38">
        <v>623</v>
      </c>
      <c r="B388" s="28" t="s">
        <v>225</v>
      </c>
      <c r="C388" s="79">
        <v>1.3099245049678866E-2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5">
        <v>1.3099245049678866E-2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7">
        <v>5.4230874505670501</v>
      </c>
      <c r="D391" s="7"/>
      <c r="E391" s="83">
        <v>0.54360686751954146</v>
      </c>
      <c r="F391" s="7"/>
      <c r="G391" s="7"/>
      <c r="H391" s="7"/>
      <c r="I391" s="7">
        <v>334.76278844694633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340.72948276503291</v>
      </c>
    </row>
    <row r="392" spans="1:26" x14ac:dyDescent="0.15">
      <c r="A392" s="38">
        <v>627</v>
      </c>
      <c r="B392" s="28" t="s">
        <v>229</v>
      </c>
      <c r="C392" s="6">
        <v>148.83236297971447</v>
      </c>
      <c r="D392" s="7"/>
      <c r="E392" s="7">
        <v>41.871586075890868</v>
      </c>
      <c r="F392" s="7"/>
      <c r="G392" s="7">
        <v>335.60561513375211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526.30956418935739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20231.846849370435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20231.846849370435</v>
      </c>
    </row>
    <row r="395" spans="1:26" x14ac:dyDescent="0.15">
      <c r="A395" s="38">
        <v>630</v>
      </c>
      <c r="B395" s="28" t="s">
        <v>232</v>
      </c>
      <c r="C395" s="77">
        <v>2.3185663737931597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2">
        <v>2.3185663737931597</v>
      </c>
    </row>
    <row r="396" spans="1:26" x14ac:dyDescent="0.15">
      <c r="A396" s="38">
        <v>631</v>
      </c>
      <c r="B396" s="28" t="s">
        <v>233</v>
      </c>
      <c r="C396" s="6">
        <v>17.801874022513577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17.801874022513577</v>
      </c>
    </row>
    <row r="397" spans="1:26" x14ac:dyDescent="0.15">
      <c r="A397" s="38">
        <v>632</v>
      </c>
      <c r="B397" s="28" t="s">
        <v>234</v>
      </c>
      <c r="C397" s="77">
        <v>3.8599108746387061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2">
        <v>3.8599108746387061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52.787179487179479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52.787179487179479</v>
      </c>
    </row>
    <row r="399" spans="1:26" x14ac:dyDescent="0.15">
      <c r="A399" s="38">
        <v>634</v>
      </c>
      <c r="B399" s="28" t="s">
        <v>484</v>
      </c>
      <c r="C399" s="6"/>
      <c r="D399" s="7">
        <v>2272.2000000000003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2272.2000000000003</v>
      </c>
    </row>
    <row r="400" spans="1:26" x14ac:dyDescent="0.15">
      <c r="A400" s="38">
        <v>635</v>
      </c>
      <c r="B400" s="28" t="s">
        <v>485</v>
      </c>
      <c r="C400" s="6"/>
      <c r="D400" s="7">
        <v>86.100000000000009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86.100000000000009</v>
      </c>
    </row>
    <row r="401" spans="1:26" x14ac:dyDescent="0.15">
      <c r="A401" s="38">
        <v>636</v>
      </c>
      <c r="B401" s="28" t="s">
        <v>486</v>
      </c>
      <c r="C401" s="6"/>
      <c r="D401" s="7">
        <v>410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410</v>
      </c>
    </row>
    <row r="402" spans="1:26" x14ac:dyDescent="0.15">
      <c r="A402" s="38">
        <v>637</v>
      </c>
      <c r="B402" s="28" t="s">
        <v>487</v>
      </c>
      <c r="C402" s="6"/>
      <c r="D402" s="7">
        <v>2771.36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2771.36</v>
      </c>
    </row>
    <row r="403" spans="1:26" x14ac:dyDescent="0.15">
      <c r="A403" s="38">
        <v>638</v>
      </c>
      <c r="B403" s="28" t="s">
        <v>488</v>
      </c>
      <c r="C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/>
    </row>
    <row r="404" spans="1:26" x14ac:dyDescent="0.15">
      <c r="A404" s="38">
        <v>639</v>
      </c>
      <c r="B404" s="28" t="s">
        <v>489</v>
      </c>
      <c r="C404" s="6"/>
      <c r="D404" s="7">
        <v>150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150</v>
      </c>
    </row>
    <row r="405" spans="1:26" x14ac:dyDescent="0.15">
      <c r="A405" s="38">
        <v>640</v>
      </c>
      <c r="B405" s="28" t="s">
        <v>490</v>
      </c>
      <c r="C405" s="6"/>
      <c r="D405" s="7">
        <v>131.5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131.5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3583.5361625474052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3583.5361625474052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93.6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93.6</v>
      </c>
    </row>
    <row r="411" spans="1:26" x14ac:dyDescent="0.15">
      <c r="A411" s="38">
        <v>646</v>
      </c>
      <c r="B411" s="28" t="s">
        <v>493</v>
      </c>
      <c r="C411" s="6"/>
      <c r="D411" s="7">
        <v>1321.6000000000001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1321.6000000000001</v>
      </c>
    </row>
    <row r="412" spans="1:26" x14ac:dyDescent="0.15">
      <c r="A412" s="38">
        <v>647</v>
      </c>
      <c r="B412" s="28" t="s">
        <v>494</v>
      </c>
      <c r="C412" s="6"/>
      <c r="D412" s="7">
        <v>168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168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1148.5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1148.5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9">
        <v>8.7328300331192439E-3</v>
      </c>
      <c r="D418" s="7"/>
      <c r="E418" s="7">
        <v>103.65607590276117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103.6648087327943</v>
      </c>
    </row>
    <row r="419" spans="1:26" x14ac:dyDescent="0.15">
      <c r="A419" s="38">
        <v>654</v>
      </c>
      <c r="B419" s="28" t="s">
        <v>498</v>
      </c>
      <c r="C419" s="6"/>
      <c r="D419" s="7">
        <v>90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90</v>
      </c>
    </row>
    <row r="420" spans="1:26" x14ac:dyDescent="0.15">
      <c r="A420" s="38">
        <v>655</v>
      </c>
      <c r="B420" s="28" t="s">
        <v>499</v>
      </c>
      <c r="C420" s="77">
        <v>9.8418994473253854</v>
      </c>
      <c r="D420" s="7">
        <v>37.690000000000005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47.531899447325387</v>
      </c>
    </row>
    <row r="421" spans="1:26" x14ac:dyDescent="0.15">
      <c r="A421" s="38">
        <v>656</v>
      </c>
      <c r="B421" s="28" t="s">
        <v>500</v>
      </c>
      <c r="C421" s="79">
        <v>4.366415016559622E-3</v>
      </c>
      <c r="D421" s="7">
        <v>3461.2000000000003</v>
      </c>
      <c r="E421" s="80">
        <v>1.5640180190624979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3462.7683844340795</v>
      </c>
    </row>
    <row r="422" spans="1:26" x14ac:dyDescent="0.15">
      <c r="A422" s="38">
        <v>657</v>
      </c>
      <c r="B422" s="28" t="s">
        <v>501</v>
      </c>
      <c r="C422" s="6"/>
      <c r="D422" s="7">
        <v>29.999999999999996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29.999999999999996</v>
      </c>
    </row>
    <row r="423" spans="1:26" x14ac:dyDescent="0.15">
      <c r="A423" s="38">
        <v>658</v>
      </c>
      <c r="B423" s="28" t="s">
        <v>502</v>
      </c>
      <c r="C423" s="6"/>
      <c r="D423" s="80">
        <v>7.0000000000000009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82">
        <v>7.0000000000000009</v>
      </c>
    </row>
    <row r="424" spans="1:26" x14ac:dyDescent="0.15">
      <c r="A424" s="38">
        <v>659</v>
      </c>
      <c r="B424" s="28" t="s">
        <v>503</v>
      </c>
      <c r="C424" s="6"/>
      <c r="D424" s="7"/>
      <c r="E424" s="95">
        <v>6.8465531433059318E-4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96">
        <v>6.8465531433059318E-4</v>
      </c>
    </row>
    <row r="425" spans="1:26" x14ac:dyDescent="0.15">
      <c r="A425" s="38">
        <v>660</v>
      </c>
      <c r="B425" s="28" t="s">
        <v>504</v>
      </c>
      <c r="C425" s="79">
        <v>1.3099245049678866E-2</v>
      </c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85">
        <v>1.3099245049678866E-2</v>
      </c>
    </row>
    <row r="426" spans="1:26" x14ac:dyDescent="0.15">
      <c r="A426" s="38">
        <v>661</v>
      </c>
      <c r="B426" s="28" t="s">
        <v>242</v>
      </c>
      <c r="C426" s="6">
        <v>70.478304782288845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70.478304782288845</v>
      </c>
    </row>
    <row r="427" spans="1:26" x14ac:dyDescent="0.15">
      <c r="A427" s="38">
        <v>662</v>
      </c>
      <c r="B427" s="28" t="s">
        <v>505</v>
      </c>
      <c r="C427" s="6"/>
      <c r="D427" s="7">
        <v>307.34999999999997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307.34999999999997</v>
      </c>
    </row>
    <row r="428" spans="1:26" x14ac:dyDescent="0.15">
      <c r="A428" s="38">
        <v>663</v>
      </c>
      <c r="B428" s="28" t="s">
        <v>506</v>
      </c>
      <c r="C428" s="6"/>
      <c r="D428" s="7">
        <v>512.4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512.4</v>
      </c>
    </row>
    <row r="429" spans="1:26" ht="27" x14ac:dyDescent="0.15">
      <c r="A429" s="38">
        <v>664</v>
      </c>
      <c r="B429" s="28" t="s">
        <v>243</v>
      </c>
      <c r="C429" s="79">
        <v>4.482570369635004E-3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5">
        <v>4.482570369635004E-3</v>
      </c>
    </row>
    <row r="430" spans="1:26" x14ac:dyDescent="0.15">
      <c r="A430" s="38">
        <v>665</v>
      </c>
      <c r="B430" s="28" t="s">
        <v>244</v>
      </c>
      <c r="C430" s="89">
        <v>0.28240193328700519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7">
        <v>0.28240193328700519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89">
        <v>0.13895968145868509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7">
        <v>0.13895968145868509</v>
      </c>
    </row>
    <row r="433" spans="1:26" x14ac:dyDescent="0.15">
      <c r="A433" s="38">
        <v>668</v>
      </c>
      <c r="B433" s="28" t="s">
        <v>247</v>
      </c>
      <c r="C433" s="79">
        <v>2.2412851848175017E-2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5">
        <v>2.2412851848175017E-2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465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465</v>
      </c>
    </row>
    <row r="436" spans="1:26" x14ac:dyDescent="0.15">
      <c r="A436" s="38">
        <v>671</v>
      </c>
      <c r="B436" s="28" t="s">
        <v>508</v>
      </c>
      <c r="C436" s="6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/>
    </row>
    <row r="437" spans="1:26" x14ac:dyDescent="0.15">
      <c r="A437" s="38">
        <v>672</v>
      </c>
      <c r="B437" s="28" t="s">
        <v>509</v>
      </c>
      <c r="C437" s="6"/>
      <c r="D437" s="7">
        <v>94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94</v>
      </c>
    </row>
    <row r="438" spans="1:26" x14ac:dyDescent="0.15">
      <c r="A438" s="38">
        <v>673</v>
      </c>
      <c r="B438" s="28" t="s">
        <v>510</v>
      </c>
      <c r="C438" s="89">
        <v>0.18338943069550415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7">
        <v>0.18338943069550415</v>
      </c>
    </row>
    <row r="439" spans="1:26" x14ac:dyDescent="0.15">
      <c r="A439" s="38">
        <v>674</v>
      </c>
      <c r="B439" s="28" t="s">
        <v>249</v>
      </c>
      <c r="C439" s="6">
        <v>978.59347209686121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978.59347209686121</v>
      </c>
    </row>
    <row r="440" spans="1:26" x14ac:dyDescent="0.15">
      <c r="A440" s="38">
        <v>675</v>
      </c>
      <c r="B440" s="28" t="s">
        <v>250</v>
      </c>
      <c r="C440" s="6">
        <v>813.2884609843951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813.2884609843951</v>
      </c>
    </row>
    <row r="441" spans="1:26" x14ac:dyDescent="0.15">
      <c r="A441" s="38">
        <v>676</v>
      </c>
      <c r="B441" s="28" t="s">
        <v>511</v>
      </c>
      <c r="C441" s="6"/>
      <c r="D441" s="7">
        <v>51.699999999999996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51.699999999999996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9">
        <v>9.8616548131970044E-2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5">
        <v>9.8616548131970044E-2</v>
      </c>
    </row>
    <row r="445" spans="1:26" x14ac:dyDescent="0.15">
      <c r="A445" s="38">
        <v>680</v>
      </c>
      <c r="B445" s="28" t="s">
        <v>254</v>
      </c>
      <c r="C445" s="79">
        <v>8.7328300331192439E-3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5">
        <v>8.7328300331192439E-3</v>
      </c>
    </row>
    <row r="446" spans="1:26" ht="27" x14ac:dyDescent="0.15">
      <c r="A446" s="38">
        <v>681</v>
      </c>
      <c r="B446" s="28" t="s">
        <v>255</v>
      </c>
      <c r="C446" s="6">
        <v>23.55592764515475</v>
      </c>
      <c r="D446" s="7"/>
      <c r="E446" s="7"/>
      <c r="F446" s="7"/>
      <c r="G446" s="7"/>
      <c r="H446" s="7"/>
      <c r="I446" s="7">
        <v>790.21323963015516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813.76916727530988</v>
      </c>
    </row>
    <row r="447" spans="1:26" x14ac:dyDescent="0.15">
      <c r="A447" s="38">
        <v>682</v>
      </c>
      <c r="B447" s="28" t="s">
        <v>512</v>
      </c>
      <c r="C447" s="89">
        <v>0.4017101815234852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7">
        <v>0.4017101815234852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9">
        <v>4.366415016559622E-3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5">
        <v>4.366415016559622E-3</v>
      </c>
    </row>
    <row r="450" spans="1:26" x14ac:dyDescent="0.15">
      <c r="A450" s="38">
        <v>685</v>
      </c>
      <c r="B450" s="28" t="s">
        <v>513</v>
      </c>
      <c r="C450" s="6"/>
      <c r="D450" s="7">
        <v>3430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3430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57.898343040601098</v>
      </c>
      <c r="D453" s="7"/>
      <c r="E453" s="7"/>
      <c r="F453" s="7"/>
      <c r="G453" s="7"/>
      <c r="H453" s="7"/>
      <c r="I453" s="7">
        <v>671.71182137232711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729.61016441292816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197.89857822176231</v>
      </c>
      <c r="D455" s="7"/>
      <c r="E455" s="7"/>
      <c r="F455" s="7"/>
      <c r="G455" s="7"/>
      <c r="H455" s="7"/>
      <c r="I455" s="7">
        <v>248.8427417334122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446.7413199551745</v>
      </c>
    </row>
    <row r="456" spans="1:26" x14ac:dyDescent="0.15">
      <c r="A456" s="38">
        <v>691</v>
      </c>
      <c r="B456" s="28" t="s">
        <v>263</v>
      </c>
      <c r="C456" s="6">
        <v>2258.2931555761002</v>
      </c>
      <c r="D456" s="7">
        <v>449.5</v>
      </c>
      <c r="E456" s="7">
        <v>124.58717434713071</v>
      </c>
      <c r="F456" s="7"/>
      <c r="G456" s="7">
        <v>45127.11115413747</v>
      </c>
      <c r="H456" s="7"/>
      <c r="I456" s="7"/>
      <c r="J456" s="7"/>
      <c r="K456" s="7">
        <v>525.94857492125277</v>
      </c>
      <c r="L456" s="7"/>
      <c r="M456" s="7">
        <v>24334.561566309378</v>
      </c>
      <c r="N456" s="7">
        <v>91.219725469129358</v>
      </c>
      <c r="O456" s="7">
        <v>601.90476191500056</v>
      </c>
      <c r="P456" s="7">
        <v>218.61160165696444</v>
      </c>
      <c r="Q456" s="7"/>
      <c r="R456" s="7"/>
      <c r="S456" s="7"/>
      <c r="T456" s="7"/>
      <c r="U456" s="8"/>
      <c r="V456" s="8"/>
      <c r="W456" s="9">
        <v>13.814124353997006</v>
      </c>
      <c r="X456" s="9"/>
      <c r="Y456" s="10">
        <v>520.76761232354158</v>
      </c>
      <c r="Z456" s="11">
        <v>74266.319451009971</v>
      </c>
    </row>
    <row r="457" spans="1:26" ht="40.5" customHeight="1" x14ac:dyDescent="0.15">
      <c r="A457" s="38">
        <v>692</v>
      </c>
      <c r="B457" s="28" t="s">
        <v>264</v>
      </c>
      <c r="C457" s="6">
        <v>53.309560937176414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53.309560937176414</v>
      </c>
    </row>
    <row r="458" spans="1:26" ht="27" x14ac:dyDescent="0.15">
      <c r="A458" s="38">
        <v>693</v>
      </c>
      <c r="B458" s="28" t="s">
        <v>265</v>
      </c>
      <c r="C458" s="77">
        <v>2.7115437252835251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2">
        <v>2.7115437252835251</v>
      </c>
    </row>
    <row r="459" spans="1:26" ht="81" x14ac:dyDescent="0.15">
      <c r="A459" s="38">
        <v>694</v>
      </c>
      <c r="B459" s="28" t="s">
        <v>536</v>
      </c>
      <c r="C459" s="6">
        <v>35.722545448780458</v>
      </c>
      <c r="D459" s="7"/>
      <c r="E459" s="80">
        <v>5.8428484524972815</v>
      </c>
      <c r="F459" s="7"/>
      <c r="G459" s="7"/>
      <c r="H459" s="7"/>
      <c r="I459" s="7">
        <v>2043.0050715564009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2084.5704654576789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9">
        <v>3.0564905115917355E-2</v>
      </c>
      <c r="D461" s="7"/>
      <c r="E461" s="7"/>
      <c r="F461" s="7"/>
      <c r="G461" s="7"/>
      <c r="H461" s="7"/>
      <c r="I461" s="7">
        <v>404.12958644047706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404.16015134559296</v>
      </c>
    </row>
    <row r="462" spans="1:26" x14ac:dyDescent="0.15">
      <c r="A462" s="38">
        <v>697</v>
      </c>
      <c r="B462" s="28" t="s">
        <v>268</v>
      </c>
      <c r="C462" s="89">
        <v>0.17930281478540014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13.084928537492123</v>
      </c>
      <c r="W462" s="78">
        <v>1.8686659124727174</v>
      </c>
      <c r="X462" s="9">
        <v>24.605601720104787</v>
      </c>
      <c r="Y462" s="10">
        <v>36.102152254640181</v>
      </c>
      <c r="Z462" s="11">
        <v>75.840651239495202</v>
      </c>
    </row>
    <row r="463" spans="1:26" x14ac:dyDescent="0.15">
      <c r="A463" s="38">
        <v>698</v>
      </c>
      <c r="B463" s="28" t="s">
        <v>269</v>
      </c>
      <c r="C463" s="6">
        <v>17.77133873146278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17.77133873146278</v>
      </c>
    </row>
    <row r="464" spans="1:26" x14ac:dyDescent="0.15">
      <c r="A464" s="38">
        <v>699</v>
      </c>
      <c r="B464" s="28" t="s">
        <v>270</v>
      </c>
      <c r="C464" s="77">
        <v>1.1090694142061441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2">
        <v>1.1090694142061441</v>
      </c>
    </row>
    <row r="465" spans="1:26" ht="67.5" customHeight="1" x14ac:dyDescent="0.15">
      <c r="A465" s="38">
        <v>700</v>
      </c>
      <c r="B465" s="28" t="s">
        <v>537</v>
      </c>
      <c r="C465" s="6">
        <v>42.07119902793594</v>
      </c>
      <c r="D465" s="7"/>
      <c r="E465" s="7"/>
      <c r="F465" s="7"/>
      <c r="G465" s="7"/>
      <c r="H465" s="7"/>
      <c r="I465" s="7">
        <v>320.68379257663247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362.75499160456843</v>
      </c>
    </row>
    <row r="466" spans="1:26" x14ac:dyDescent="0.15">
      <c r="A466" s="38">
        <v>701</v>
      </c>
      <c r="B466" s="28" t="s">
        <v>514</v>
      </c>
      <c r="C466" s="6"/>
      <c r="D466" s="7">
        <v>84.999999999999986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84.999999999999986</v>
      </c>
    </row>
    <row r="467" spans="1:26" ht="27" x14ac:dyDescent="0.15">
      <c r="A467" s="38">
        <v>702</v>
      </c>
      <c r="B467" s="28" t="s">
        <v>271</v>
      </c>
      <c r="C467" s="79">
        <v>4.8030565182155829E-2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5">
        <v>4.8030565182155829E-2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0">
        <v>7.0974358974358962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2">
        <v>7.0974358974358962</v>
      </c>
    </row>
    <row r="470" spans="1:26" ht="27" x14ac:dyDescent="0.15">
      <c r="A470" s="38">
        <v>705</v>
      </c>
      <c r="B470" s="28" t="s">
        <v>274</v>
      </c>
      <c r="C470" s="79">
        <v>9.1694715347752073E-2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5">
        <v>9.1694715347752073E-2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685.4365937643546</v>
      </c>
      <c r="D472" s="7"/>
      <c r="E472" s="7"/>
      <c r="F472" s="7"/>
      <c r="G472" s="7"/>
      <c r="H472" s="7"/>
      <c r="I472" s="7">
        <v>1885.8634666837124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2571.3000604480671</v>
      </c>
    </row>
    <row r="473" spans="1:26" ht="40.5" customHeight="1" x14ac:dyDescent="0.15">
      <c r="A473" s="38">
        <v>708</v>
      </c>
      <c r="B473" s="28" t="s">
        <v>276</v>
      </c>
      <c r="C473" s="6">
        <v>20.295096996969129</v>
      </c>
      <c r="D473" s="7"/>
      <c r="E473" s="7"/>
      <c r="F473" s="7"/>
      <c r="G473" s="7"/>
      <c r="H473" s="7"/>
      <c r="I473" s="7">
        <v>286.62950166646533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306.92459866343444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9">
        <v>1.7465660066238488E-2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5">
        <v>1.7465660066238488E-2</v>
      </c>
    </row>
    <row r="477" spans="1:26" ht="27" x14ac:dyDescent="0.15">
      <c r="A477" s="38">
        <v>712</v>
      </c>
      <c r="B477" s="28" t="s">
        <v>279</v>
      </c>
      <c r="C477" s="79">
        <v>4.8030565182155829E-2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5">
        <v>4.8030565182155829E-2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80">
        <v>2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82">
        <v>2</v>
      </c>
    </row>
    <row r="481" spans="1:26" x14ac:dyDescent="0.15">
      <c r="A481" s="38">
        <v>716</v>
      </c>
      <c r="B481" s="28" t="s">
        <v>517</v>
      </c>
      <c r="C481" s="6"/>
      <c r="D481" s="7">
        <v>20.000000000000007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20.000000000000007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7">
        <v>4.8423542533646211</v>
      </c>
      <c r="D485" s="7"/>
      <c r="E485" s="7"/>
      <c r="F485" s="7"/>
      <c r="G485" s="7">
        <v>319.52907606363749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324.37143031700214</v>
      </c>
    </row>
    <row r="486" spans="1:26" x14ac:dyDescent="0.15">
      <c r="A486" s="38">
        <v>721</v>
      </c>
      <c r="B486" s="28" t="s">
        <v>286</v>
      </c>
      <c r="C486" s="79">
        <v>8.7328300331192474E-2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5">
        <v>8.7328300331192474E-2</v>
      </c>
    </row>
    <row r="487" spans="1:26" x14ac:dyDescent="0.15">
      <c r="A487" s="38">
        <v>722</v>
      </c>
      <c r="B487" s="28" t="s">
        <v>518</v>
      </c>
      <c r="C487" s="6"/>
      <c r="D487" s="80">
        <v>1</v>
      </c>
      <c r="E487" s="80">
        <v>2.0283939154587265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82">
        <v>3.0283939154587265</v>
      </c>
    </row>
    <row r="488" spans="1:26" x14ac:dyDescent="0.15">
      <c r="A488" s="38">
        <v>723</v>
      </c>
      <c r="B488" s="28" t="s">
        <v>519</v>
      </c>
      <c r="C488" s="6"/>
      <c r="D488" s="7">
        <v>169.95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169.95</v>
      </c>
    </row>
    <row r="489" spans="1:26" x14ac:dyDescent="0.15">
      <c r="A489" s="38">
        <v>724</v>
      </c>
      <c r="B489" s="28" t="s">
        <v>520</v>
      </c>
      <c r="C489" s="6"/>
      <c r="D489" s="80">
        <v>2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82">
        <v>2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9">
        <v>9.6061130364311659E-2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5">
        <v>9.6061130364311659E-2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1317.2295172905906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1317.2295172905906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3415.8946331721218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3415.8946331721218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9">
        <v>4.366415016559622E-3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5">
        <v>4.366415016559622E-3</v>
      </c>
    </row>
    <row r="501" spans="1:26" x14ac:dyDescent="0.15">
      <c r="A501" s="38">
        <v>736</v>
      </c>
      <c r="B501" s="28" t="s">
        <v>296</v>
      </c>
      <c r="C501" s="77">
        <v>4.8248885932983816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2">
        <v>4.8248885932983816</v>
      </c>
    </row>
    <row r="502" spans="1:26" x14ac:dyDescent="0.15">
      <c r="A502" s="38">
        <v>737</v>
      </c>
      <c r="B502" s="28" t="s">
        <v>297</v>
      </c>
      <c r="C502" s="6">
        <v>22630.025721435526</v>
      </c>
      <c r="D502" s="7"/>
      <c r="E502" s="95">
        <v>5.4772425146447454E-4</v>
      </c>
      <c r="F502" s="7"/>
      <c r="G502" s="7">
        <v>6643.8591936419025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29273.885462801682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99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99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334.9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334.9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3067.5099999999998</v>
      </c>
      <c r="E510" s="7">
        <v>90.387360584405428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3157.8973605844053</v>
      </c>
    </row>
    <row r="511" spans="1:26" x14ac:dyDescent="0.15">
      <c r="A511" s="38">
        <v>746</v>
      </c>
      <c r="B511" s="28" t="s">
        <v>302</v>
      </c>
      <c r="C511" s="6">
        <v>3502.0875710571322</v>
      </c>
      <c r="D511" s="7"/>
      <c r="E511" s="7">
        <v>25.102189200519749</v>
      </c>
      <c r="F511" s="7"/>
      <c r="G511" s="7">
        <v>193.23304940845335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3720.4228096661054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408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408</v>
      </c>
    </row>
    <row r="516" spans="1:26" x14ac:dyDescent="0.15">
      <c r="A516" s="38">
        <v>751</v>
      </c>
      <c r="B516" s="28" t="s">
        <v>305</v>
      </c>
      <c r="C516" s="6">
        <v>82.503411737894041</v>
      </c>
      <c r="D516" s="7"/>
      <c r="E516" s="7">
        <v>116.61228576936976</v>
      </c>
      <c r="F516" s="7"/>
      <c r="G516" s="7">
        <v>384.71929556340052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583.83499307066427</v>
      </c>
    </row>
    <row r="517" spans="1:26" ht="27" customHeight="1" x14ac:dyDescent="0.15">
      <c r="A517" s="38">
        <v>752</v>
      </c>
      <c r="B517" s="28" t="s">
        <v>306</v>
      </c>
      <c r="C517" s="89">
        <v>0.21832075082798111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7">
        <v>0.21832075082798111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7">
        <v>2.0915127929320589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2">
        <v>2.0915127929320589</v>
      </c>
    </row>
    <row r="520" spans="1:26" x14ac:dyDescent="0.15">
      <c r="A520" s="39" t="s">
        <v>24</v>
      </c>
      <c r="B520" s="40"/>
      <c r="C520" s="12">
        <f>SUM(C5:C170)+C171/10^6+SUM(C172:C519)</f>
        <v>377918.19832386012</v>
      </c>
      <c r="D520" s="13">
        <f>SUM(D5:D170)+D171/10^6+SUM(D172:D519)</f>
        <v>232453.38497826096</v>
      </c>
      <c r="E520" s="13">
        <f>SUM(E5:E170)+E171/10^6+SUM(E172:E519)</f>
        <v>1908.2382124631467</v>
      </c>
      <c r="F520" s="13">
        <f>SUM(F5:F170)+F171/10^6+SUM(F172:F519)</f>
        <v>6550.9237896917421</v>
      </c>
      <c r="G520" s="13">
        <f>SUM(G5:G170)+G171/10^6+SUM(G172:G519)</f>
        <v>194639.50447951298</v>
      </c>
      <c r="H520" s="13">
        <f>SUM(H5:H170)+H171/10^6+SUM(H172:H519)</f>
        <v>125259.01882363281</v>
      </c>
      <c r="I520" s="13">
        <f>SUM(I5:I170)+I171/10^6+SUM(I172:I519)</f>
        <v>257217.74322404221</v>
      </c>
      <c r="J520" s="13">
        <f>SUM(J5:J170)+J171/10^6+SUM(J172:J519)</f>
        <v>39754.186304586568</v>
      </c>
      <c r="K520" s="13">
        <f>SUM(K5:K170)+K171/10^6+SUM(K172:K519)</f>
        <v>10289.870861257483</v>
      </c>
      <c r="L520" s="13">
        <f>SUM(L5:L170)+L171/10^6+SUM(L172:L519)</f>
        <v>4688.6884920515167</v>
      </c>
      <c r="M520" s="13">
        <f>SUM(M5:M170)+M171/10^6+SUM(M172:M519)</f>
        <v>513763.24274931184</v>
      </c>
      <c r="N520" s="13">
        <f>SUM(N5:N170)+N171/10^6+SUM(N172:N519)</f>
        <v>3166.113588074837</v>
      </c>
      <c r="O520" s="13">
        <f>SUM(O5:O170)+O171/10^6+SUM(O172:O519)</f>
        <v>24264.146878030166</v>
      </c>
      <c r="P520" s="13">
        <f>SUM(P5:P170)+P171/10^6+SUM(P172:P519)</f>
        <v>9408.4865124755033</v>
      </c>
      <c r="Q520" s="13">
        <f>SUM(Q5:Q170)+Q171/10^6+SUM(Q172:Q519)</f>
        <v>1618.3971306786916</v>
      </c>
      <c r="R520" s="13">
        <f>SUM(R5:R170)+R171/10^6+SUM(R172:R519)</f>
        <v>452.10289283893803</v>
      </c>
      <c r="S520" s="13">
        <f>SUM(S5:S170)+S171/10^6+SUM(S172:S519)</f>
        <v>560.61130083391379</v>
      </c>
      <c r="T520" s="13">
        <f>SUM(T5:T170)+T171/10^6+SUM(T172:T519)</f>
        <v>31912.738132123388</v>
      </c>
      <c r="U520" s="14">
        <f>SUM(U5:U519)</f>
        <v>566.35055296124267</v>
      </c>
      <c r="V520" s="14">
        <f>SUM(V5:V170)+V171/10^6+SUM(V172:V519)</f>
        <v>21265.649892674413</v>
      </c>
      <c r="W520" s="15">
        <f>SUM(W5:W170)+W171/10^6+SUM(W172:W519)</f>
        <v>57404.658081247813</v>
      </c>
      <c r="X520" s="15">
        <f>SUM(X5:X170)+X171/10^6+SUM(X172:X519)</f>
        <v>1502.5431580096151</v>
      </c>
      <c r="Y520" s="16">
        <f>SUM(Y5:Y170)+Y171/10^6+SUM(Y172:Y519)</f>
        <v>1830.2412633003933</v>
      </c>
      <c r="Z520" s="17">
        <f>SUM(Z5:Z170)+Z171/10^6+SUM(Z172:Z519)</f>
        <v>1917828.6896353092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総括表16</vt:lpstr>
      <vt:lpstr>総括表16!Print_Titles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2025-02-25T02:58:10Z</dcterms:modified>
</cp:coreProperties>
</file>