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EAB91888-B4BD-464D-A754-CB8E5B2DE6AB}" xr6:coauthVersionLast="47" xr6:coauthVersionMax="47" xr10:uidLastSave="{00000000-0000-0000-0000-000000000000}"/>
  <bookViews>
    <workbookView xWindow="3510" yWindow="3510" windowWidth="13065" windowHeight="11940" tabRatio="897" xr2:uid="{00000000-000D-0000-FFFF-FFFF00000000}"/>
  </bookViews>
  <sheets>
    <sheet name="総括表14" sheetId="21" r:id="rId1"/>
  </sheets>
  <definedNames>
    <definedName name="_xlnm._FilterDatabase" localSheetId="0" hidden="1">総括表14!$A$4:$FZ$520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<sst xmlns="http://schemas.openxmlformats.org/spreadsheetml/2006/main" count="545" uniqueCount="544">
  <si>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</si>
  <si>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</si>
  <si>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</si>
  <si>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</si>
  <si>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</si>
  <si>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</si>
  <si>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</si>
  <si>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</si>
  <si>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</si>
  <si>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</si>
  <si>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</si>
  <si>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</si>
  <si>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</si>
  <si>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</si>
  <si>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</si>
  <si>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</si>
  <si>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</si>
  <si>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</si>
  <si>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</si>
  <si>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</si>
  <si>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</si>
  <si>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</si>
  <si>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</si>
  <si>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</si>
  <si>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</si>
  <si>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</si>
  <si>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</si>
  <si>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</si>
  <si>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</si>
  <si>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</si>
  <si>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</si>
  <si>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</si>
  <si>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</si>
  <si>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</si>
  <si>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</si>
  <si>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</si>
  <si>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</si>
  <si>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</si>
  <si>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</si>
  <si>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</si>
  <si>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</si>
  <si>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</si>
  <si>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</si>
  <si>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</si>
  <si>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</si>
  <si>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</si>
  <si>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</si>
  <si>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</si>
  <si>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</si>
  <si>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</si>
  <si>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</si>
  <si>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</si>
  <si>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</si>
  <si>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</si>
  <si>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</si>
  <si>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</si>
  <si>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</si>
  <si>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</si>
  <si>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</si>
  <si>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</si>
  <si>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</si>
  <si>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</si>
  <si>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</si>
  <si>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</si>
  <si>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</si>
  <si>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</si>
  <si>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</si>
  <si>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</si>
  <si>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</si>
  <si>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</si>
  <si>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</si>
  <si>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</si>
  <si>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</si>
  <si>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</si>
  <si>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</si>
  <si>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</si>
  <si>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</si>
  <si>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</si>
  <si>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</si>
  <si>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</si>
  <si>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</si>
  <si>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</si>
  <si>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</si>
  <si>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</si>
  <si>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</si>
  <si>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</si>
  <si>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</si>
  <si>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</si>
  <si>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</si>
  <si>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</si>
  <si>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</si>
  <si>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</si>
  <si>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</si>
  <si>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</si>
  <si>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</si>
  <si>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</si>
  <si>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</si>
  <si>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</si>
  <si>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</si>
  <si>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</si>
  <si>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</si>
  <si>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</si>
  <si>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</si>
  <si>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</si>
  <si>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</si>
  <si>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</si>
  <si>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</si>
  <si>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</si>
  <si>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</si>
  <si>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</si>
  <si>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</si>
  <si>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</si>
  <si>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</si>
  <si>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</si>
  <si>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</si>
  <si>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</si>
  <si>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</si>
  <si>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</si>
  <si>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</si>
  <si>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</si>
  <si>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</si>
  <si>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</si>
  <si>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</si>
  <si>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</si>
  <si>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</si>
  <si>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</si>
  <si>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</si>
  <si>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</si>
  <si>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</si>
  <si>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</si>
  <si>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</si>
  <si>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</si>
  <si>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</si>
  <si>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</si>
  <si>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</si>
  <si>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</si>
  <si>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</si>
  <si>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</si>
  <si>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</si>
  <si>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</si>
  <si>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</si>
  <si>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</si>
  <si>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</si>
  <si>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</si>
  <si>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</si>
  <si>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</si>
  <si>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</si>
  <si>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</si>
  <si>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</si>
  <si>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</si>
  <si>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</si>
  <si>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</si>
  <si>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</si>
  <si>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</si>
  <si>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</si>
  <si>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</si>
  <si>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</si>
  <si>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</si>
  <si>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</si>
  <si>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</si>
  <si>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</si>
  <si>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</si>
  <si>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</si>
  <si>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</si>
  <si>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</si>
  <si>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</si>
  <si>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</si>
  <si>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</si>
  <si>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</si>
  <si>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</si>
  <si>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</si>
  <si>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</si>
  <si>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</si>
  <si>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</si>
  <si>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</si>
  <si>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</si>
  <si>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</si>
  <si>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</si>
  <si>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</si>
  <si>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</si>
  <si>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</si>
  <si>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</si>
  <si>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</si>
  <si>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</si>
  <si>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</si>
  <si>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</si>
  <si>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</si>
  <si>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</si>
  <si>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</si>
  <si>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</si>
  <si>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</si>
  <si>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</si>
  <si>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</si>
  <si>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</si>
  <si>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</si>
  <si>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</si>
  <si>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</si>
  <si>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</si>
  <si>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</si>
  <si>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</si>
  <si>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</si>
  <si>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</si>
  <si>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</si>
  <si>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</si>
  <si>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</si>
  <si>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</si>
  <si>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</si>
  <si>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</si>
  <si>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</si>
  <si>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</si>
  <si>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</si>
  <si>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</si>
  <si>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</si>
  <si>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</si>
  <si>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</si>
  <si>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</si>
  <si>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</si>
  <si>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</si>
  <si>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</si>
  <si>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</si>
  <si>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</si>
  <si>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</si>
  <si>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</si>
  <si>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</si>
  <si>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</si>
  <si>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</si>
  <si>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</si>
  <si>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</si>
  <si>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</si>
  <si>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</si>
  <si>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</si>
  <si>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</si>
  <si>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</si>
  <si>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</si>
  <si>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</si>
  <si>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</si>
  <si>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</si>
  <si>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</si>
  <si>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</si>
  <si>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</si>
  <si>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</si>
  <si>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</si>
  <si>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</si>
  <si>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</si>
  <si>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</si>
  <si>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</si>
  <si>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</si>
  <si>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</si>
  <si>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</si>
  <si>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</si>
  <si>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</si>
  <si>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</si>
  <si>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</si>
  <si>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</si>
  <si>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</si>
  <si>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</si>
  <si>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</si>
  <si>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</si>
  <si>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</si>
  <si>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</si>
  <si>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</si>
  <si>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</si>
  <si>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</si>
  <si>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</si>
  <si>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</si>
  <si>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</si>
  <si>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</si>
  <si>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</si>
  <si>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</si>
  <si>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</si>
  <si>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</si>
  <si>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</si>
  <si>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</si>
  <si>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</si>
  <si>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</si>
  <si>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</si>
  <si>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</si>
  <si>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</si>
  <si>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</si>
  <si>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</si>
  <si>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</si>
  <si>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</si>
  <si>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</si>
  <si>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</si>
  <si>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</si>
  <si>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</si>
  <si>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</si>
  <si>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</si>
  <si>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</si>
  <si>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</si>
  <si>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</si>
  <si>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</si>
  <si>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</si>
  <si>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</si>
  <si>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</si>
  <si>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</si>
  <si>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</si>
  <si>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</si>
  <si>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</si>
  <si>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</si>
  <si>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</si>
  <si>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</si>
  <si>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</si>
  <si>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</si>
  <si>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</si>
  <si>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</si>
  <si>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</si>
  <si>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</si>
  <si>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</si>
  <si>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</si>
  <si>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</si>
  <si>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</si>
  <si>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</si>
  <si>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</si>
  <si>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</si>
  <si>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</si>
  <si>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</si>
  <si>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</si>
  <si>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</si>
  <si>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</si>
  <si>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</si>
  <si>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</si>
  <si>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</si>
  <si>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</si>
  <si>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</si>
  <si>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</si>
  <si>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</si>
  <si>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</si>
  <si>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</si>
  <si>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</si>
  <si>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</si>
  <si>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</si>
  <si>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</si>
  <si>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</si>
  <si>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</si>
  <si>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</si>
  <si>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</si>
  <si>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</si>
  <si>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</si>
  <si>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</si>
  <si>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</si>
  <si>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</si>
  <si>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</si>
  <si>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</si>
  <si>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</si>
  <si>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</si>
  <si>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</si>
  <si>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</si>
  <si>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</si>
  <si>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</si>
  <si>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</si>
  <si>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</si>
  <si>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</si>
  <si>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</si>
  <si>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</si>
  <si>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</si>
  <si>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</si>
  <si>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</si>
  <si>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</si>
  <si>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</si>
  <si>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</si>
  <si>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</si>
  <si>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</si>
  <si>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</si>
  <si>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</si>
  <si>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</si>
  <si>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</si>
  <si>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</si>
  <si>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</si>
  <si>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</si>
  <si>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</si>
  <si>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</si>
  <si>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</si>
  <si>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</si>
  <si>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</si>
  <si>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</si>
  <si>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</si>
  <si>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</si>
  <si>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</si>
  <si>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</si>
  <si>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</si>
  <si>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</si>
  <si>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</si>
  <si>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</si>
  <si>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</si>
  <si>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</si>
  <si>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</si>
  <si>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</si>
  <si>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</si>
  <si>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</si>
  <si>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</si>
  <si>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</si>
  <si>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</si>
  <si>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</si>
  <si>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</si>
  <si>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</si>
  <si>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</si>
  <si>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</si>
  <si>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</si>
  <si>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</si>
  <si>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</si>
  <si>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</si>
  <si>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</si>
  <si>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</si>
  <si>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</si>
  <si>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</si>
  <si>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</si>
  <si>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</si>
  <si>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</si>
  <si>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</si>
  <si>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</si>
  <si>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</si>
  <si>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</si>
  <si>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</si>
  <si>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</si>
  <si>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</si>
  <si>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</si>
  <si>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</si>
  <si>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</si>
  <si>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</si>
  <si>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</si>
  <si>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</si>
  <si>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</si>
  <si>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</si>
  <si>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</si>
  <si>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</si>
  <si>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</si>
  <si>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</si>
  <si>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</si>
  <si>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</si>
  <si>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</si>
  <si>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</si>
  <si>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</si>
  <si>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</si>
  <si>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</si>
  <si>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</si>
  <si>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</si>
  <si>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</si>
  <si>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</si>
  <si>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</si>
  <si>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</si>
  <si>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</si>
  <si>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</si>
  <si>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</si>
  <si>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</si>
  <si>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</si>
  <si>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</si>
  <si>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</si>
  <si>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</si>
  <si>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</si>
  <si>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</si>
  <si>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</si>
  <si>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</si>
  <si>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</si>
  <si>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</si>
  <si>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</si>
  <si>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</si>
  <si>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</si>
  <si>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</si>
  <si>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</si>
  <si>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</si>
  <si>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</si>
  <si>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</si>
  <si>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</si>
  <si>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</si>
  <si>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</si>
  <si>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</si>
  <si>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</si>
  <si>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</si>
  <si>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</si>
  <si>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</si>
  <si>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</si>
  <si>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</si>
  <si>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</si>
  <si>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</si>
  <si>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</si>
  <si>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</si>
  <si>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</si>
  <si>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</si>
  <si>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</si>
  <si>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</si>
  <si>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</si>
  <si>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</si>
  <si>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</si>
  <si>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</si>
  <si>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</si>
  <si>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</si>
  <si>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</si>
  <si>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</si>
  <si>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</si>
  <si>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</si>
  <si>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</si>
  <si>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</si>
  <si>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</si>
  <si>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</si>
  <si>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</si>
  <si>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</si>
  <si>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</si>
  <si>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</si>
  <si>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</si>
  <si>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</si>
  <si>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</si>
  <si>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</si>
  <si>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</si>
  <si>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</si>
  <si>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</si>
  <si>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</si>
  <si>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</si>
  <si>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</si>
  <si>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</si>
  <si>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</si>
  <si>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</si>
  <si>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</si>
  <si>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</si>
  <si>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</si>
  <si>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</si>
  <si>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</si>
  <si>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</si>
  <si>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</si>
  <si>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</si>
  <si>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</si>
  <si>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</si>
  <si>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</si>
  <si>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</si>
  <si>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</si>
  <si>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</si>
  <si>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</si>
  <si>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</si>
  <si>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</si>
  <si>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</si>
  <si>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</si>
  <si>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</si>
  <si>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</si>
  <si>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</si>
  <si>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</si>
  <si>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</si>
  <si>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</si>
  <si>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</si>
  <si>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</si>
  <si>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</si>
  <si>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総括表14　排出源別・対象化学物質別の排出量推計結果（2023年度：神奈川県）［１．対象業種を営む事業者からのすそ切り以下～23.産業廃棄物焼却施設］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</si>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</sst>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3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29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124.40931047922072</v>
      </c>
      <c r="D5" s="5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440.93868800705064</v>
      </c>
      <c r="X5" s="3">
        <v>72.914901577972557</v>
      </c>
      <c r="Y5" s="4">
        <v>1309.1081726973407</v>
      </c>
      <c r="Z5" s="5">
        <v>1949.3710727615846</v>
      </c>
    </row>
    <row r="6" spans="1:26" x14ac:dyDescent="0.15">
      <c r="A6" s="37">
        <v>2</v>
      </c>
      <c r="B6" s="29" t="s">
        <v>27</v>
      </c>
      <c r="C6" s="53">
        <v>2.302555167694404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0.1418760447599772</v>
      </c>
      <c r="X6" s="33"/>
      <c r="Y6" s="34"/>
      <c r="Z6" s="55">
        <v>2.4444312124543814</v>
      </c>
    </row>
    <row r="7" spans="1:26" x14ac:dyDescent="0.15">
      <c r="A7" s="37">
        <v>3</v>
      </c>
      <c r="B7" s="29" t="s">
        <v>28</v>
      </c>
      <c r="C7" s="30">
        <v>34.610076892398055</v>
      </c>
      <c r="D7" s="31"/>
      <c r="E7" s="31"/>
      <c r="F7" s="31">
        <v>1273.4177252997467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6">
        <v>6.6673700032436709E-2</v>
      </c>
      <c r="X7" s="33"/>
      <c r="Y7" s="34"/>
      <c r="Z7" s="35">
        <v>1308.0944758921771</v>
      </c>
    </row>
    <row r="8" spans="1:26" x14ac:dyDescent="0.15">
      <c r="A8" s="37">
        <v>4</v>
      </c>
      <c r="B8" s="29" t="s">
        <v>29</v>
      </c>
      <c r="C8" s="30">
        <v>65.765256352607693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0.1393384520715984</v>
      </c>
      <c r="X8" s="33"/>
      <c r="Y8" s="34"/>
      <c r="Z8" s="35">
        <v>65.904594804679292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1273.4177252997467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1273.4177252997467</v>
      </c>
    </row>
    <row r="10" spans="1:26" x14ac:dyDescent="0.15">
      <c r="A10" s="37">
        <v>7</v>
      </c>
      <c r="B10" s="29" t="s">
        <v>147</v>
      </c>
      <c r="C10" s="30">
        <v>141.06390208109354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6">
        <v>9.7838806585884383E-2</v>
      </c>
      <c r="X10" s="33"/>
      <c r="Y10" s="34"/>
      <c r="Z10" s="35">
        <v>141.16174088767943</v>
      </c>
    </row>
    <row r="11" spans="1:26" x14ac:dyDescent="0.15">
      <c r="A11" s="37">
        <v>8</v>
      </c>
      <c r="B11" s="29" t="s">
        <v>31</v>
      </c>
      <c r="C11" s="57">
        <v>0.10662812297120502</v>
      </c>
      <c r="D11" s="31"/>
      <c r="E11" s="31"/>
      <c r="F11" s="31">
        <v>1273.4177252997467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6">
        <v>4.1732619219951106E-3</v>
      </c>
      <c r="X11" s="33"/>
      <c r="Y11" s="34"/>
      <c r="Z11" s="35">
        <v>1273.5285266846399</v>
      </c>
    </row>
    <row r="12" spans="1:26" x14ac:dyDescent="0.15">
      <c r="A12" s="37">
        <v>9</v>
      </c>
      <c r="B12" s="29" t="s">
        <v>32</v>
      </c>
      <c r="C12" s="53">
        <v>3.7298481043016021</v>
      </c>
      <c r="D12" s="31"/>
      <c r="E12" s="31"/>
      <c r="F12" s="31"/>
      <c r="G12" s="31"/>
      <c r="H12" s="31"/>
      <c r="I12" s="31"/>
      <c r="J12" s="31"/>
      <c r="K12" s="31"/>
      <c r="L12" s="31">
        <v>583.51445784764758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8">
        <v>1.043047347331254</v>
      </c>
      <c r="X12" s="33"/>
      <c r="Y12" s="34"/>
      <c r="Z12" s="35">
        <v>588.28735329928043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247.53216228586027</v>
      </c>
      <c r="L13" s="31">
        <v>1887.8224541896086</v>
      </c>
      <c r="M13" s="31">
        <v>8301.3245884424996</v>
      </c>
      <c r="N13" s="31">
        <v>93.024010050685348</v>
      </c>
      <c r="O13" s="31">
        <v>1525.812540122874</v>
      </c>
      <c r="P13" s="31">
        <v>68.918504978019811</v>
      </c>
      <c r="Q13" s="31">
        <v>14.985089999999998</v>
      </c>
      <c r="R13" s="31"/>
      <c r="S13" s="31"/>
      <c r="T13" s="31"/>
      <c r="U13" s="32"/>
      <c r="V13" s="32"/>
      <c r="W13" s="33"/>
      <c r="X13" s="33"/>
      <c r="Y13" s="34"/>
      <c r="Z13" s="35">
        <v>12139.419350069546</v>
      </c>
    </row>
    <row r="14" spans="1:26" x14ac:dyDescent="0.15">
      <c r="A14" s="37">
        <v>12</v>
      </c>
      <c r="B14" s="29" t="s">
        <v>34</v>
      </c>
      <c r="C14" s="53">
        <v>2.9724524522428202</v>
      </c>
      <c r="D14" s="31"/>
      <c r="E14" s="31"/>
      <c r="F14" s="31"/>
      <c r="G14" s="31"/>
      <c r="H14" s="31"/>
      <c r="I14" s="31"/>
      <c r="J14" s="31"/>
      <c r="K14" s="31">
        <v>1100.3263194757149</v>
      </c>
      <c r="L14" s="31">
        <v>10369.535004624788</v>
      </c>
      <c r="M14" s="31">
        <v>53981.59116047978</v>
      </c>
      <c r="N14" s="31">
        <v>472.81313790091275</v>
      </c>
      <c r="O14" s="31">
        <v>6451.9955813761544</v>
      </c>
      <c r="P14" s="31">
        <v>12497.080721620478</v>
      </c>
      <c r="Q14" s="31">
        <v>19.980119999999999</v>
      </c>
      <c r="R14" s="31"/>
      <c r="S14" s="31"/>
      <c r="T14" s="31"/>
      <c r="U14" s="32"/>
      <c r="V14" s="32"/>
      <c r="W14" s="54">
        <v>0.35682671074838718</v>
      </c>
      <c r="X14" s="33"/>
      <c r="Y14" s="34">
        <v>702.95638459667236</v>
      </c>
      <c r="Z14" s="35">
        <v>85599.607709237491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7">
        <v>0.41045829537701833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6">
        <v>5.3728612684261611E-3</v>
      </c>
      <c r="X17" s="33"/>
      <c r="Y17" s="34"/>
      <c r="Z17" s="59">
        <v>0.41583115664544451</v>
      </c>
    </row>
    <row r="18" spans="1:26" x14ac:dyDescent="0.15">
      <c r="A18" s="37">
        <v>20</v>
      </c>
      <c r="B18" s="29" t="s">
        <v>36</v>
      </c>
      <c r="C18" s="30">
        <v>832.58846375027861</v>
      </c>
      <c r="D18" s="31"/>
      <c r="E18" s="60">
        <v>6.6807186471288388E-2</v>
      </c>
      <c r="F18" s="31"/>
      <c r="G18" s="31"/>
      <c r="H18" s="31"/>
      <c r="I18" s="31">
        <v>31682.426508059427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185377.26889964988</v>
      </c>
      <c r="X18" s="33"/>
      <c r="Y18" s="34"/>
      <c r="Z18" s="35">
        <v>217892.35067864606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54.1</v>
      </c>
      <c r="E20" s="31">
        <v>256.54625147004708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310.6462514700471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1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5">
        <v>4</v>
      </c>
    </row>
    <row r="26" spans="1:26" ht="40.5" x14ac:dyDescent="0.15">
      <c r="A26" s="37">
        <v>30</v>
      </c>
      <c r="B26" s="29" t="s">
        <v>40</v>
      </c>
      <c r="C26" s="30">
        <v>6947.0390003611901</v>
      </c>
      <c r="D26" s="31">
        <v>877.61599999999987</v>
      </c>
      <c r="E26" s="31">
        <v>70.317634818275479</v>
      </c>
      <c r="F26" s="31"/>
      <c r="G26" s="31"/>
      <c r="H26" s="31"/>
      <c r="I26" s="31">
        <v>78903.695262521025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153900.76062991942</v>
      </c>
      <c r="X26" s="33"/>
      <c r="Y26" s="34"/>
      <c r="Z26" s="35">
        <v>240699.42852761992</v>
      </c>
    </row>
    <row r="27" spans="1:26" x14ac:dyDescent="0.15">
      <c r="A27" s="37">
        <v>31</v>
      </c>
      <c r="B27" s="29" t="s">
        <v>41</v>
      </c>
      <c r="C27" s="30">
        <v>84.782956397449126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2">
        <v>1.8036749724681849</v>
      </c>
      <c r="W27" s="33">
        <v>594.91719276142396</v>
      </c>
      <c r="X27" s="33"/>
      <c r="Y27" s="34">
        <v>37.309686347066176</v>
      </c>
      <c r="Z27" s="35">
        <v>718.81351047840747</v>
      </c>
    </row>
    <row r="28" spans="1:26" x14ac:dyDescent="0.15">
      <c r="A28" s="37">
        <v>32</v>
      </c>
      <c r="B28" s="29" t="s">
        <v>150</v>
      </c>
      <c r="C28" s="63">
        <v>1.4327381397750815E-3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4">
        <v>1.4327381397750815E-3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0">
        <v>8.2111471242773945E-2</v>
      </c>
      <c r="R29" s="31"/>
      <c r="S29" s="31"/>
      <c r="T29" s="31"/>
      <c r="U29" s="32"/>
      <c r="V29" s="32"/>
      <c r="W29" s="33"/>
      <c r="X29" s="33"/>
      <c r="Y29" s="34"/>
      <c r="Z29" s="64">
        <v>8.2111471242773945E-2</v>
      </c>
    </row>
    <row r="30" spans="1:26" ht="27" x14ac:dyDescent="0.15">
      <c r="A30" s="37">
        <v>34</v>
      </c>
      <c r="B30" s="29" t="s">
        <v>151</v>
      </c>
      <c r="C30" s="53">
        <v>2.6015175649828977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5">
        <v>7.7210225402142888E-4</v>
      </c>
      <c r="X30" s="33"/>
      <c r="Y30" s="34"/>
      <c r="Z30" s="55">
        <v>2.6022896672369189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16392.571635639419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16392.571635639419</v>
      </c>
    </row>
    <row r="32" spans="1:26" x14ac:dyDescent="0.15">
      <c r="A32" s="37">
        <v>37</v>
      </c>
      <c r="B32" s="29" t="s">
        <v>313</v>
      </c>
      <c r="C32" s="57">
        <v>0.21100482455503522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33">
        <v>12.377597069230571</v>
      </c>
      <c r="X32" s="33"/>
      <c r="Y32" s="34"/>
      <c r="Z32" s="35">
        <v>12.588601893785606</v>
      </c>
    </row>
    <row r="33" spans="1:26" x14ac:dyDescent="0.15">
      <c r="A33" s="37">
        <v>40</v>
      </c>
      <c r="B33" s="29" t="s">
        <v>314</v>
      </c>
      <c r="C33" s="30"/>
      <c r="D33" s="31">
        <v>80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80</v>
      </c>
    </row>
    <row r="34" spans="1:26" x14ac:dyDescent="0.15">
      <c r="A34" s="37">
        <v>41</v>
      </c>
      <c r="B34" s="29" t="s">
        <v>315</v>
      </c>
      <c r="C34" s="30"/>
      <c r="D34" s="31">
        <v>37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37</v>
      </c>
    </row>
    <row r="35" spans="1:26" x14ac:dyDescent="0.15">
      <c r="A35" s="37">
        <v>44</v>
      </c>
      <c r="B35" s="29" t="s">
        <v>152</v>
      </c>
      <c r="C35" s="63">
        <v>1.2819211509469469E-3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0.14221252715228594</v>
      </c>
      <c r="Z35" s="59">
        <v>0.14349444830323288</v>
      </c>
    </row>
    <row r="36" spans="1:26" x14ac:dyDescent="0.15">
      <c r="A36" s="37">
        <v>46</v>
      </c>
      <c r="B36" s="29" t="s">
        <v>316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/>
    </row>
    <row r="37" spans="1:26" x14ac:dyDescent="0.15">
      <c r="A37" s="37">
        <v>47</v>
      </c>
      <c r="B37" s="29" t="s">
        <v>317</v>
      </c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/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2684.0000000000005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2684.0000000000005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80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80</v>
      </c>
    </row>
    <row r="42" spans="1:26" x14ac:dyDescent="0.15">
      <c r="A42" s="37">
        <v>53</v>
      </c>
      <c r="B42" s="29" t="s">
        <v>44</v>
      </c>
      <c r="C42" s="30">
        <v>165795.30829883253</v>
      </c>
      <c r="D42" s="31">
        <v>1433.89</v>
      </c>
      <c r="E42" s="31">
        <v>228.65087351640875</v>
      </c>
      <c r="F42" s="31"/>
      <c r="G42" s="31">
        <v>292120.43605755875</v>
      </c>
      <c r="H42" s="31"/>
      <c r="I42" s="31"/>
      <c r="J42" s="31"/>
      <c r="K42" s="31">
        <v>1042.8495021993947</v>
      </c>
      <c r="L42" s="31"/>
      <c r="M42" s="31">
        <v>99782.424549558127</v>
      </c>
      <c r="N42" s="31">
        <v>5530.4762612605746</v>
      </c>
      <c r="O42" s="31">
        <v>1401.9098752643768</v>
      </c>
      <c r="P42" s="31">
        <v>7700.3823891729353</v>
      </c>
      <c r="Q42" s="61">
        <v>4.9950299999999999</v>
      </c>
      <c r="R42" s="31"/>
      <c r="S42" s="31"/>
      <c r="T42" s="31"/>
      <c r="U42" s="32"/>
      <c r="V42" s="32"/>
      <c r="W42" s="33">
        <v>234.5274481464088</v>
      </c>
      <c r="X42" s="33"/>
      <c r="Y42" s="34">
        <v>99.336358819577313</v>
      </c>
      <c r="Z42" s="35">
        <v>575375.18664432911</v>
      </c>
    </row>
    <row r="43" spans="1:26" x14ac:dyDescent="0.15">
      <c r="A43" s="37">
        <v>54</v>
      </c>
      <c r="B43" s="29" t="s">
        <v>322</v>
      </c>
      <c r="C43" s="30"/>
      <c r="D43" s="31">
        <v>292.5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292.5</v>
      </c>
    </row>
    <row r="44" spans="1:26" x14ac:dyDescent="0.15">
      <c r="A44" s="37">
        <v>56</v>
      </c>
      <c r="B44" s="29" t="s">
        <v>45</v>
      </c>
      <c r="C44" s="30">
        <v>536.54305631472312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462.60451160017845</v>
      </c>
      <c r="X44" s="33"/>
      <c r="Y44" s="34"/>
      <c r="Z44" s="35">
        <v>999.14756791490163</v>
      </c>
    </row>
    <row r="45" spans="1:26" x14ac:dyDescent="0.15">
      <c r="A45" s="37">
        <v>57</v>
      </c>
      <c r="B45" s="29" t="s">
        <v>46</v>
      </c>
      <c r="C45" s="30">
        <v>3261.5380180974721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8">
        <v>1.3263360061052845</v>
      </c>
      <c r="X45" s="33"/>
      <c r="Y45" s="34"/>
      <c r="Z45" s="35">
        <v>3262.8643541035772</v>
      </c>
    </row>
    <row r="46" spans="1:26" x14ac:dyDescent="0.15">
      <c r="A46" s="37">
        <v>58</v>
      </c>
      <c r="B46" s="29" t="s">
        <v>47</v>
      </c>
      <c r="C46" s="30">
        <v>684.8613269054382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0.85460467057852119</v>
      </c>
      <c r="X46" s="33"/>
      <c r="Y46" s="34"/>
      <c r="Z46" s="35">
        <v>685.71593157601671</v>
      </c>
    </row>
    <row r="47" spans="1:26" x14ac:dyDescent="0.15">
      <c r="A47" s="37">
        <v>59</v>
      </c>
      <c r="B47" s="29" t="s">
        <v>48</v>
      </c>
      <c r="C47" s="53">
        <v>4.3760643958536622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6">
        <v>5.0981757919486203E-3</v>
      </c>
      <c r="X47" s="33"/>
      <c r="Y47" s="34"/>
      <c r="Z47" s="55">
        <v>4.3811625716456106</v>
      </c>
    </row>
    <row r="48" spans="1:26" x14ac:dyDescent="0.15">
      <c r="A48" s="37">
        <v>61</v>
      </c>
      <c r="B48" s="29" t="s">
        <v>323</v>
      </c>
      <c r="C48" s="30"/>
      <c r="D48" s="31">
        <v>150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150</v>
      </c>
    </row>
    <row r="49" spans="1:26" x14ac:dyDescent="0.15">
      <c r="A49" s="37">
        <v>62</v>
      </c>
      <c r="B49" s="29" t="s">
        <v>324</v>
      </c>
      <c r="C49" s="30"/>
      <c r="D49" s="31">
        <v>4139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4139</v>
      </c>
    </row>
    <row r="50" spans="1:26" x14ac:dyDescent="0.15">
      <c r="A50" s="37">
        <v>63</v>
      </c>
      <c r="B50" s="29" t="s">
        <v>325</v>
      </c>
      <c r="C50" s="30"/>
      <c r="D50" s="31">
        <v>679.60000000000014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679.60000000000014</v>
      </c>
    </row>
    <row r="51" spans="1:26" x14ac:dyDescent="0.15">
      <c r="A51" s="37">
        <v>64</v>
      </c>
      <c r="B51" s="29" t="s">
        <v>326</v>
      </c>
      <c r="C51" s="30"/>
      <c r="D51" s="31">
        <v>230.14</v>
      </c>
      <c r="E51" s="31">
        <v>267.68480166139989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497.82480166139987</v>
      </c>
    </row>
    <row r="52" spans="1:26" x14ac:dyDescent="0.15">
      <c r="A52" s="37">
        <v>65</v>
      </c>
      <c r="B52" s="29" t="s">
        <v>153</v>
      </c>
      <c r="C52" s="57">
        <v>0.31560571819521915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9">
        <v>0.31560571819521915</v>
      </c>
    </row>
    <row r="53" spans="1:26" x14ac:dyDescent="0.15">
      <c r="A53" s="37">
        <v>66</v>
      </c>
      <c r="B53" s="29" t="s">
        <v>154</v>
      </c>
      <c r="C53" s="30">
        <v>38.959519213931578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38.959519213931578</v>
      </c>
    </row>
    <row r="54" spans="1:26" x14ac:dyDescent="0.15">
      <c r="A54" s="37">
        <v>68</v>
      </c>
      <c r="B54" s="29" t="s">
        <v>327</v>
      </c>
      <c r="C54" s="57">
        <v>0.14213371907763045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59">
        <v>0.14213371907763045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7">
        <v>0.56986868747736397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5">
        <v>9.1993520307833831E-4</v>
      </c>
      <c r="X56" s="33"/>
      <c r="Y56" s="34"/>
      <c r="Z56" s="59">
        <v>0.57078862268044228</v>
      </c>
    </row>
    <row r="57" spans="1:26" ht="27" x14ac:dyDescent="0.15">
      <c r="A57" s="37">
        <v>74</v>
      </c>
      <c r="B57" s="29" t="s">
        <v>156</v>
      </c>
      <c r="C57" s="57">
        <v>0.44148513706849668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9">
        <v>0.44148513706849668</v>
      </c>
    </row>
    <row r="58" spans="1:26" x14ac:dyDescent="0.15">
      <c r="A58" s="37">
        <v>75</v>
      </c>
      <c r="B58" s="29" t="s">
        <v>50</v>
      </c>
      <c r="C58" s="63">
        <v>8.4108271975831428E-2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62">
        <v>3.8826477038920393</v>
      </c>
      <c r="W58" s="56">
        <v>4.0858057372354914E-2</v>
      </c>
      <c r="X58" s="33">
        <v>51.359634676479324</v>
      </c>
      <c r="Y58" s="34">
        <v>27.051977992942685</v>
      </c>
      <c r="Z58" s="35">
        <v>82.419226702662229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216861.9553237746</v>
      </c>
      <c r="D61" s="31">
        <v>2146.8799999999997</v>
      </c>
      <c r="E61" s="31">
        <v>594.56040981325339</v>
      </c>
      <c r="F61" s="31">
        <v>3147.3252356488365</v>
      </c>
      <c r="G61" s="31">
        <v>672623.93492666539</v>
      </c>
      <c r="H61" s="31">
        <v>47887.78163649542</v>
      </c>
      <c r="I61" s="31"/>
      <c r="J61" s="31"/>
      <c r="K61" s="31">
        <v>5248.5588435862001</v>
      </c>
      <c r="L61" s="31"/>
      <c r="M61" s="31">
        <v>395362.14272787108</v>
      </c>
      <c r="N61" s="31">
        <v>18167.62280017338</v>
      </c>
      <c r="O61" s="31">
        <v>7875.4954015823187</v>
      </c>
      <c r="P61" s="31">
        <v>23190.650019508063</v>
      </c>
      <c r="Q61" s="31">
        <v>19.980119999999999</v>
      </c>
      <c r="R61" s="31"/>
      <c r="S61" s="31"/>
      <c r="T61" s="31"/>
      <c r="U61" s="32"/>
      <c r="V61" s="32"/>
      <c r="W61" s="33">
        <v>52.927363431466361</v>
      </c>
      <c r="X61" s="33"/>
      <c r="Y61" s="34">
        <v>513.64318281354929</v>
      </c>
      <c r="Z61" s="35">
        <v>1393693.4579913637</v>
      </c>
    </row>
    <row r="62" spans="1:26" x14ac:dyDescent="0.15">
      <c r="A62" s="37">
        <v>81</v>
      </c>
      <c r="B62" s="29" t="s">
        <v>53</v>
      </c>
      <c r="C62" s="67">
        <v>4.0614011479311293E-4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8">
        <v>4.0614011479311293E-4</v>
      </c>
    </row>
    <row r="63" spans="1:26" x14ac:dyDescent="0.15">
      <c r="A63" s="37">
        <v>82</v>
      </c>
      <c r="B63" s="29" t="s">
        <v>54</v>
      </c>
      <c r="C63" s="30">
        <v>60.720039639415866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121.55044688624976</v>
      </c>
      <c r="X63" s="33"/>
      <c r="Y63" s="34">
        <v>40.547504258102435</v>
      </c>
      <c r="Z63" s="35">
        <v>222.81799078376807</v>
      </c>
    </row>
    <row r="64" spans="1:26" x14ac:dyDescent="0.15">
      <c r="A64" s="37">
        <v>83</v>
      </c>
      <c r="B64" s="29" t="s">
        <v>55</v>
      </c>
      <c r="C64" s="30">
        <v>3148.0175026849302</v>
      </c>
      <c r="D64" s="61">
        <v>2</v>
      </c>
      <c r="E64" s="31">
        <v>33.730204715476248</v>
      </c>
      <c r="F64" s="31"/>
      <c r="G64" s="31"/>
      <c r="H64" s="31"/>
      <c r="I64" s="31"/>
      <c r="J64" s="31"/>
      <c r="K64" s="31"/>
      <c r="L64" s="31"/>
      <c r="M64" s="31">
        <v>2082.972321965</v>
      </c>
      <c r="N64" s="31"/>
      <c r="O64" s="31"/>
      <c r="P64" s="31"/>
      <c r="Q64" s="31"/>
      <c r="R64" s="31"/>
      <c r="S64" s="31"/>
      <c r="T64" s="31"/>
      <c r="U64" s="32"/>
      <c r="V64" s="32"/>
      <c r="W64" s="58">
        <v>5.7024564197268042</v>
      </c>
      <c r="X64" s="33"/>
      <c r="Y64" s="34"/>
      <c r="Z64" s="35">
        <v>5272.4224857851332</v>
      </c>
    </row>
    <row r="65" spans="1:26" x14ac:dyDescent="0.15">
      <c r="A65" s="37">
        <v>84</v>
      </c>
      <c r="B65" s="29" t="s">
        <v>56</v>
      </c>
      <c r="C65" s="57">
        <v>0.20649297361543284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6">
        <v>9.9407421955305993E-3</v>
      </c>
      <c r="X65" s="33"/>
      <c r="Y65" s="34"/>
      <c r="Z65" s="59">
        <v>0.21643371581096343</v>
      </c>
    </row>
    <row r="66" spans="1:26" x14ac:dyDescent="0.15">
      <c r="A66" s="37">
        <v>85</v>
      </c>
      <c r="B66" s="29" t="s">
        <v>57</v>
      </c>
      <c r="C66" s="30">
        <v>13.889253054672144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8">
        <v>2.1212579720737881</v>
      </c>
      <c r="X66" s="33"/>
      <c r="Y66" s="34"/>
      <c r="Z66" s="35">
        <v>16.010511026745931</v>
      </c>
    </row>
    <row r="67" spans="1:26" x14ac:dyDescent="0.15">
      <c r="A67" s="37">
        <v>86</v>
      </c>
      <c r="B67" s="29" t="s">
        <v>58</v>
      </c>
      <c r="C67" s="30">
        <v>21.141661587840815</v>
      </c>
      <c r="D67" s="31"/>
      <c r="E67" s="31">
        <v>36.213249880214434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58">
        <v>5.4505824058622512</v>
      </c>
      <c r="X67" s="33"/>
      <c r="Y67" s="34"/>
      <c r="Z67" s="35">
        <v>62.805493873917499</v>
      </c>
    </row>
    <row r="68" spans="1:26" x14ac:dyDescent="0.15">
      <c r="A68" s="37">
        <v>87</v>
      </c>
      <c r="B68" s="29" t="s">
        <v>59</v>
      </c>
      <c r="C68" s="53">
        <v>7.0161683063195932</v>
      </c>
      <c r="D68" s="31"/>
      <c r="E68" s="60">
        <v>9.9242559613145778E-2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40.820012534806288</v>
      </c>
      <c r="W68" s="33">
        <v>42.02864469924485</v>
      </c>
      <c r="X68" s="33">
        <v>196.48561525622657</v>
      </c>
      <c r="Y68" s="34">
        <v>19.613380539515862</v>
      </c>
      <c r="Z68" s="35">
        <v>306.06306389572632</v>
      </c>
    </row>
    <row r="69" spans="1:26" x14ac:dyDescent="0.15">
      <c r="A69" s="37">
        <v>88</v>
      </c>
      <c r="B69" s="29" t="s">
        <v>60</v>
      </c>
      <c r="C69" s="53">
        <v>4.0299345661049522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4.0299345661049522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187.3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187.3</v>
      </c>
    </row>
    <row r="72" spans="1:26" x14ac:dyDescent="0.15">
      <c r="A72" s="37">
        <v>91</v>
      </c>
      <c r="B72" s="29" t="s">
        <v>329</v>
      </c>
      <c r="C72" s="30"/>
      <c r="D72" s="31">
        <v>78.000000000000014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78.000000000000014</v>
      </c>
    </row>
    <row r="73" spans="1:26" x14ac:dyDescent="0.15">
      <c r="A73" s="37">
        <v>92</v>
      </c>
      <c r="B73" s="29" t="s">
        <v>330</v>
      </c>
      <c r="C73" s="30"/>
      <c r="D73" s="31">
        <v>162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162</v>
      </c>
    </row>
    <row r="74" spans="1:26" x14ac:dyDescent="0.15">
      <c r="A74" s="37">
        <v>93</v>
      </c>
      <c r="B74" s="29" t="s">
        <v>331</v>
      </c>
      <c r="C74" s="30"/>
      <c r="D74" s="31">
        <v>303.89999999999998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303.89999999999998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8">
        <v>1.3138356610692861</v>
      </c>
      <c r="Y75" s="34"/>
      <c r="Z75" s="55">
        <v>1.3138356610692861</v>
      </c>
    </row>
    <row r="76" spans="1:26" x14ac:dyDescent="0.15">
      <c r="A76" s="37">
        <v>95</v>
      </c>
      <c r="B76" s="29" t="s">
        <v>333</v>
      </c>
      <c r="C76" s="30"/>
      <c r="D76" s="31">
        <v>809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809</v>
      </c>
    </row>
    <row r="77" spans="1:26" x14ac:dyDescent="0.15">
      <c r="A77" s="37">
        <v>96</v>
      </c>
      <c r="B77" s="29" t="s">
        <v>334</v>
      </c>
      <c r="C77" s="30"/>
      <c r="D77" s="31">
        <v>74.544999999999987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74.544999999999987</v>
      </c>
    </row>
    <row r="78" spans="1:26" x14ac:dyDescent="0.15">
      <c r="A78" s="37">
        <v>98</v>
      </c>
      <c r="B78" s="29" t="s">
        <v>158</v>
      </c>
      <c r="C78" s="57">
        <v>0.43466770978878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9">
        <v>0.43466770978878</v>
      </c>
    </row>
    <row r="79" spans="1:26" x14ac:dyDescent="0.15">
      <c r="A79" s="37">
        <v>100</v>
      </c>
      <c r="B79" s="29" t="s">
        <v>335</v>
      </c>
      <c r="C79" s="30"/>
      <c r="D79" s="31">
        <v>160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160</v>
      </c>
    </row>
    <row r="80" spans="1:26" x14ac:dyDescent="0.15">
      <c r="A80" s="37">
        <v>101</v>
      </c>
      <c r="B80" s="29" t="s">
        <v>336</v>
      </c>
      <c r="C80" s="30"/>
      <c r="D80" s="31">
        <v>86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86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15688.68557331285</v>
      </c>
      <c r="U81" s="32"/>
      <c r="V81" s="32"/>
      <c r="W81" s="33"/>
      <c r="X81" s="33"/>
      <c r="Y81" s="34"/>
      <c r="Z81" s="35">
        <v>15688.68557331285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33279.090776014818</v>
      </c>
      <c r="U82" s="32"/>
      <c r="V82" s="32"/>
      <c r="W82" s="33"/>
      <c r="X82" s="33"/>
      <c r="Y82" s="34"/>
      <c r="Z82" s="35">
        <v>33279.090776014818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2092.6999999999998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2092.6999999999998</v>
      </c>
    </row>
    <row r="86" spans="1:26" x14ac:dyDescent="0.15">
      <c r="A86" s="37">
        <v>113</v>
      </c>
      <c r="B86" s="29" t="s">
        <v>342</v>
      </c>
      <c r="C86" s="30"/>
      <c r="D86" s="31">
        <v>20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20</v>
      </c>
    </row>
    <row r="87" spans="1:26" x14ac:dyDescent="0.15">
      <c r="A87" s="37">
        <v>115</v>
      </c>
      <c r="B87" s="29" t="s">
        <v>343</v>
      </c>
      <c r="C87" s="30"/>
      <c r="D87" s="61">
        <v>3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55">
        <v>3</v>
      </c>
    </row>
    <row r="88" spans="1:26" x14ac:dyDescent="0.15">
      <c r="A88" s="37">
        <v>117</v>
      </c>
      <c r="B88" s="29" t="s">
        <v>344</v>
      </c>
      <c r="C88" s="30"/>
      <c r="D88" s="31">
        <v>557.4</v>
      </c>
      <c r="E88" s="31">
        <v>14.905264233800709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572.3052642338007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/>
    </row>
    <row r="92" spans="1:26" x14ac:dyDescent="0.15">
      <c r="A92" s="37">
        <v>125</v>
      </c>
      <c r="B92" s="29" t="s">
        <v>63</v>
      </c>
      <c r="C92" s="30">
        <v>657.21599293870293</v>
      </c>
      <c r="D92" s="31">
        <v>98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61.678083580515136</v>
      </c>
      <c r="X92" s="33"/>
      <c r="Y92" s="34">
        <v>42.20671846017644</v>
      </c>
      <c r="Z92" s="35">
        <v>859.10079497939455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980.76282203728795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5381.6913702340808</v>
      </c>
      <c r="T94" s="31"/>
      <c r="U94" s="32"/>
      <c r="V94" s="32"/>
      <c r="W94" s="33">
        <v>1295.8552463577898</v>
      </c>
      <c r="X94" s="33"/>
      <c r="Y94" s="34">
        <v>43.894894241555512</v>
      </c>
      <c r="Z94" s="35">
        <v>7702.2043328707141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120.30386500453506</v>
      </c>
      <c r="D96" s="31"/>
      <c r="E96" s="60">
        <v>3.3887703282537582E-2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2">
        <v>2.1833960193035922</v>
      </c>
      <c r="W96" s="33">
        <v>905.94164226144744</v>
      </c>
      <c r="X96" s="33"/>
      <c r="Y96" s="69">
        <v>1.5161053512106979</v>
      </c>
      <c r="Z96" s="35">
        <v>1029.9788963397793</v>
      </c>
    </row>
    <row r="97" spans="1:26" ht="27" x14ac:dyDescent="0.15">
      <c r="A97" s="37">
        <v>133</v>
      </c>
      <c r="B97" s="29" t="s">
        <v>349</v>
      </c>
      <c r="C97" s="30">
        <v>2196.6613966129526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6">
        <v>2.5026812170549872E-2</v>
      </c>
      <c r="X97" s="33"/>
      <c r="Y97" s="34"/>
      <c r="Z97" s="35">
        <v>2196.6864234251229</v>
      </c>
    </row>
    <row r="98" spans="1:26" x14ac:dyDescent="0.15">
      <c r="A98" s="37">
        <v>134</v>
      </c>
      <c r="B98" s="29" t="s">
        <v>66</v>
      </c>
      <c r="C98" s="30">
        <v>712.99673898624758</v>
      </c>
      <c r="D98" s="31"/>
      <c r="E98" s="70">
        <v>0.14407621965691789</v>
      </c>
      <c r="F98" s="31">
        <v>943.45237326655842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18.765327041200241</v>
      </c>
      <c r="X98" s="33"/>
      <c r="Y98" s="34"/>
      <c r="Z98" s="35">
        <v>1675.358515513663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30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30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117.40211384470291</v>
      </c>
      <c r="D102" s="31"/>
      <c r="E102" s="31"/>
      <c r="F102" s="31"/>
      <c r="G102" s="31"/>
      <c r="H102" s="31"/>
      <c r="I102" s="31"/>
      <c r="J102" s="31"/>
      <c r="K102" s="31"/>
      <c r="L102" s="31">
        <v>750.97377665498789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868.37589049969074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121.99999999999999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121.99999999999999</v>
      </c>
    </row>
    <row r="105" spans="1:26" x14ac:dyDescent="0.15">
      <c r="A105" s="37">
        <v>148</v>
      </c>
      <c r="B105" s="29" t="s">
        <v>354</v>
      </c>
      <c r="C105" s="30"/>
      <c r="D105" s="31">
        <v>1000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1000</v>
      </c>
    </row>
    <row r="106" spans="1:26" x14ac:dyDescent="0.15">
      <c r="A106" s="37">
        <v>149</v>
      </c>
      <c r="B106" s="29" t="s">
        <v>160</v>
      </c>
      <c r="C106" s="57">
        <v>0.54230130004550769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9">
        <v>0.54230130004550769</v>
      </c>
    </row>
    <row r="107" spans="1:26" x14ac:dyDescent="0.15">
      <c r="A107" s="37">
        <v>150</v>
      </c>
      <c r="B107" s="29" t="s">
        <v>68</v>
      </c>
      <c r="C107" s="30">
        <v>118.87357471433958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60.133614269330707</v>
      </c>
      <c r="Z107" s="35">
        <v>179.00718898367029</v>
      </c>
    </row>
    <row r="108" spans="1:26" x14ac:dyDescent="0.15">
      <c r="A108" s="37">
        <v>152</v>
      </c>
      <c r="B108" s="29" t="s">
        <v>355</v>
      </c>
      <c r="C108" s="30"/>
      <c r="D108" s="31">
        <v>867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867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2561.2330177535518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2561.2330177535518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54">
        <v>0.67911524472031071</v>
      </c>
      <c r="X110" s="33"/>
      <c r="Y110" s="34"/>
      <c r="Z110" s="59">
        <v>0.67911524472031071</v>
      </c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438.47811617847498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8">
        <v>3.4247562062118835</v>
      </c>
      <c r="X112" s="33"/>
      <c r="Y112" s="34"/>
      <c r="Z112" s="35">
        <v>441.90287238468687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3">
        <v>8.5204241197901993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55">
        <v>8.5204241197901993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20347.895463834466</v>
      </c>
      <c r="U115" s="32"/>
      <c r="V115" s="32"/>
      <c r="W115" s="33"/>
      <c r="X115" s="33"/>
      <c r="Y115" s="34"/>
      <c r="Z115" s="35">
        <v>20347.895463834466</v>
      </c>
    </row>
    <row r="116" spans="1:26" x14ac:dyDescent="0.15">
      <c r="A116" s="37">
        <v>162</v>
      </c>
      <c r="B116" s="29" t="s">
        <v>359</v>
      </c>
      <c r="C116" s="30"/>
      <c r="D116" s="31">
        <v>1474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1474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2293.2341689245713</v>
      </c>
      <c r="U118" s="32"/>
      <c r="V118" s="32"/>
      <c r="W118" s="33"/>
      <c r="X118" s="33"/>
      <c r="Y118" s="34"/>
      <c r="Z118" s="35">
        <v>2293.2341689245713</v>
      </c>
    </row>
    <row r="119" spans="1:26" x14ac:dyDescent="0.15">
      <c r="A119" s="37">
        <v>168</v>
      </c>
      <c r="B119" s="29" t="s">
        <v>362</v>
      </c>
      <c r="C119" s="30"/>
      <c r="D119" s="31">
        <v>202.39999999999998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202.39999999999998</v>
      </c>
    </row>
    <row r="120" spans="1:26" x14ac:dyDescent="0.15">
      <c r="A120" s="37">
        <v>169</v>
      </c>
      <c r="B120" s="29" t="s">
        <v>363</v>
      </c>
      <c r="C120" s="57">
        <v>0.96104564634639866</v>
      </c>
      <c r="D120" s="31">
        <v>1012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4">
        <v>0.41919959557243619</v>
      </c>
      <c r="X120" s="33"/>
      <c r="Y120" s="34"/>
      <c r="Z120" s="35">
        <v>1013.3802452419188</v>
      </c>
    </row>
    <row r="121" spans="1:26" x14ac:dyDescent="0.15">
      <c r="A121" s="37">
        <v>171</v>
      </c>
      <c r="B121" s="29" t="s">
        <v>364</v>
      </c>
      <c r="C121" s="30"/>
      <c r="D121" s="31">
        <v>42.9</v>
      </c>
      <c r="E121" s="31">
        <v>90.342680511057623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133.24268051105761</v>
      </c>
    </row>
    <row r="122" spans="1:26" x14ac:dyDescent="0.15">
      <c r="A122" s="37">
        <v>172</v>
      </c>
      <c r="B122" s="29" t="s">
        <v>365</v>
      </c>
      <c r="C122" s="30"/>
      <c r="D122" s="31">
        <v>355.05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355.05</v>
      </c>
    </row>
    <row r="123" spans="1:26" x14ac:dyDescent="0.15">
      <c r="A123" s="37">
        <v>174</v>
      </c>
      <c r="B123" s="29" t="s">
        <v>366</v>
      </c>
      <c r="C123" s="30"/>
      <c r="D123" s="61">
        <v>1.5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55">
        <v>1.5</v>
      </c>
    </row>
    <row r="124" spans="1:26" x14ac:dyDescent="0.15">
      <c r="A124" s="37">
        <v>175</v>
      </c>
      <c r="B124" s="29" t="s">
        <v>367</v>
      </c>
      <c r="C124" s="30"/>
      <c r="D124" s="31">
        <v>203.3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203.3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47230.809971822906</v>
      </c>
      <c r="U125" s="32"/>
      <c r="V125" s="32"/>
      <c r="W125" s="33"/>
      <c r="X125" s="33"/>
      <c r="Y125" s="34"/>
      <c r="Z125" s="35">
        <v>47230.809971822906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66.39986750010938</v>
      </c>
      <c r="Z127" s="35">
        <v>66.39986750010938</v>
      </c>
    </row>
    <row r="128" spans="1:26" x14ac:dyDescent="0.15">
      <c r="A128" s="37">
        <v>179</v>
      </c>
      <c r="B128" s="29" t="s">
        <v>370</v>
      </c>
      <c r="C128" s="30"/>
      <c r="D128" s="31">
        <v>167630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167630</v>
      </c>
    </row>
    <row r="129" spans="1:26" x14ac:dyDescent="0.15">
      <c r="A129" s="37">
        <v>181</v>
      </c>
      <c r="B129" s="29" t="s">
        <v>72</v>
      </c>
      <c r="C129" s="53">
        <v>2.0426531155291197</v>
      </c>
      <c r="D129" s="31"/>
      <c r="E129" s="31">
        <v>2776.9183702510586</v>
      </c>
      <c r="F129" s="31"/>
      <c r="G129" s="31"/>
      <c r="H129" s="31"/>
      <c r="I129" s="31"/>
      <c r="J129" s="31">
        <v>342728.58524094621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6">
        <v>1.7577376780139937E-2</v>
      </c>
      <c r="X129" s="33"/>
      <c r="Y129" s="34">
        <v>163.91107995340192</v>
      </c>
      <c r="Z129" s="35">
        <v>345671.47492164304</v>
      </c>
    </row>
    <row r="130" spans="1:26" x14ac:dyDescent="0.15">
      <c r="A130" s="37">
        <v>182</v>
      </c>
      <c r="B130" s="29" t="s">
        <v>371</v>
      </c>
      <c r="C130" s="30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/>
    </row>
    <row r="131" spans="1:26" x14ac:dyDescent="0.15">
      <c r="A131" s="37">
        <v>183</v>
      </c>
      <c r="B131" s="29" t="s">
        <v>372</v>
      </c>
      <c r="C131" s="30"/>
      <c r="D131" s="61">
        <v>6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55">
        <v>6</v>
      </c>
    </row>
    <row r="132" spans="1:26" x14ac:dyDescent="0.15">
      <c r="A132" s="37">
        <v>184</v>
      </c>
      <c r="B132" s="29" t="s">
        <v>373</v>
      </c>
      <c r="C132" s="30"/>
      <c r="D132" s="31">
        <v>864.2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864.2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70">
        <v>0.30467274871525379</v>
      </c>
      <c r="U133" s="32"/>
      <c r="V133" s="32"/>
      <c r="W133" s="33"/>
      <c r="X133" s="33"/>
      <c r="Y133" s="34"/>
      <c r="Z133" s="59">
        <v>0.30467274871525379</v>
      </c>
    </row>
    <row r="134" spans="1:26" x14ac:dyDescent="0.15">
      <c r="A134" s="37">
        <v>186</v>
      </c>
      <c r="B134" s="29" t="s">
        <v>375</v>
      </c>
      <c r="C134" s="30">
        <v>99404.350491752775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99.549176899776441</v>
      </c>
      <c r="X134" s="33"/>
      <c r="Y134" s="34"/>
      <c r="Z134" s="35">
        <v>99503.89966865255</v>
      </c>
    </row>
    <row r="135" spans="1:26" x14ac:dyDescent="0.15">
      <c r="A135" s="37">
        <v>187</v>
      </c>
      <c r="B135" s="29" t="s">
        <v>376</v>
      </c>
      <c r="C135" s="30"/>
      <c r="D135" s="31">
        <v>378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378</v>
      </c>
    </row>
    <row r="136" spans="1:26" x14ac:dyDescent="0.15">
      <c r="A136" s="37">
        <v>188</v>
      </c>
      <c r="B136" s="29" t="s">
        <v>73</v>
      </c>
      <c r="C136" s="63">
        <v>1.5182481692156903E-3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54">
        <v>0.40736797860907925</v>
      </c>
      <c r="X136" s="33"/>
      <c r="Y136" s="34"/>
      <c r="Z136" s="59">
        <v>0.40888622677829495</v>
      </c>
    </row>
    <row r="137" spans="1:26" x14ac:dyDescent="0.15">
      <c r="A137" s="37">
        <v>190</v>
      </c>
      <c r="B137" s="29" t="s">
        <v>74</v>
      </c>
      <c r="C137" s="63">
        <v>2.4859809899219504E-3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4">
        <v>2.4859809899219504E-3</v>
      </c>
    </row>
    <row r="138" spans="1:26" x14ac:dyDescent="0.15">
      <c r="A138" s="37">
        <v>191</v>
      </c>
      <c r="B138" s="29" t="s">
        <v>377</v>
      </c>
      <c r="C138" s="30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/>
    </row>
    <row r="139" spans="1:26" x14ac:dyDescent="0.15">
      <c r="A139" s="37">
        <v>195</v>
      </c>
      <c r="B139" s="29" t="s">
        <v>378</v>
      </c>
      <c r="C139" s="30"/>
      <c r="D139" s="31">
        <v>35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35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583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583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2.56689712291241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55">
        <v>2.56689712291241</v>
      </c>
    </row>
    <row r="147" spans="1:26" x14ac:dyDescent="0.15">
      <c r="A147" s="37">
        <v>206</v>
      </c>
      <c r="B147" s="29" t="s">
        <v>383</v>
      </c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/>
    </row>
    <row r="148" spans="1:26" ht="27" x14ac:dyDescent="0.15">
      <c r="A148" s="37">
        <v>207</v>
      </c>
      <c r="B148" s="29" t="s">
        <v>77</v>
      </c>
      <c r="C148" s="30">
        <v>31.66902916520699</v>
      </c>
      <c r="D148" s="31">
        <v>18</v>
      </c>
      <c r="E148" s="31">
        <v>74.338837285433513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8">
        <v>1.2509944189829405</v>
      </c>
      <c r="X148" s="33"/>
      <c r="Y148" s="34"/>
      <c r="Z148" s="35">
        <v>125.25886086962345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400.40151596849779</v>
      </c>
      <c r="T149" s="31"/>
      <c r="U149" s="32"/>
      <c r="V149" s="32"/>
      <c r="W149" s="33">
        <v>1431.2868051855512</v>
      </c>
      <c r="X149" s="33"/>
      <c r="Y149" s="34"/>
      <c r="Z149" s="35">
        <v>1831.6883211540489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1402.09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1402.09</v>
      </c>
    </row>
    <row r="153" spans="1:26" x14ac:dyDescent="0.15">
      <c r="A153" s="37">
        <v>213</v>
      </c>
      <c r="B153" s="29" t="s">
        <v>80</v>
      </c>
      <c r="C153" s="30">
        <v>751.84876241458062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58">
        <v>4.8342496000415034</v>
      </c>
      <c r="X153" s="33"/>
      <c r="Y153" s="34"/>
      <c r="Z153" s="35">
        <v>756.68301201462214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3">
        <v>1.2487792429993148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6">
        <v>9.4843809028681766E-2</v>
      </c>
      <c r="X155" s="33"/>
      <c r="Y155" s="34"/>
      <c r="Z155" s="55">
        <v>1.3436230520279966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250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250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88.668617346875394</v>
      </c>
      <c r="D159" s="31"/>
      <c r="E159" s="31"/>
      <c r="F159" s="31"/>
      <c r="G159" s="31"/>
      <c r="H159" s="31"/>
      <c r="I159" s="31">
        <v>12032.566093263187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932.23148458119135</v>
      </c>
      <c r="X159" s="33"/>
      <c r="Y159" s="34"/>
      <c r="Z159" s="35">
        <v>13053.466195191253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440.00000000000011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440.00000000000011</v>
      </c>
    </row>
    <row r="162" spans="1:26" x14ac:dyDescent="0.15">
      <c r="A162" s="37">
        <v>229</v>
      </c>
      <c r="B162" s="29" t="s">
        <v>390</v>
      </c>
      <c r="C162" s="30"/>
      <c r="D162" s="31">
        <v>1081.1800000000003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1081.1800000000003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74715.030186357282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74715.030186357282</v>
      </c>
    </row>
    <row r="164" spans="1:26" x14ac:dyDescent="0.15">
      <c r="A164" s="37">
        <v>232</v>
      </c>
      <c r="B164" s="29" t="s">
        <v>84</v>
      </c>
      <c r="C164" s="30">
        <v>29207.34065248731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29207.34065248731</v>
      </c>
    </row>
    <row r="165" spans="1:26" x14ac:dyDescent="0.15">
      <c r="A165" s="37">
        <v>233</v>
      </c>
      <c r="B165" s="29" t="s">
        <v>391</v>
      </c>
      <c r="C165" s="30"/>
      <c r="D165" s="31">
        <v>400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400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3.5866629452249539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41.959175675312515</v>
      </c>
      <c r="W167" s="33"/>
      <c r="X167" s="33"/>
      <c r="Y167" s="34"/>
      <c r="Z167" s="35">
        <v>45.545838620537467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8515.4400669535135</v>
      </c>
      <c r="D169" s="31"/>
      <c r="E169" s="31"/>
      <c r="F169" s="70">
        <v>0.29994961593813901</v>
      </c>
      <c r="G169" s="31">
        <v>711.59511685389657</v>
      </c>
      <c r="H169" s="31"/>
      <c r="I169" s="31"/>
      <c r="J169" s="31"/>
      <c r="K169" s="31">
        <v>743.47876584434937</v>
      </c>
      <c r="L169" s="31"/>
      <c r="M169" s="31">
        <v>19031.856154886565</v>
      </c>
      <c r="N169" s="31">
        <v>2842.6611648664207</v>
      </c>
      <c r="O169" s="31">
        <v>1586.9180640157724</v>
      </c>
      <c r="P169" s="31">
        <v>2656.2055744599579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36088.454857496414</v>
      </c>
    </row>
    <row r="170" spans="1:26" x14ac:dyDescent="0.15">
      <c r="A170" s="37">
        <v>242</v>
      </c>
      <c r="B170" s="29" t="s">
        <v>87</v>
      </c>
      <c r="C170" s="63">
        <v>1.9461149655278329E-2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157.58423443669403</v>
      </c>
      <c r="W170" s="56">
        <v>3.3343963878973999E-3</v>
      </c>
      <c r="X170" s="33"/>
      <c r="Y170" s="34"/>
      <c r="Z170" s="35">
        <v>157.6070299827372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2046.0842542794742</v>
      </c>
      <c r="V171" s="32"/>
      <c r="W171" s="33"/>
      <c r="X171" s="33"/>
      <c r="Y171" s="34"/>
      <c r="Z171" s="35">
        <v>2046.0842542794742</v>
      </c>
    </row>
    <row r="172" spans="1:26" x14ac:dyDescent="0.15">
      <c r="A172" s="37">
        <v>244</v>
      </c>
      <c r="B172" s="29" t="s">
        <v>393</v>
      </c>
      <c r="C172" s="30"/>
      <c r="D172" s="31">
        <v>12931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12931</v>
      </c>
    </row>
    <row r="173" spans="1:26" x14ac:dyDescent="0.15">
      <c r="A173" s="37">
        <v>245</v>
      </c>
      <c r="B173" s="29" t="s">
        <v>88</v>
      </c>
      <c r="C173" s="67">
        <v>6.6782510080745021E-4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8">
        <v>1.8020949471928933</v>
      </c>
      <c r="X173" s="33"/>
      <c r="Y173" s="34"/>
      <c r="Z173" s="55">
        <v>1.8027627722937007</v>
      </c>
    </row>
    <row r="174" spans="1:26" x14ac:dyDescent="0.15">
      <c r="A174" s="37">
        <v>248</v>
      </c>
      <c r="B174" s="29" t="s">
        <v>394</v>
      </c>
      <c r="C174" s="30"/>
      <c r="D174" s="31">
        <v>2707</v>
      </c>
      <c r="E174" s="70">
        <v>0.72864456533516708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2707.7286445653353</v>
      </c>
    </row>
    <row r="175" spans="1:26" x14ac:dyDescent="0.15">
      <c r="A175" s="37">
        <v>249</v>
      </c>
      <c r="B175" s="29" t="s">
        <v>395</v>
      </c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/>
    </row>
    <row r="176" spans="1:26" x14ac:dyDescent="0.15">
      <c r="A176" s="37">
        <v>250</v>
      </c>
      <c r="B176" s="29" t="s">
        <v>396</v>
      </c>
      <c r="C176" s="30"/>
      <c r="D176" s="31">
        <v>1124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1124</v>
      </c>
    </row>
    <row r="177" spans="1:26" x14ac:dyDescent="0.15">
      <c r="A177" s="37">
        <v>251</v>
      </c>
      <c r="B177" s="29" t="s">
        <v>397</v>
      </c>
      <c r="C177" s="63">
        <v>5.9913469758043583E-2</v>
      </c>
      <c r="D177" s="31">
        <v>2308.8700000000003</v>
      </c>
      <c r="E177" s="31">
        <v>492.68402283700323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2801.6139363067618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223.16518653514518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223.16518653514518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7">
        <v>0.90595045854343192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9">
        <v>0.90595045854343192</v>
      </c>
    </row>
    <row r="182" spans="1:26" x14ac:dyDescent="0.15">
      <c r="A182" s="37">
        <v>258</v>
      </c>
      <c r="B182" s="29" t="s">
        <v>401</v>
      </c>
      <c r="C182" s="53">
        <v>2.3587868054557335</v>
      </c>
      <c r="D182" s="31">
        <v>145.19999999999999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58">
        <v>7.4092374986752452</v>
      </c>
      <c r="X182" s="33"/>
      <c r="Y182" s="34"/>
      <c r="Z182" s="35">
        <v>154.96802430413098</v>
      </c>
    </row>
    <row r="183" spans="1:26" x14ac:dyDescent="0.15">
      <c r="A183" s="37">
        <v>259</v>
      </c>
      <c r="B183" s="29" t="s">
        <v>402</v>
      </c>
      <c r="C183" s="30">
        <v>21.039262966672293</v>
      </c>
      <c r="D183" s="31"/>
      <c r="E183" s="31"/>
      <c r="F183" s="31"/>
      <c r="G183" s="31"/>
      <c r="H183" s="31">
        <v>2288.5666666666666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2309.6059296333387</v>
      </c>
    </row>
    <row r="184" spans="1:26" x14ac:dyDescent="0.15">
      <c r="A184" s="37">
        <v>260</v>
      </c>
      <c r="B184" s="29" t="s">
        <v>403</v>
      </c>
      <c r="C184" s="63">
        <v>8.4741419066824308E-2</v>
      </c>
      <c r="D184" s="31">
        <v>3438.03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3438.1147414190668</v>
      </c>
    </row>
    <row r="185" spans="1:26" x14ac:dyDescent="0.15">
      <c r="A185" s="37">
        <v>261</v>
      </c>
      <c r="B185" s="29" t="s">
        <v>404</v>
      </c>
      <c r="C185" s="30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/>
    </row>
    <row r="186" spans="1:26" x14ac:dyDescent="0.15">
      <c r="A186" s="37">
        <v>262</v>
      </c>
      <c r="B186" s="29" t="s">
        <v>90</v>
      </c>
      <c r="C186" s="30">
        <v>4675.9666697540997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20.071660006070541</v>
      </c>
      <c r="X186" s="33"/>
      <c r="Y186" s="34">
        <v>74.433788443837017</v>
      </c>
      <c r="Z186" s="35">
        <v>4770.4721182040075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461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461</v>
      </c>
    </row>
    <row r="189" spans="1:26" x14ac:dyDescent="0.15">
      <c r="A189" s="37">
        <v>267</v>
      </c>
      <c r="B189" s="29" t="s">
        <v>406</v>
      </c>
      <c r="C189" s="30"/>
      <c r="D189" s="31">
        <v>1200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1200</v>
      </c>
    </row>
    <row r="190" spans="1:26" x14ac:dyDescent="0.15">
      <c r="A190" s="37">
        <v>268</v>
      </c>
      <c r="B190" s="29" t="s">
        <v>407</v>
      </c>
      <c r="C190" s="30">
        <v>25.868068741364681</v>
      </c>
      <c r="D190" s="31">
        <v>1330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1355.8680687413646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65">
        <v>1.942154839443854E-4</v>
      </c>
      <c r="X191" s="33"/>
      <c r="Y191" s="34"/>
      <c r="Z191" s="68">
        <v>1.942154839443854E-4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6">
        <v>11.70171940958193</v>
      </c>
      <c r="D193" s="7">
        <v>30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390.10444028872115</v>
      </c>
      <c r="X193" s="9">
        <v>65.90384291095512</v>
      </c>
      <c r="Y193" s="10">
        <v>134.71433968208945</v>
      </c>
      <c r="Z193" s="11">
        <v>632.42434229134767</v>
      </c>
    </row>
    <row r="194" spans="1:26" x14ac:dyDescent="0.15">
      <c r="A194" s="38">
        <v>273</v>
      </c>
      <c r="B194" s="28" t="s">
        <v>408</v>
      </c>
      <c r="C194" s="71">
        <v>0.45245098806970935</v>
      </c>
      <c r="D194" s="7">
        <v>14.799999999999999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2">
        <v>0.14996425637725516</v>
      </c>
      <c r="X194" s="9"/>
      <c r="Y194" s="10"/>
      <c r="Z194" s="11">
        <v>15.402415244446962</v>
      </c>
    </row>
    <row r="195" spans="1:26" x14ac:dyDescent="0.15">
      <c r="A195" s="38">
        <v>275</v>
      </c>
      <c r="B195" s="28" t="s">
        <v>93</v>
      </c>
      <c r="C195" s="6">
        <v>4576.2011518357122</v>
      </c>
      <c r="D195" s="7">
        <v>39.799999999999997</v>
      </c>
      <c r="E195" s="73">
        <v>5.7595443789062628</v>
      </c>
      <c r="F195" s="7"/>
      <c r="G195" s="7"/>
      <c r="H195" s="7"/>
      <c r="I195" s="7">
        <v>10493.590219198253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38026.065957563769</v>
      </c>
      <c r="X195" s="9"/>
      <c r="Y195" s="10"/>
      <c r="Z195" s="11">
        <v>53141.416872976639</v>
      </c>
    </row>
    <row r="196" spans="1:26" x14ac:dyDescent="0.15">
      <c r="A196" s="38">
        <v>277</v>
      </c>
      <c r="B196" s="28" t="s">
        <v>94</v>
      </c>
      <c r="C196" s="6">
        <v>470.58730206329716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188.72898915618816</v>
      </c>
      <c r="X196" s="9"/>
      <c r="Y196" s="10"/>
      <c r="Z196" s="11">
        <v>659.31629121948527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9630.7891843459511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17.881702223836662</v>
      </c>
      <c r="X199" s="9"/>
      <c r="Y199" s="10">
        <v>104.35782945011965</v>
      </c>
      <c r="Z199" s="11">
        <v>9753.0287160199077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4">
        <v>2.2714349632711267E-2</v>
      </c>
      <c r="D201" s="7">
        <v>7755.5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7755.5227143496331</v>
      </c>
    </row>
    <row r="202" spans="1:26" x14ac:dyDescent="0.15">
      <c r="A202" s="38">
        <v>286</v>
      </c>
      <c r="B202" s="28" t="s">
        <v>411</v>
      </c>
      <c r="C202" s="6"/>
      <c r="D202" s="7">
        <v>219.99999999999997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219.99999999999997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38623.603963790287</v>
      </c>
      <c r="U204" s="8"/>
      <c r="V204" s="8"/>
      <c r="W204" s="9"/>
      <c r="X204" s="9"/>
      <c r="Y204" s="10"/>
      <c r="Z204" s="11">
        <v>38623.603963790287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448.5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448.5</v>
      </c>
    </row>
    <row r="209" spans="1:26" x14ac:dyDescent="0.15">
      <c r="A209" s="38">
        <v>298</v>
      </c>
      <c r="B209" s="28" t="s">
        <v>97</v>
      </c>
      <c r="C209" s="6">
        <v>10.76817288551543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11">
        <v>10.76817288551543</v>
      </c>
    </row>
    <row r="210" spans="1:26" x14ac:dyDescent="0.15">
      <c r="A210" s="38">
        <v>299</v>
      </c>
      <c r="B210" s="28" t="s">
        <v>98</v>
      </c>
      <c r="C210" s="74">
        <v>8.2499592022132709E-2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5">
        <v>1.7659396488493014E-2</v>
      </c>
      <c r="X210" s="9"/>
      <c r="Y210" s="10"/>
      <c r="Z210" s="76">
        <v>0.10015898851062573</v>
      </c>
    </row>
    <row r="211" spans="1:26" x14ac:dyDescent="0.15">
      <c r="A211" s="38">
        <v>300</v>
      </c>
      <c r="B211" s="28" t="s">
        <v>99</v>
      </c>
      <c r="C211" s="6">
        <v>348663.31745882827</v>
      </c>
      <c r="D211" s="73">
        <v>8.8000000000000007</v>
      </c>
      <c r="E211" s="73">
        <v>9.0368781750635137</v>
      </c>
      <c r="F211" s="7">
        <v>32248.639654132814</v>
      </c>
      <c r="G211" s="7">
        <v>416131.91825334396</v>
      </c>
      <c r="H211" s="7"/>
      <c r="I211" s="7"/>
      <c r="J211" s="7"/>
      <c r="K211" s="7">
        <v>9585.9342941040195</v>
      </c>
      <c r="L211" s="7">
        <v>3612.4502485883295</v>
      </c>
      <c r="M211" s="7">
        <v>702871.01887945947</v>
      </c>
      <c r="N211" s="7">
        <v>27155.247015607732</v>
      </c>
      <c r="O211" s="7">
        <v>12086.460251053064</v>
      </c>
      <c r="P211" s="7">
        <v>25595.279143407533</v>
      </c>
      <c r="Q211" s="7">
        <v>14.985089999999998</v>
      </c>
      <c r="R211" s="7"/>
      <c r="S211" s="7"/>
      <c r="T211" s="7"/>
      <c r="U211" s="8"/>
      <c r="V211" s="8"/>
      <c r="W211" s="9">
        <v>1036.6650535014126</v>
      </c>
      <c r="X211" s="9"/>
      <c r="Y211" s="10">
        <v>23.072194270866405</v>
      </c>
      <c r="Z211" s="11">
        <v>1579042.8244144728</v>
      </c>
    </row>
    <row r="212" spans="1:26" x14ac:dyDescent="0.15">
      <c r="A212" s="38">
        <v>302</v>
      </c>
      <c r="B212" s="28" t="s">
        <v>100</v>
      </c>
      <c r="C212" s="6">
        <v>5226.39367186034</v>
      </c>
      <c r="D212" s="7">
        <v>79.800000000000011</v>
      </c>
      <c r="E212" s="73">
        <v>3.7537893036113776</v>
      </c>
      <c r="F212" s="7"/>
      <c r="G212" s="7"/>
      <c r="H212" s="7"/>
      <c r="I212" s="7"/>
      <c r="J212" s="7">
        <v>9195.5098321937639</v>
      </c>
      <c r="K212" s="7"/>
      <c r="L212" s="7"/>
      <c r="M212" s="7">
        <v>488.00693638749226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87.228455120895745</v>
      </c>
      <c r="X212" s="9"/>
      <c r="Y212" s="10"/>
      <c r="Z212" s="11">
        <v>15080.692684866102</v>
      </c>
    </row>
    <row r="213" spans="1:26" x14ac:dyDescent="0.15">
      <c r="A213" s="38">
        <v>308</v>
      </c>
      <c r="B213" s="28" t="s">
        <v>101</v>
      </c>
      <c r="C213" s="71">
        <v>0.19027867202742813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9">
        <v>60.233664193970846</v>
      </c>
      <c r="X213" s="9"/>
      <c r="Y213" s="10"/>
      <c r="Z213" s="11">
        <v>60.423942865998271</v>
      </c>
    </row>
    <row r="214" spans="1:26" x14ac:dyDescent="0.15">
      <c r="A214" s="38">
        <v>309</v>
      </c>
      <c r="B214" s="28" t="s">
        <v>102</v>
      </c>
      <c r="C214" s="6">
        <v>39.627018856994844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77">
        <v>9.4930261708851837</v>
      </c>
      <c r="W214" s="9">
        <v>5571.632596112423</v>
      </c>
      <c r="X214" s="9">
        <v>24.020267572123604</v>
      </c>
      <c r="Y214" s="10">
        <v>66.89240025719387</v>
      </c>
      <c r="Z214" s="11">
        <v>5711.665308969621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8">
        <v>1.477201339387735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79">
        <v>1.477201339387735</v>
      </c>
    </row>
    <row r="218" spans="1:26" x14ac:dyDescent="0.15">
      <c r="A218" s="38">
        <v>317</v>
      </c>
      <c r="B218" s="28" t="s">
        <v>176</v>
      </c>
      <c r="C218" s="71">
        <v>0.33177062529443097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76">
        <v>0.33177062529443097</v>
      </c>
    </row>
    <row r="219" spans="1:26" x14ac:dyDescent="0.15">
      <c r="A219" s="38">
        <v>318</v>
      </c>
      <c r="B219" s="28" t="s">
        <v>104</v>
      </c>
      <c r="C219" s="78">
        <v>3.7340106429020263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2">
        <v>0.1294300267500465</v>
      </c>
      <c r="X219" s="9"/>
      <c r="Y219" s="10"/>
      <c r="Z219" s="79">
        <v>3.8634406696520727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4">
        <v>5.2849401855129353E-2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0">
        <v>5.2849401855129353E-2</v>
      </c>
    </row>
    <row r="222" spans="1:26" x14ac:dyDescent="0.15">
      <c r="A222" s="38">
        <v>321</v>
      </c>
      <c r="B222" s="28" t="s">
        <v>105</v>
      </c>
      <c r="C222" s="78">
        <v>1.0287574180497627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87.335840772143683</v>
      </c>
      <c r="W222" s="9">
        <v>461.20144735361094</v>
      </c>
      <c r="X222" s="9"/>
      <c r="Y222" s="81">
        <v>3.0434559267369821</v>
      </c>
      <c r="Z222" s="11">
        <v>552.60950147054143</v>
      </c>
    </row>
    <row r="223" spans="1:26" x14ac:dyDescent="0.15">
      <c r="A223" s="38">
        <v>323</v>
      </c>
      <c r="B223" s="28" t="s">
        <v>415</v>
      </c>
      <c r="C223" s="6"/>
      <c r="D223" s="7">
        <v>27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27</v>
      </c>
    </row>
    <row r="224" spans="1:26" x14ac:dyDescent="0.15">
      <c r="A224" s="38">
        <v>325</v>
      </c>
      <c r="B224" s="28" t="s">
        <v>416</v>
      </c>
      <c r="C224" s="6"/>
      <c r="D224" s="7">
        <v>1017.0000000000001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1017.0000000000001</v>
      </c>
    </row>
    <row r="225" spans="1:26" x14ac:dyDescent="0.15">
      <c r="A225" s="38">
        <v>328</v>
      </c>
      <c r="B225" s="28" t="s">
        <v>417</v>
      </c>
      <c r="C225" s="78">
        <v>2.9600718026886628</v>
      </c>
      <c r="D225" s="7">
        <v>1232</v>
      </c>
      <c r="E225" s="7"/>
      <c r="F225" s="7"/>
      <c r="G225" s="7"/>
      <c r="H225" s="7">
        <v>11.651282051282049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2">
        <v>1.6994444869245131</v>
      </c>
      <c r="X225" s="9"/>
      <c r="Y225" s="10"/>
      <c r="Z225" s="11">
        <v>1248.3107983408952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2430.2320564102561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2430.2320564102561</v>
      </c>
    </row>
    <row r="227" spans="1:26" x14ac:dyDescent="0.15">
      <c r="A227" s="38">
        <v>331</v>
      </c>
      <c r="B227" s="28" t="s">
        <v>419</v>
      </c>
      <c r="C227" s="6"/>
      <c r="D227" s="7">
        <v>264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264</v>
      </c>
    </row>
    <row r="228" spans="1:26" x14ac:dyDescent="0.15">
      <c r="A228" s="38">
        <v>332</v>
      </c>
      <c r="B228" s="28" t="s">
        <v>106</v>
      </c>
      <c r="C228" s="83">
        <v>1.3315003246076908E-4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19.365773388605774</v>
      </c>
      <c r="W228" s="75">
        <v>3.0019710210340236E-2</v>
      </c>
      <c r="X228" s="9">
        <v>19.699633506895491</v>
      </c>
      <c r="Y228" s="81">
        <v>9.2929274760235181</v>
      </c>
      <c r="Z228" s="11">
        <v>48.388487231767584</v>
      </c>
    </row>
    <row r="229" spans="1:26" x14ac:dyDescent="0.15">
      <c r="A229" s="38">
        <v>333</v>
      </c>
      <c r="B229" s="28" t="s">
        <v>107</v>
      </c>
      <c r="C229" s="78">
        <v>4.1734730004082961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9">
        <v>4.1734730004082961</v>
      </c>
    </row>
    <row r="230" spans="1:26" x14ac:dyDescent="0.15">
      <c r="A230" s="38">
        <v>336</v>
      </c>
      <c r="B230" s="28" t="s">
        <v>108</v>
      </c>
      <c r="C230" s="78">
        <v>5.0793711236489543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">
        <v>28.297456840115931</v>
      </c>
      <c r="X230" s="9"/>
      <c r="Y230" s="10"/>
      <c r="Z230" s="11">
        <v>33.376827963764882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8">
        <v>3.2581448126570609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2">
        <v>0.12016678342946065</v>
      </c>
      <c r="X234" s="9"/>
      <c r="Y234" s="10"/>
      <c r="Z234" s="79">
        <v>3.3783115960865215</v>
      </c>
    </row>
    <row r="235" spans="1:26" x14ac:dyDescent="0.15">
      <c r="A235" s="38">
        <v>343</v>
      </c>
      <c r="B235" s="28" t="s">
        <v>420</v>
      </c>
      <c r="C235" s="74">
        <v>5.9390794676819417E-3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4">
        <v>4.078277705009511E-5</v>
      </c>
      <c r="X235" s="9"/>
      <c r="Y235" s="10"/>
      <c r="Z235" s="80">
        <v>5.9798622447320366E-3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48.411004689339407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48.411004689339407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151.02681063800932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2">
        <v>0.18366407593793116</v>
      </c>
      <c r="X239" s="9">
        <v>25.462623894485237</v>
      </c>
      <c r="Y239" s="10"/>
      <c r="Z239" s="11">
        <v>176.6730986084325</v>
      </c>
    </row>
    <row r="240" spans="1:26" x14ac:dyDescent="0.15">
      <c r="A240" s="38">
        <v>350</v>
      </c>
      <c r="B240" s="28" t="s">
        <v>421</v>
      </c>
      <c r="C240" s="6"/>
      <c r="D240" s="7">
        <v>103.53</v>
      </c>
      <c r="E240" s="7">
        <v>786.1304650513664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889.66046505136637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500.72881466762851</v>
      </c>
      <c r="L241" s="7">
        <v>2203.4688677474333</v>
      </c>
      <c r="M241" s="7">
        <v>21224.975373027111</v>
      </c>
      <c r="N241" s="7">
        <v>757.21102208603668</v>
      </c>
      <c r="O241" s="7">
        <v>1809.4840952330933</v>
      </c>
      <c r="P241" s="7">
        <v>12600.201726528765</v>
      </c>
      <c r="Q241" s="7">
        <v>19.980119999999999</v>
      </c>
      <c r="R241" s="7"/>
      <c r="S241" s="7"/>
      <c r="T241" s="7"/>
      <c r="U241" s="8"/>
      <c r="V241" s="8"/>
      <c r="W241" s="9"/>
      <c r="X241" s="9"/>
      <c r="Y241" s="10"/>
      <c r="Z241" s="11">
        <v>39116.050019290073</v>
      </c>
    </row>
    <row r="242" spans="1:26" x14ac:dyDescent="0.15">
      <c r="A242" s="38">
        <v>354</v>
      </c>
      <c r="B242" s="28" t="s">
        <v>181</v>
      </c>
      <c r="C242" s="6">
        <v>67.828520941047827</v>
      </c>
      <c r="D242" s="7">
        <v>15.2</v>
      </c>
      <c r="E242" s="7"/>
      <c r="F242" s="7"/>
      <c r="G242" s="7">
        <v>485.18788786984209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568.2164088108899</v>
      </c>
    </row>
    <row r="243" spans="1:26" x14ac:dyDescent="0.15">
      <c r="A243" s="38">
        <v>355</v>
      </c>
      <c r="B243" s="28" t="s">
        <v>115</v>
      </c>
      <c r="C243" s="6">
        <v>750.52294321416116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110.42780257502871</v>
      </c>
      <c r="X243" s="9"/>
      <c r="Y243" s="10"/>
      <c r="Z243" s="11">
        <v>860.95074578918991</v>
      </c>
    </row>
    <row r="244" spans="1:26" x14ac:dyDescent="0.15">
      <c r="A244" s="38">
        <v>356</v>
      </c>
      <c r="B244" s="28" t="s">
        <v>182</v>
      </c>
      <c r="C244" s="6">
        <v>14.307858915814757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14.307858915814757</v>
      </c>
    </row>
    <row r="245" spans="1:26" x14ac:dyDescent="0.15">
      <c r="A245" s="38">
        <v>357</v>
      </c>
      <c r="B245" s="28" t="s">
        <v>422</v>
      </c>
      <c r="C245" s="6"/>
      <c r="D245" s="7">
        <v>185.00000000000003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185.00000000000003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360.00000000000006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360.00000000000006</v>
      </c>
    </row>
    <row r="248" spans="1:26" x14ac:dyDescent="0.15">
      <c r="A248" s="38">
        <v>361</v>
      </c>
      <c r="B248" s="28" t="s">
        <v>425</v>
      </c>
      <c r="C248" s="6"/>
      <c r="D248" s="7">
        <v>98.4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98.4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3">
        <v>8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79">
        <v>8</v>
      </c>
    </row>
    <row r="251" spans="1:26" x14ac:dyDescent="0.15">
      <c r="A251" s="38">
        <v>369</v>
      </c>
      <c r="B251" s="28" t="s">
        <v>428</v>
      </c>
      <c r="C251" s="6"/>
      <c r="D251" s="7">
        <v>240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240</v>
      </c>
    </row>
    <row r="252" spans="1:26" x14ac:dyDescent="0.15">
      <c r="A252" s="38">
        <v>374</v>
      </c>
      <c r="B252" s="28" t="s">
        <v>116</v>
      </c>
      <c r="C252" s="6">
        <v>1237.4652080253318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24776.798306010329</v>
      </c>
      <c r="W252" s="9"/>
      <c r="X252" s="9">
        <v>7886.7968427490841</v>
      </c>
      <c r="Y252" s="10"/>
      <c r="Z252" s="11">
        <v>33901.060356784743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27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27</v>
      </c>
    </row>
    <row r="255" spans="1:26" x14ac:dyDescent="0.15">
      <c r="A255" s="38">
        <v>378</v>
      </c>
      <c r="B255" s="28" t="s">
        <v>430</v>
      </c>
      <c r="C255" s="6"/>
      <c r="D255" s="7">
        <v>1260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1260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1977.7617601697757</v>
      </c>
      <c r="T257" s="7"/>
      <c r="U257" s="8"/>
      <c r="V257" s="8"/>
      <c r="W257" s="9">
        <v>898.95058788775896</v>
      </c>
      <c r="X257" s="9"/>
      <c r="Y257" s="10"/>
      <c r="Z257" s="11">
        <v>2876.7123480575347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233.00000000000003</v>
      </c>
      <c r="U258" s="8"/>
      <c r="V258" s="8"/>
      <c r="W258" s="9"/>
      <c r="X258" s="9"/>
      <c r="Y258" s="10"/>
      <c r="Z258" s="11">
        <v>233.00000000000003</v>
      </c>
    </row>
    <row r="259" spans="1:26" x14ac:dyDescent="0.15">
      <c r="A259" s="38">
        <v>383</v>
      </c>
      <c r="B259" s="28" t="s">
        <v>433</v>
      </c>
      <c r="C259" s="6"/>
      <c r="D259" s="7">
        <v>2241.6999999999998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2241.6999999999998</v>
      </c>
    </row>
    <row r="260" spans="1:26" x14ac:dyDescent="0.15">
      <c r="A260" s="38">
        <v>384</v>
      </c>
      <c r="B260" s="28" t="s">
        <v>118</v>
      </c>
      <c r="C260" s="6">
        <v>16350.336466233242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16350.336466233242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12544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12544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119.88360888824798</v>
      </c>
      <c r="D264" s="7"/>
      <c r="E264" s="7"/>
      <c r="F264" s="7"/>
      <c r="G264" s="7"/>
      <c r="H264" s="7"/>
      <c r="I264" s="7">
        <v>1044.4880768006542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1936.9409979187403</v>
      </c>
      <c r="X264" s="9"/>
      <c r="Y264" s="10"/>
      <c r="Z264" s="11">
        <v>3101.3126836076426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8">
        <v>2.0584322513695494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9">
        <v>2.0584322513695494</v>
      </c>
    </row>
    <row r="267" spans="1:26" x14ac:dyDescent="0.15">
      <c r="A267" s="38">
        <v>392</v>
      </c>
      <c r="B267" s="28" t="s">
        <v>184</v>
      </c>
      <c r="C267" s="6">
        <v>68623.086890487961</v>
      </c>
      <c r="D267" s="7"/>
      <c r="E267" s="7"/>
      <c r="F267" s="7">
        <v>5917.2387168188052</v>
      </c>
      <c r="G267" s="7"/>
      <c r="H267" s="7"/>
      <c r="I267" s="7"/>
      <c r="J267" s="7"/>
      <c r="K267" s="7">
        <v>4276.842273547144</v>
      </c>
      <c r="L267" s="7"/>
      <c r="M267" s="7">
        <v>139601.15770378226</v>
      </c>
      <c r="N267" s="7"/>
      <c r="O267" s="7">
        <v>4379.7825213512524</v>
      </c>
      <c r="P267" s="7"/>
      <c r="Q267" s="7"/>
      <c r="R267" s="7"/>
      <c r="S267" s="7"/>
      <c r="T267" s="7"/>
      <c r="U267" s="8"/>
      <c r="V267" s="8"/>
      <c r="W267" s="82">
        <v>1.1475105227195748</v>
      </c>
      <c r="X267" s="9"/>
      <c r="Y267" s="10">
        <v>204.03979747258836</v>
      </c>
      <c r="Z267" s="11">
        <v>223003.29541398271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28.479078512655548</v>
      </c>
      <c r="W269" s="9"/>
      <c r="X269" s="9"/>
      <c r="Y269" s="10"/>
      <c r="Z269" s="11">
        <v>28.479078512655548</v>
      </c>
    </row>
    <row r="270" spans="1:26" x14ac:dyDescent="0.15">
      <c r="A270" s="38">
        <v>395</v>
      </c>
      <c r="B270" s="28" t="s">
        <v>125</v>
      </c>
      <c r="C270" s="6">
        <v>21.414385415393866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21.414385415393866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4">
        <v>3.4170201084893242E-2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0">
        <v>3.4170201084893242E-2</v>
      </c>
    </row>
    <row r="274" spans="1:26" x14ac:dyDescent="0.15">
      <c r="A274" s="38">
        <v>399</v>
      </c>
      <c r="B274" s="28" t="s">
        <v>126</v>
      </c>
      <c r="C274" s="74">
        <v>1.3639727421413436E-2</v>
      </c>
      <c r="D274" s="7"/>
      <c r="E274" s="7"/>
      <c r="F274" s="7"/>
      <c r="G274" s="7"/>
      <c r="H274" s="7"/>
      <c r="I274" s="7"/>
      <c r="J274" s="7"/>
      <c r="K274" s="7">
        <v>279.40695722271147</v>
      </c>
      <c r="L274" s="7"/>
      <c r="M274" s="7">
        <v>9090.8217812824223</v>
      </c>
      <c r="N274" s="7">
        <v>454.61276383398922</v>
      </c>
      <c r="O274" s="7">
        <v>931.9885706082996</v>
      </c>
      <c r="P274" s="7">
        <v>350.07362102985689</v>
      </c>
      <c r="Q274" s="73">
        <v>4.9950299999999999</v>
      </c>
      <c r="R274" s="7"/>
      <c r="S274" s="7"/>
      <c r="T274" s="7"/>
      <c r="U274" s="8"/>
      <c r="V274" s="8"/>
      <c r="W274" s="85">
        <v>3.0517602460195556E-4</v>
      </c>
      <c r="X274" s="9"/>
      <c r="Y274" s="10"/>
      <c r="Z274" s="11">
        <v>11111.912668880725</v>
      </c>
    </row>
    <row r="275" spans="1:26" x14ac:dyDescent="0.15">
      <c r="A275" s="38">
        <v>400</v>
      </c>
      <c r="B275" s="28" t="s">
        <v>127</v>
      </c>
      <c r="C275" s="6">
        <v>4730.8319255179258</v>
      </c>
      <c r="D275" s="73">
        <v>2.08</v>
      </c>
      <c r="E275" s="7"/>
      <c r="F275" s="7"/>
      <c r="G275" s="7"/>
      <c r="H275" s="7"/>
      <c r="I275" s="7"/>
      <c r="J275" s="7"/>
      <c r="K275" s="7">
        <v>8114.9288628165923</v>
      </c>
      <c r="L275" s="7">
        <v>1801.8627435113233</v>
      </c>
      <c r="M275" s="7">
        <v>145215.69567669768</v>
      </c>
      <c r="N275" s="7">
        <v>8121.7564420006447</v>
      </c>
      <c r="O275" s="7">
        <v>12271.913320589989</v>
      </c>
      <c r="P275" s="7">
        <v>17215.529910148627</v>
      </c>
      <c r="Q275" s="7">
        <v>19.980119999999999</v>
      </c>
      <c r="R275" s="7"/>
      <c r="S275" s="7"/>
      <c r="T275" s="7"/>
      <c r="U275" s="8"/>
      <c r="V275" s="8"/>
      <c r="W275" s="82">
        <v>3.045482143403591</v>
      </c>
      <c r="X275" s="9"/>
      <c r="Y275" s="10">
        <v>564.41948560467495</v>
      </c>
      <c r="Z275" s="11">
        <v>198062.04396903087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18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18</v>
      </c>
    </row>
    <row r="278" spans="1:26" x14ac:dyDescent="0.15">
      <c r="A278" s="38">
        <v>403</v>
      </c>
      <c r="B278" s="28" t="s">
        <v>128</v>
      </c>
      <c r="C278" s="74">
        <v>1.2366258136431232E-2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0">
        <v>1.2366258136431232E-2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527.20746919448015</v>
      </c>
      <c r="D280" s="7">
        <v>13</v>
      </c>
      <c r="E280" s="7">
        <v>261.74537267721337</v>
      </c>
      <c r="F280" s="7"/>
      <c r="G280" s="7"/>
      <c r="H280" s="7">
        <v>20.380783316923075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50333.923363267415</v>
      </c>
      <c r="W280" s="9"/>
      <c r="X280" s="9"/>
      <c r="Y280" s="10"/>
      <c r="Z280" s="11">
        <v>51156.256988456029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2946.2581929384301</v>
      </c>
      <c r="D282" s="7">
        <v>2118.4967391304349</v>
      </c>
      <c r="E282" s="7">
        <v>52.215633378534243</v>
      </c>
      <c r="F282" s="7"/>
      <c r="G282" s="7"/>
      <c r="H282" s="7"/>
      <c r="I282" s="7">
        <v>208874.63448279316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62840.825360295647</v>
      </c>
      <c r="X282" s="9"/>
      <c r="Y282" s="10"/>
      <c r="Z282" s="11">
        <v>276832.43040853622</v>
      </c>
    </row>
    <row r="283" spans="1:26" ht="40.5" customHeight="1" x14ac:dyDescent="0.15">
      <c r="A283" s="38">
        <v>408</v>
      </c>
      <c r="B283" s="28" t="s">
        <v>188</v>
      </c>
      <c r="C283" s="6">
        <v>172.02573640646878</v>
      </c>
      <c r="D283" s="7">
        <v>507.91304347826082</v>
      </c>
      <c r="E283" s="73">
        <v>6.2122483813384006</v>
      </c>
      <c r="F283" s="7"/>
      <c r="G283" s="7"/>
      <c r="H283" s="7"/>
      <c r="I283" s="7">
        <v>60.129061274404535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111.23609568801668</v>
      </c>
      <c r="X283" s="9"/>
      <c r="Y283" s="10"/>
      <c r="Z283" s="11">
        <v>857.51618522848923</v>
      </c>
    </row>
    <row r="284" spans="1:26" ht="27" x14ac:dyDescent="0.15">
      <c r="A284" s="38">
        <v>409</v>
      </c>
      <c r="B284" s="28" t="s">
        <v>131</v>
      </c>
      <c r="C284" s="6">
        <v>298.45880144433858</v>
      </c>
      <c r="D284" s="7">
        <v>3325.9130434782605</v>
      </c>
      <c r="E284" s="86">
        <v>5.2283885064486564E-2</v>
      </c>
      <c r="F284" s="7"/>
      <c r="G284" s="7"/>
      <c r="H284" s="7"/>
      <c r="I284" s="7">
        <v>36958.084458696656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89572.081181901245</v>
      </c>
      <c r="X284" s="9"/>
      <c r="Y284" s="10"/>
      <c r="Z284" s="11">
        <v>130154.58976940557</v>
      </c>
    </row>
    <row r="285" spans="1:26" ht="40.5" customHeight="1" x14ac:dyDescent="0.15">
      <c r="A285" s="38">
        <v>410</v>
      </c>
      <c r="B285" s="28" t="s">
        <v>189</v>
      </c>
      <c r="C285" s="6">
        <v>1910.4247878233234</v>
      </c>
      <c r="D285" s="7">
        <v>6073.8610869565209</v>
      </c>
      <c r="E285" s="7">
        <v>173.89592547577064</v>
      </c>
      <c r="F285" s="7"/>
      <c r="G285" s="7"/>
      <c r="H285" s="7"/>
      <c r="I285" s="7">
        <v>722.45920658232171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354.33424357734492</v>
      </c>
      <c r="X285" s="9"/>
      <c r="Y285" s="10"/>
      <c r="Z285" s="11">
        <v>9234.9752504152821</v>
      </c>
    </row>
    <row r="286" spans="1:26" x14ac:dyDescent="0.15">
      <c r="A286" s="38">
        <v>411</v>
      </c>
      <c r="B286" s="28" t="s">
        <v>132</v>
      </c>
      <c r="C286" s="6">
        <v>30371.994017246354</v>
      </c>
      <c r="D286" s="7"/>
      <c r="E286" s="7"/>
      <c r="F286" s="7">
        <v>1260.0976720241806</v>
      </c>
      <c r="G286" s="7"/>
      <c r="H286" s="7"/>
      <c r="I286" s="7"/>
      <c r="J286" s="7"/>
      <c r="K286" s="7">
        <v>4513.0727112680152</v>
      </c>
      <c r="L286" s="7">
        <v>2711.8050053443603</v>
      </c>
      <c r="M286" s="7">
        <v>122433.29470364023</v>
      </c>
      <c r="N286" s="7">
        <v>1398.6875945763184</v>
      </c>
      <c r="O286" s="7">
        <v>28978.207246522899</v>
      </c>
      <c r="P286" s="7">
        <v>37543.13717165983</v>
      </c>
      <c r="Q286" s="7">
        <v>59.940359999999991</v>
      </c>
      <c r="R286" s="7"/>
      <c r="S286" s="7"/>
      <c r="T286" s="7"/>
      <c r="U286" s="8"/>
      <c r="V286" s="8"/>
      <c r="W286" s="9">
        <v>20129.295276403387</v>
      </c>
      <c r="X286" s="9">
        <v>1895.6817098214976</v>
      </c>
      <c r="Y286" s="10">
        <v>203.57674856432584</v>
      </c>
      <c r="Z286" s="11">
        <v>251498.79021707142</v>
      </c>
    </row>
    <row r="287" spans="1:26" x14ac:dyDescent="0.15">
      <c r="A287" s="38">
        <v>412</v>
      </c>
      <c r="B287" s="28" t="s">
        <v>133</v>
      </c>
      <c r="C287" s="78">
        <v>7.4345673801438235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47.465130854425915</v>
      </c>
      <c r="W287" s="9">
        <v>63.091797008402246</v>
      </c>
      <c r="X287" s="9">
        <v>14.67556493515078</v>
      </c>
      <c r="Y287" s="10">
        <v>28.512875303595337</v>
      </c>
      <c r="Z287" s="11">
        <v>161.1799354817181</v>
      </c>
    </row>
    <row r="288" spans="1:26" x14ac:dyDescent="0.15">
      <c r="A288" s="38">
        <v>413</v>
      </c>
      <c r="B288" s="28" t="s">
        <v>134</v>
      </c>
      <c r="C288" s="78">
        <v>5.7186304487182849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9">
        <v>5.7186304487182849</v>
      </c>
    </row>
    <row r="289" spans="1:26" x14ac:dyDescent="0.15">
      <c r="A289" s="38">
        <v>415</v>
      </c>
      <c r="B289" s="28" t="s">
        <v>135</v>
      </c>
      <c r="C289" s="6">
        <v>79.308669680384284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2">
        <v>1.4646933302715399</v>
      </c>
      <c r="X289" s="9"/>
      <c r="Y289" s="10"/>
      <c r="Z289" s="11">
        <v>80.773363010655828</v>
      </c>
    </row>
    <row r="290" spans="1:26" x14ac:dyDescent="0.15">
      <c r="A290" s="38">
        <v>420</v>
      </c>
      <c r="B290" s="28" t="s">
        <v>136</v>
      </c>
      <c r="C290" s="6">
        <v>1723.9236679968301</v>
      </c>
      <c r="D290" s="7"/>
      <c r="E290" s="7"/>
      <c r="F290" s="7">
        <v>699.16222031773884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18.981889975562762</v>
      </c>
      <c r="X290" s="9"/>
      <c r="Y290" s="10"/>
      <c r="Z290" s="11">
        <v>2442.0677782901316</v>
      </c>
    </row>
    <row r="291" spans="1:26" x14ac:dyDescent="0.15">
      <c r="A291" s="38">
        <v>422</v>
      </c>
      <c r="B291" s="28" t="s">
        <v>440</v>
      </c>
      <c r="C291" s="6"/>
      <c r="D291" s="7">
        <v>30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30</v>
      </c>
    </row>
    <row r="292" spans="1:26" x14ac:dyDescent="0.15">
      <c r="A292" s="38">
        <v>424</v>
      </c>
      <c r="B292" s="28" t="s">
        <v>137</v>
      </c>
      <c r="C292" s="6"/>
      <c r="D292" s="7">
        <v>40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40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205</v>
      </c>
      <c r="E294" s="7">
        <v>907.07885519548825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1112.0788551954884</v>
      </c>
    </row>
    <row r="295" spans="1:26" x14ac:dyDescent="0.15">
      <c r="A295" s="38">
        <v>428</v>
      </c>
      <c r="B295" s="28" t="s">
        <v>443</v>
      </c>
      <c r="C295" s="6"/>
      <c r="D295" s="7">
        <v>10</v>
      </c>
      <c r="E295" s="7">
        <v>744.7630063215538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754.7630063215538</v>
      </c>
    </row>
    <row r="296" spans="1:26" x14ac:dyDescent="0.15">
      <c r="A296" s="38">
        <v>431</v>
      </c>
      <c r="B296" s="28" t="s">
        <v>444</v>
      </c>
      <c r="C296" s="6"/>
      <c r="D296" s="7">
        <v>1195.8000000000002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1195.8000000000002</v>
      </c>
    </row>
    <row r="297" spans="1:26" x14ac:dyDescent="0.15">
      <c r="A297" s="38">
        <v>433</v>
      </c>
      <c r="B297" s="28" t="s">
        <v>445</v>
      </c>
      <c r="C297" s="6"/>
      <c r="D297" s="7">
        <v>550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550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124.35149998690051</v>
      </c>
      <c r="D299" s="7">
        <v>176.20000000000002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9">
        <v>53.694063969214064</v>
      </c>
      <c r="X299" s="9"/>
      <c r="Y299" s="10"/>
      <c r="Z299" s="11">
        <v>354.24556395611461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94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94</v>
      </c>
    </row>
    <row r="303" spans="1:26" x14ac:dyDescent="0.15">
      <c r="A303" s="38">
        <v>444</v>
      </c>
      <c r="B303" s="28" t="s">
        <v>448</v>
      </c>
      <c r="C303" s="6"/>
      <c r="D303" s="7">
        <v>32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32</v>
      </c>
    </row>
    <row r="304" spans="1:26" x14ac:dyDescent="0.15">
      <c r="A304" s="38">
        <v>445</v>
      </c>
      <c r="B304" s="28" t="s">
        <v>449</v>
      </c>
      <c r="C304" s="6"/>
      <c r="D304" s="7">
        <v>394.2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394.2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178.04190109506055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5">
        <v>1.4317176969927571E-2</v>
      </c>
      <c r="X306" s="9"/>
      <c r="Y306" s="10"/>
      <c r="Z306" s="11">
        <v>178.05621827203049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/>
    </row>
    <row r="309" spans="1:26" x14ac:dyDescent="0.15">
      <c r="A309" s="38">
        <v>453</v>
      </c>
      <c r="B309" s="28" t="s">
        <v>142</v>
      </c>
      <c r="C309" s="78">
        <v>6.9875544059369643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1211.8628750859564</v>
      </c>
      <c r="X309" s="9"/>
      <c r="Y309" s="81">
        <v>4.7531200534973896</v>
      </c>
      <c r="Z309" s="11">
        <v>1223.6035495453907</v>
      </c>
    </row>
    <row r="310" spans="1:26" x14ac:dyDescent="0.15">
      <c r="A310" s="38">
        <v>456</v>
      </c>
      <c r="B310" s="28" t="s">
        <v>143</v>
      </c>
      <c r="C310" s="6"/>
      <c r="D310" s="7">
        <v>774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774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895.97625172436301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895.97625172436301</v>
      </c>
    </row>
    <row r="312" spans="1:26" x14ac:dyDescent="0.15">
      <c r="A312" s="38">
        <v>458</v>
      </c>
      <c r="B312" s="28" t="s">
        <v>191</v>
      </c>
      <c r="C312" s="78">
        <v>1.7022513014287257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79">
        <v>1.7022513014287257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2">
        <v>7.9128970048613381</v>
      </c>
      <c r="X313" s="9"/>
      <c r="Y313" s="10"/>
      <c r="Z313" s="79">
        <v>7.9128970048613381</v>
      </c>
    </row>
    <row r="314" spans="1:26" x14ac:dyDescent="0.15">
      <c r="A314" s="38">
        <v>460</v>
      </c>
      <c r="B314" s="28" t="s">
        <v>145</v>
      </c>
      <c r="C314" s="78">
        <v>4.4145626842516483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82">
        <v>6.9967932423246957</v>
      </c>
      <c r="X314" s="9"/>
      <c r="Y314" s="10"/>
      <c r="Z314" s="11">
        <v>11.411355926576345</v>
      </c>
    </row>
    <row r="315" spans="1:26" x14ac:dyDescent="0.15">
      <c r="A315" s="38">
        <v>461</v>
      </c>
      <c r="B315" s="28" t="s">
        <v>146</v>
      </c>
      <c r="C315" s="78">
        <v>6.4352337210574317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11.86542081685011</v>
      </c>
      <c r="X315" s="9"/>
      <c r="Y315" s="10"/>
      <c r="Z315" s="11">
        <v>18.30065453790754</v>
      </c>
    </row>
    <row r="316" spans="1:26" x14ac:dyDescent="0.15">
      <c r="A316" s="38">
        <v>462</v>
      </c>
      <c r="B316" s="28" t="s">
        <v>192</v>
      </c>
      <c r="C316" s="71">
        <v>0.19274571783897826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5">
        <v>1.3400071691281659E-3</v>
      </c>
      <c r="X316" s="9"/>
      <c r="Y316" s="10"/>
      <c r="Z316" s="76">
        <v>0.19408572500810642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/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4">
        <v>1.2796095277619664E-2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0">
        <v>1.2796095277619664E-2</v>
      </c>
    </row>
    <row r="323" spans="1:26" x14ac:dyDescent="0.15">
      <c r="A323" s="38">
        <v>522</v>
      </c>
      <c r="B323" s="28" t="s">
        <v>455</v>
      </c>
      <c r="C323" s="78">
        <v>5.3743600166002583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9">
        <v>5.3743600166002583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4">
        <v>5.1184381110478655E-2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0">
        <v>5.1184381110478655E-2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42.879715275303489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42.879715275303489</v>
      </c>
    </row>
    <row r="330" spans="1:26" x14ac:dyDescent="0.15">
      <c r="A330" s="38">
        <v>565</v>
      </c>
      <c r="B330" s="28" t="s">
        <v>201</v>
      </c>
      <c r="C330" s="6"/>
      <c r="D330" s="7"/>
      <c r="E330" s="86">
        <v>3.3887703282537585E-3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0">
        <v>3.3887703282537585E-3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1">
        <v>0.20473752444191462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76">
        <v>0.20473752444191462</v>
      </c>
    </row>
    <row r="333" spans="1:26" x14ac:dyDescent="0.15">
      <c r="A333" s="38">
        <v>568</v>
      </c>
      <c r="B333" s="28" t="s">
        <v>203</v>
      </c>
      <c r="C333" s="78">
        <v>8.7525291698918473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9">
        <v>8.7525291698918473</v>
      </c>
    </row>
    <row r="334" spans="1:26" x14ac:dyDescent="0.15">
      <c r="A334" s="38">
        <v>569</v>
      </c>
      <c r="B334" s="28" t="s">
        <v>458</v>
      </c>
      <c r="C334" s="74">
        <v>5.1184381110478655E-2</v>
      </c>
      <c r="D334" s="7">
        <v>80.000000000000014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80.051184381110488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4">
        <v>2.5592190555239328E-2</v>
      </c>
      <c r="D336" s="7">
        <v>285.2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285.22559219055523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25.537816812221106</v>
      </c>
      <c r="D339" s="7"/>
      <c r="E339" s="7"/>
      <c r="F339" s="7"/>
      <c r="G339" s="7"/>
      <c r="H339" s="7"/>
      <c r="I339" s="7">
        <v>14762.274501438997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14787.812318251217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12037.694155768862</v>
      </c>
      <c r="D341" s="7"/>
      <c r="E341" s="7"/>
      <c r="F341" s="7"/>
      <c r="G341" s="7"/>
      <c r="H341" s="7"/>
      <c r="I341" s="7">
        <v>1299.6981059927155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13337.392261761577</v>
      </c>
    </row>
    <row r="342" spans="1:26" ht="108" x14ac:dyDescent="0.15">
      <c r="A342" s="38">
        <v>577</v>
      </c>
      <c r="B342" s="28" t="s">
        <v>532</v>
      </c>
      <c r="C342" s="6">
        <v>4881.2504393178324</v>
      </c>
      <c r="D342" s="7"/>
      <c r="E342" s="7"/>
      <c r="F342" s="7"/>
      <c r="G342" s="7"/>
      <c r="H342" s="7"/>
      <c r="I342" s="7">
        <v>826.03620821920799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5707.2866475370402</v>
      </c>
    </row>
    <row r="343" spans="1:26" ht="135" x14ac:dyDescent="0.15">
      <c r="A343" s="38">
        <v>578</v>
      </c>
      <c r="B343" s="28" t="s">
        <v>533</v>
      </c>
      <c r="C343" s="6">
        <v>2375.6645235563938</v>
      </c>
      <c r="D343" s="7"/>
      <c r="E343" s="7"/>
      <c r="F343" s="7"/>
      <c r="G343" s="7"/>
      <c r="H343" s="7"/>
      <c r="I343" s="7">
        <v>2280.0614320881182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4655.7259556445115</v>
      </c>
    </row>
    <row r="344" spans="1:26" ht="94.5" x14ac:dyDescent="0.15">
      <c r="A344" s="38">
        <v>579</v>
      </c>
      <c r="B344" s="28" t="s">
        <v>534</v>
      </c>
      <c r="C344" s="6">
        <v>699.17941996833702</v>
      </c>
      <c r="D344" s="7"/>
      <c r="E344" s="7"/>
      <c r="F344" s="7"/>
      <c r="G344" s="7"/>
      <c r="H344" s="7"/>
      <c r="I344" s="7">
        <v>174.9967059910156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874.17612595935259</v>
      </c>
    </row>
    <row r="345" spans="1:26" ht="67.5" customHeight="1" x14ac:dyDescent="0.15">
      <c r="A345" s="38">
        <v>580</v>
      </c>
      <c r="B345" s="28" t="s">
        <v>535</v>
      </c>
      <c r="C345" s="6">
        <v>2016.5343737173609</v>
      </c>
      <c r="D345" s="7"/>
      <c r="E345" s="7"/>
      <c r="F345" s="7"/>
      <c r="G345" s="7"/>
      <c r="H345" s="7"/>
      <c r="I345" s="7">
        <v>8543.8756772414672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10560.410050958828</v>
      </c>
    </row>
    <row r="346" spans="1:26" ht="40.5" x14ac:dyDescent="0.15">
      <c r="A346" s="38">
        <v>581</v>
      </c>
      <c r="B346" s="28" t="s">
        <v>207</v>
      </c>
      <c r="C346" s="6">
        <v>488.1003654818511</v>
      </c>
      <c r="D346" s="7"/>
      <c r="E346" s="86">
        <v>7.5829589293114679E-3</v>
      </c>
      <c r="F346" s="7"/>
      <c r="G346" s="7"/>
      <c r="H346" s="7"/>
      <c r="I346" s="7">
        <v>671.06697611554569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1159.174924556326</v>
      </c>
    </row>
    <row r="347" spans="1:26" x14ac:dyDescent="0.15">
      <c r="A347" s="38">
        <v>582</v>
      </c>
      <c r="B347" s="28" t="s">
        <v>460</v>
      </c>
      <c r="C347" s="6"/>
      <c r="D347" s="7">
        <v>635.20000000000005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635.20000000000005</v>
      </c>
    </row>
    <row r="348" spans="1:26" x14ac:dyDescent="0.15">
      <c r="A348" s="38">
        <v>583</v>
      </c>
      <c r="B348" s="28" t="s">
        <v>208</v>
      </c>
      <c r="C348" s="6"/>
      <c r="D348" s="7"/>
      <c r="E348" s="87">
        <v>0.36398202860695045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76">
        <v>0.36398202860695045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4">
        <v>7.6776571665717969E-2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0">
        <v>7.6776571665717969E-2</v>
      </c>
    </row>
    <row r="351" spans="1:26" x14ac:dyDescent="0.15">
      <c r="A351" s="38">
        <v>586</v>
      </c>
      <c r="B351" s="28" t="s">
        <v>462</v>
      </c>
      <c r="C351" s="6"/>
      <c r="D351" s="7">
        <v>45.800000000000004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45.800000000000004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1">
        <v>0.10236876222095731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76">
        <v>0.10236876222095731</v>
      </c>
    </row>
    <row r="354" spans="1:26" x14ac:dyDescent="0.15">
      <c r="A354" s="38">
        <v>589</v>
      </c>
      <c r="B354" s="28" t="s">
        <v>463</v>
      </c>
      <c r="C354" s="6"/>
      <c r="D354" s="7">
        <v>70.7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70.7</v>
      </c>
    </row>
    <row r="355" spans="1:26" x14ac:dyDescent="0.15">
      <c r="A355" s="38">
        <v>590</v>
      </c>
      <c r="B355" s="28" t="s">
        <v>212</v>
      </c>
      <c r="C355" s="6">
        <v>17.505058339783698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17.505058339783698</v>
      </c>
    </row>
    <row r="356" spans="1:26" x14ac:dyDescent="0.15">
      <c r="A356" s="38">
        <v>591</v>
      </c>
      <c r="B356" s="28" t="s">
        <v>213</v>
      </c>
      <c r="C356" s="6">
        <v>41.369776032544358</v>
      </c>
      <c r="D356" s="7"/>
      <c r="E356" s="7"/>
      <c r="F356" s="7"/>
      <c r="G356" s="7">
        <v>1505.6124315161394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1546.9822075486838</v>
      </c>
    </row>
    <row r="357" spans="1:26" x14ac:dyDescent="0.15">
      <c r="A357" s="38">
        <v>592</v>
      </c>
      <c r="B357" s="28" t="s">
        <v>464</v>
      </c>
      <c r="C357" s="6"/>
      <c r="D357" s="7">
        <v>100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100</v>
      </c>
    </row>
    <row r="358" spans="1:26" ht="27" x14ac:dyDescent="0.15">
      <c r="A358" s="38">
        <v>593</v>
      </c>
      <c r="B358" s="28" t="s">
        <v>214</v>
      </c>
      <c r="C358" s="6">
        <v>10.846424199612894</v>
      </c>
      <c r="D358" s="7"/>
      <c r="E358" s="7"/>
      <c r="F358" s="7"/>
      <c r="G358" s="7"/>
      <c r="H358" s="7"/>
      <c r="I358" s="7">
        <v>565.50760959888066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576.35403379849356</v>
      </c>
    </row>
    <row r="359" spans="1:26" x14ac:dyDescent="0.15">
      <c r="A359" s="38">
        <v>594</v>
      </c>
      <c r="B359" s="28" t="s">
        <v>465</v>
      </c>
      <c r="C359" s="6">
        <v>2506.6765526506415</v>
      </c>
      <c r="D359" s="7"/>
      <c r="E359" s="7"/>
      <c r="F359" s="7"/>
      <c r="G359" s="7">
        <v>29317.706671957229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31824.383224607871</v>
      </c>
    </row>
    <row r="360" spans="1:26" ht="27" x14ac:dyDescent="0.15">
      <c r="A360" s="38">
        <v>595</v>
      </c>
      <c r="B360" s="28" t="s">
        <v>215</v>
      </c>
      <c r="C360" s="6">
        <v>2733.7065070384442</v>
      </c>
      <c r="D360" s="7"/>
      <c r="E360" s="7"/>
      <c r="F360" s="7"/>
      <c r="G360" s="7"/>
      <c r="H360" s="7"/>
      <c r="I360" s="7">
        <v>5852.9083622546223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338.326180575075</v>
      </c>
      <c r="X360" s="9"/>
      <c r="Y360" s="10"/>
      <c r="Z360" s="11">
        <v>8924.9410498681409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63.538595761838671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63.538595761838671</v>
      </c>
    </row>
    <row r="362" spans="1:26" ht="27" x14ac:dyDescent="0.15">
      <c r="A362" s="38">
        <v>597</v>
      </c>
      <c r="B362" s="28" t="s">
        <v>216</v>
      </c>
      <c r="C362" s="78">
        <v>1.3563860994276837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79">
        <v>1.3563860994276837</v>
      </c>
    </row>
    <row r="363" spans="1:26" ht="27" customHeight="1" x14ac:dyDescent="0.15">
      <c r="A363" s="38">
        <v>598</v>
      </c>
      <c r="B363" s="28" t="s">
        <v>217</v>
      </c>
      <c r="C363" s="6">
        <v>59117.960182602823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59117.960182602823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423.90904435698405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423.90904435698405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121.71645828071821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121.71645828071821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44960.649999999994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44960.649999999994</v>
      </c>
    </row>
    <row r="371" spans="1:26" x14ac:dyDescent="0.15">
      <c r="A371" s="38">
        <v>606</v>
      </c>
      <c r="B371" s="28" t="s">
        <v>467</v>
      </c>
      <c r="C371" s="6"/>
      <c r="D371" s="7">
        <v>241.05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241.05</v>
      </c>
    </row>
    <row r="372" spans="1:26" x14ac:dyDescent="0.15">
      <c r="A372" s="38">
        <v>607</v>
      </c>
      <c r="B372" s="28" t="s">
        <v>468</v>
      </c>
      <c r="C372" s="6"/>
      <c r="D372" s="7">
        <v>303.89999999999998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303.89999999999998</v>
      </c>
    </row>
    <row r="373" spans="1:26" x14ac:dyDescent="0.15">
      <c r="A373" s="38">
        <v>608</v>
      </c>
      <c r="B373" s="28" t="s">
        <v>469</v>
      </c>
      <c r="C373" s="6"/>
      <c r="D373" s="7">
        <v>144.5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144.5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8">
        <v>4.8625162054954707</v>
      </c>
      <c r="D375" s="7">
        <v>36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40.862516205495467</v>
      </c>
    </row>
    <row r="376" spans="1:26" x14ac:dyDescent="0.15">
      <c r="A376" s="38">
        <v>611</v>
      </c>
      <c r="B376" s="28" t="s">
        <v>472</v>
      </c>
      <c r="C376" s="74">
        <v>6.3980476388098312E-2</v>
      </c>
      <c r="D376" s="7">
        <v>84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84.063980476388096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/>
    </row>
    <row r="379" spans="1:26" x14ac:dyDescent="0.15">
      <c r="A379" s="38">
        <v>614</v>
      </c>
      <c r="B379" s="28" t="s">
        <v>475</v>
      </c>
      <c r="C379" s="6"/>
      <c r="D379" s="73">
        <v>6.6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79">
        <v>6.6</v>
      </c>
    </row>
    <row r="380" spans="1:26" x14ac:dyDescent="0.15">
      <c r="A380" s="38">
        <v>615</v>
      </c>
      <c r="B380" s="28" t="s">
        <v>476</v>
      </c>
      <c r="C380" s="6"/>
      <c r="D380" s="7">
        <v>161.96500000000003</v>
      </c>
      <c r="E380" s="7">
        <v>43.453717809151051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205.41871780915108</v>
      </c>
    </row>
    <row r="381" spans="1:26" x14ac:dyDescent="0.15">
      <c r="A381" s="38">
        <v>616</v>
      </c>
      <c r="B381" s="28" t="s">
        <v>477</v>
      </c>
      <c r="C381" s="6"/>
      <c r="D381" s="7">
        <v>1234.28</v>
      </c>
      <c r="E381" s="7">
        <v>129.04340587980934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1363.3234058798093</v>
      </c>
    </row>
    <row r="382" spans="1:26" x14ac:dyDescent="0.15">
      <c r="A382" s="38">
        <v>617</v>
      </c>
      <c r="B382" s="28" t="s">
        <v>478</v>
      </c>
      <c r="C382" s="6"/>
      <c r="D382" s="7">
        <v>274.36000000000007</v>
      </c>
      <c r="E382" s="73">
        <v>5.072959113483491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279.43295911348355</v>
      </c>
    </row>
    <row r="383" spans="1:26" x14ac:dyDescent="0.15">
      <c r="A383" s="38">
        <v>618</v>
      </c>
      <c r="B383" s="28" t="s">
        <v>479</v>
      </c>
      <c r="C383" s="6"/>
      <c r="D383" s="7">
        <v>215.2</v>
      </c>
      <c r="E383" s="7">
        <v>822.84668780517075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1038.0466878051707</v>
      </c>
    </row>
    <row r="384" spans="1:26" x14ac:dyDescent="0.15">
      <c r="A384" s="38">
        <v>619</v>
      </c>
      <c r="B384" s="28" t="s">
        <v>480</v>
      </c>
      <c r="C384" s="6"/>
      <c r="D384" s="7">
        <v>64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64</v>
      </c>
    </row>
    <row r="385" spans="1:26" x14ac:dyDescent="0.15">
      <c r="A385" s="38">
        <v>620</v>
      </c>
      <c r="B385" s="28" t="s">
        <v>481</v>
      </c>
      <c r="C385" s="6"/>
      <c r="D385" s="7">
        <v>106.1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106.1</v>
      </c>
    </row>
    <row r="386" spans="1:26" x14ac:dyDescent="0.15">
      <c r="A386" s="38">
        <v>621</v>
      </c>
      <c r="B386" s="28" t="s">
        <v>482</v>
      </c>
      <c r="C386" s="6"/>
      <c r="D386" s="7">
        <v>40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40</v>
      </c>
    </row>
    <row r="387" spans="1:26" x14ac:dyDescent="0.15">
      <c r="A387" s="38">
        <v>622</v>
      </c>
      <c r="B387" s="28" t="s">
        <v>483</v>
      </c>
      <c r="C387" s="74">
        <v>2.5592190555239328E-2</v>
      </c>
      <c r="D387" s="7">
        <v>120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120.02559219055524</v>
      </c>
    </row>
    <row r="388" spans="1:26" x14ac:dyDescent="0.15">
      <c r="A388" s="38">
        <v>623</v>
      </c>
      <c r="B388" s="28" t="s">
        <v>225</v>
      </c>
      <c r="C388" s="74">
        <v>3.8388285832858984E-2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0">
        <v>3.8388285832858984E-2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15.892750334803617</v>
      </c>
      <c r="D391" s="7"/>
      <c r="E391" s="73">
        <v>3.896117657398035</v>
      </c>
      <c r="F391" s="7"/>
      <c r="G391" s="7"/>
      <c r="H391" s="7"/>
      <c r="I391" s="7">
        <v>651.07234224144895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670.86121023365058</v>
      </c>
    </row>
    <row r="392" spans="1:26" x14ac:dyDescent="0.15">
      <c r="A392" s="38">
        <v>627</v>
      </c>
      <c r="B392" s="28" t="s">
        <v>229</v>
      </c>
      <c r="C392" s="6">
        <v>714.13226032567877</v>
      </c>
      <c r="D392" s="7"/>
      <c r="E392" s="7">
        <v>463.15836655489028</v>
      </c>
      <c r="F392" s="7"/>
      <c r="G392" s="7">
        <v>3527.1077237830391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4704.3983506636087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45423.586555444301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45423.586555444301</v>
      </c>
    </row>
    <row r="395" spans="1:26" x14ac:dyDescent="0.15">
      <c r="A395" s="38">
        <v>630</v>
      </c>
      <c r="B395" s="28" t="s">
        <v>232</v>
      </c>
      <c r="C395" s="78">
        <v>6.7947265924160414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9">
        <v>6.7947265924160414</v>
      </c>
    </row>
    <row r="396" spans="1:26" x14ac:dyDescent="0.15">
      <c r="A396" s="38">
        <v>631</v>
      </c>
      <c r="B396" s="28" t="s">
        <v>233</v>
      </c>
      <c r="C396" s="6">
        <v>52.169680446855345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52.169680446855345</v>
      </c>
    </row>
    <row r="397" spans="1:26" x14ac:dyDescent="0.15">
      <c r="A397" s="38">
        <v>632</v>
      </c>
      <c r="B397" s="28" t="s">
        <v>234</v>
      </c>
      <c r="C397" s="6">
        <v>11.311748225415782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11">
        <v>11.311748225415782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>
        <v>21.66410256410256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>
        <v>21.66410256410256</v>
      </c>
    </row>
    <row r="399" spans="1:26" x14ac:dyDescent="0.15">
      <c r="A399" s="38">
        <v>634</v>
      </c>
      <c r="B399" s="28" t="s">
        <v>484</v>
      </c>
      <c r="C399" s="6"/>
      <c r="D399" s="7">
        <v>36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36</v>
      </c>
    </row>
    <row r="400" spans="1:26" x14ac:dyDescent="0.15">
      <c r="A400" s="38">
        <v>635</v>
      </c>
      <c r="B400" s="28" t="s">
        <v>485</v>
      </c>
      <c r="C400" s="6"/>
      <c r="D400" s="7">
        <v>68.7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68.7</v>
      </c>
    </row>
    <row r="401" spans="1:26" x14ac:dyDescent="0.15">
      <c r="A401" s="38">
        <v>636</v>
      </c>
      <c r="B401" s="28" t="s">
        <v>486</v>
      </c>
      <c r="C401" s="6"/>
      <c r="D401" s="7">
        <v>265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265</v>
      </c>
    </row>
    <row r="402" spans="1:26" x14ac:dyDescent="0.15">
      <c r="A402" s="38">
        <v>637</v>
      </c>
      <c r="B402" s="28" t="s">
        <v>487</v>
      </c>
      <c r="C402" s="6"/>
      <c r="D402" s="7">
        <v>112.4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112.4</v>
      </c>
    </row>
    <row r="403" spans="1:26" x14ac:dyDescent="0.15">
      <c r="A403" s="38">
        <v>638</v>
      </c>
      <c r="B403" s="28" t="s">
        <v>488</v>
      </c>
      <c r="C403" s="6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/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/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2166.8406861889262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2166.8406861889262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230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230</v>
      </c>
    </row>
    <row r="411" spans="1:26" x14ac:dyDescent="0.15">
      <c r="A411" s="38">
        <v>646</v>
      </c>
      <c r="B411" s="28" t="s">
        <v>493</v>
      </c>
      <c r="C411" s="6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/>
    </row>
    <row r="412" spans="1:26" x14ac:dyDescent="0.15">
      <c r="A412" s="38">
        <v>647</v>
      </c>
      <c r="B412" s="28" t="s">
        <v>494</v>
      </c>
      <c r="C412" s="6"/>
      <c r="D412" s="7">
        <v>1680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1680</v>
      </c>
    </row>
    <row r="413" spans="1:26" x14ac:dyDescent="0.15">
      <c r="A413" s="38">
        <v>648</v>
      </c>
      <c r="B413" s="28" t="s">
        <v>495</v>
      </c>
      <c r="C413" s="6"/>
      <c r="D413" s="7">
        <v>31.5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>
        <v>31.5</v>
      </c>
    </row>
    <row r="414" spans="1:26" x14ac:dyDescent="0.15">
      <c r="A414" s="38">
        <v>649</v>
      </c>
      <c r="B414" s="28" t="s">
        <v>496</v>
      </c>
      <c r="C414" s="6"/>
      <c r="D414" s="7">
        <v>2314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2314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4">
        <v>2.5592190555239328E-2</v>
      </c>
      <c r="D418" s="7"/>
      <c r="E418" s="7">
        <v>746.51911662949681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746.54470882005205</v>
      </c>
    </row>
    <row r="419" spans="1:26" x14ac:dyDescent="0.15">
      <c r="A419" s="38">
        <v>654</v>
      </c>
      <c r="B419" s="28" t="s">
        <v>498</v>
      </c>
      <c r="C419" s="6"/>
      <c r="D419" s="7">
        <v>30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30</v>
      </c>
    </row>
    <row r="420" spans="1:26" x14ac:dyDescent="0.15">
      <c r="A420" s="38">
        <v>655</v>
      </c>
      <c r="B420" s="28" t="s">
        <v>499</v>
      </c>
      <c r="C420" s="6">
        <v>28.842398755754711</v>
      </c>
      <c r="D420" s="7">
        <v>88.210000000000008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117.05239875575472</v>
      </c>
    </row>
    <row r="421" spans="1:26" x14ac:dyDescent="0.15">
      <c r="A421" s="38">
        <v>656</v>
      </c>
      <c r="B421" s="28" t="s">
        <v>500</v>
      </c>
      <c r="C421" s="74">
        <v>1.2796095277619664E-2</v>
      </c>
      <c r="D421" s="7">
        <v>374.5</v>
      </c>
      <c r="E421" s="7">
        <v>11.209568135816539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385.72236423109416</v>
      </c>
    </row>
    <row r="422" spans="1:26" x14ac:dyDescent="0.15">
      <c r="A422" s="38">
        <v>657</v>
      </c>
      <c r="B422" s="28" t="s">
        <v>501</v>
      </c>
      <c r="C422" s="6"/>
      <c r="D422" s="7">
        <v>30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30</v>
      </c>
    </row>
    <row r="423" spans="1:26" x14ac:dyDescent="0.15">
      <c r="A423" s="38">
        <v>658</v>
      </c>
      <c r="B423" s="28" t="s">
        <v>502</v>
      </c>
      <c r="C423" s="6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/>
    </row>
    <row r="424" spans="1:26" x14ac:dyDescent="0.15">
      <c r="A424" s="38">
        <v>659</v>
      </c>
      <c r="B424" s="28" t="s">
        <v>503</v>
      </c>
      <c r="C424" s="6"/>
      <c r="D424" s="7"/>
      <c r="E424" s="86">
        <v>7.5829589293114679E-3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0">
        <v>7.5829589293114679E-3</v>
      </c>
    </row>
    <row r="425" spans="1:26" x14ac:dyDescent="0.15">
      <c r="A425" s="38">
        <v>660</v>
      </c>
      <c r="B425" s="28" t="s">
        <v>504</v>
      </c>
      <c r="C425" s="74">
        <v>3.8388285832858984E-2</v>
      </c>
      <c r="D425" s="7">
        <v>140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140.03838828583287</v>
      </c>
    </row>
    <row r="426" spans="1:26" x14ac:dyDescent="0.15">
      <c r="A426" s="38">
        <v>661</v>
      </c>
      <c r="B426" s="28" t="s">
        <v>242</v>
      </c>
      <c r="C426" s="6">
        <v>206.54177387605893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206.54177387605893</v>
      </c>
    </row>
    <row r="427" spans="1:26" x14ac:dyDescent="0.15">
      <c r="A427" s="38">
        <v>662</v>
      </c>
      <c r="B427" s="28" t="s">
        <v>505</v>
      </c>
      <c r="C427" s="6"/>
      <c r="D427" s="7">
        <v>96.7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96.7</v>
      </c>
    </row>
    <row r="428" spans="1:26" x14ac:dyDescent="0.15">
      <c r="A428" s="38">
        <v>663</v>
      </c>
      <c r="B428" s="28" t="s">
        <v>506</v>
      </c>
      <c r="C428" s="6"/>
      <c r="D428" s="7">
        <v>15.3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15.3</v>
      </c>
    </row>
    <row r="429" spans="1:26" ht="27" x14ac:dyDescent="0.15">
      <c r="A429" s="38">
        <v>664</v>
      </c>
      <c r="B429" s="28" t="s">
        <v>243</v>
      </c>
      <c r="C429" s="74">
        <v>1.2941889361028438E-2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0">
        <v>1.2941889361028438E-2</v>
      </c>
    </row>
    <row r="430" spans="1:26" x14ac:dyDescent="0.15">
      <c r="A430" s="38">
        <v>665</v>
      </c>
      <c r="B430" s="28" t="s">
        <v>244</v>
      </c>
      <c r="C430" s="71">
        <v>0.81533902974479144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76">
        <v>0.81533902974479144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1">
        <v>0.40119857019188154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76">
        <v>0.40119857019188154</v>
      </c>
    </row>
    <row r="433" spans="1:26" x14ac:dyDescent="0.15">
      <c r="A433" s="38">
        <v>668</v>
      </c>
      <c r="B433" s="28" t="s">
        <v>247</v>
      </c>
      <c r="C433" s="74">
        <v>6.4709446805142179E-2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0">
        <v>6.4709446805142179E-2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/>
    </row>
    <row r="436" spans="1:26" x14ac:dyDescent="0.15">
      <c r="A436" s="38">
        <v>671</v>
      </c>
      <c r="B436" s="28" t="s">
        <v>508</v>
      </c>
      <c r="C436" s="6"/>
      <c r="D436" s="7">
        <v>18.8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18.8</v>
      </c>
    </row>
    <row r="437" spans="1:26" x14ac:dyDescent="0.15">
      <c r="A437" s="38">
        <v>672</v>
      </c>
      <c r="B437" s="28" t="s">
        <v>509</v>
      </c>
      <c r="C437" s="6"/>
      <c r="D437" s="7">
        <v>55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55</v>
      </c>
    </row>
    <row r="438" spans="1:26" x14ac:dyDescent="0.15">
      <c r="A438" s="38">
        <v>673</v>
      </c>
      <c r="B438" s="28" t="s">
        <v>510</v>
      </c>
      <c r="C438" s="71">
        <v>0.53743600166002581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76">
        <v>0.53743600166002581</v>
      </c>
    </row>
    <row r="439" spans="1:26" x14ac:dyDescent="0.15">
      <c r="A439" s="38">
        <v>674</v>
      </c>
      <c r="B439" s="28" t="s">
        <v>249</v>
      </c>
      <c r="C439" s="6">
        <v>2868.8068421933617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2868.8068421933617</v>
      </c>
    </row>
    <row r="440" spans="1:26" x14ac:dyDescent="0.15">
      <c r="A440" s="38">
        <v>675</v>
      </c>
      <c r="B440" s="28" t="s">
        <v>250</v>
      </c>
      <c r="C440" s="6">
        <v>2383.400706409438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2383.400706409438</v>
      </c>
    </row>
    <row r="441" spans="1:26" x14ac:dyDescent="0.15">
      <c r="A441" s="38">
        <v>676</v>
      </c>
      <c r="B441" s="28" t="s">
        <v>511</v>
      </c>
      <c r="C441" s="6"/>
      <c r="D441" s="7">
        <v>94.5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94.5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1">
        <v>0.28472156594262554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76">
        <v>0.28472156594262554</v>
      </c>
    </row>
    <row r="445" spans="1:26" x14ac:dyDescent="0.15">
      <c r="A445" s="38">
        <v>680</v>
      </c>
      <c r="B445" s="28" t="s">
        <v>254</v>
      </c>
      <c r="C445" s="74">
        <v>2.5592190555239328E-2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0">
        <v>2.5592190555239328E-2</v>
      </c>
    </row>
    <row r="446" spans="1:26" ht="27" x14ac:dyDescent="0.15">
      <c r="A446" s="38">
        <v>681</v>
      </c>
      <c r="B446" s="28" t="s">
        <v>255</v>
      </c>
      <c r="C446" s="6">
        <v>111.51713784045693</v>
      </c>
      <c r="D446" s="7"/>
      <c r="E446" s="7"/>
      <c r="F446" s="7"/>
      <c r="G446" s="7"/>
      <c r="H446" s="7"/>
      <c r="I446" s="7">
        <v>1166.610894877143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1278.1280327175998</v>
      </c>
    </row>
    <row r="447" spans="1:26" x14ac:dyDescent="0.15">
      <c r="A447" s="38">
        <v>682</v>
      </c>
      <c r="B447" s="28" t="s">
        <v>512</v>
      </c>
      <c r="C447" s="78">
        <v>1.1772407655410086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79">
        <v>1.1772407655410086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4">
        <v>1.2796095277619664E-2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0">
        <v>1.2796095277619664E-2</v>
      </c>
    </row>
    <row r="450" spans="1:26" x14ac:dyDescent="0.15">
      <c r="A450" s="38">
        <v>685</v>
      </c>
      <c r="B450" s="28" t="s">
        <v>513</v>
      </c>
      <c r="C450" s="6"/>
      <c r="D450" s="7">
        <v>540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540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201.20529149100074</v>
      </c>
      <c r="D453" s="7"/>
      <c r="E453" s="7"/>
      <c r="F453" s="7"/>
      <c r="G453" s="7"/>
      <c r="H453" s="7"/>
      <c r="I453" s="7">
        <v>1054.6928182775798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1255.8981097685805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690.69042819023537</v>
      </c>
      <c r="D455" s="7"/>
      <c r="E455" s="7"/>
      <c r="F455" s="7"/>
      <c r="G455" s="7"/>
      <c r="H455" s="7"/>
      <c r="I455" s="7">
        <v>428.31219656210004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1119.0026247523354</v>
      </c>
    </row>
    <row r="456" spans="1:26" x14ac:dyDescent="0.15">
      <c r="A456" s="38">
        <v>691</v>
      </c>
      <c r="B456" s="28" t="s">
        <v>263</v>
      </c>
      <c r="C456" s="6">
        <v>7726.655544267468</v>
      </c>
      <c r="D456" s="7">
        <v>26.099999999999998</v>
      </c>
      <c r="E456" s="7">
        <v>892.94162411131708</v>
      </c>
      <c r="F456" s="7"/>
      <c r="G456" s="7">
        <v>503852.44421074679</v>
      </c>
      <c r="H456" s="7"/>
      <c r="I456" s="7"/>
      <c r="J456" s="7"/>
      <c r="K456" s="7">
        <v>1837.192964201359</v>
      </c>
      <c r="L456" s="7"/>
      <c r="M456" s="7">
        <v>86623.512484440114</v>
      </c>
      <c r="N456" s="7">
        <v>2026.6982366798027</v>
      </c>
      <c r="O456" s="7">
        <v>2642.034560715374</v>
      </c>
      <c r="P456" s="7">
        <v>1686.2356646266226</v>
      </c>
      <c r="Q456" s="7"/>
      <c r="R456" s="7"/>
      <c r="S456" s="7"/>
      <c r="T456" s="7"/>
      <c r="U456" s="8"/>
      <c r="V456" s="8"/>
      <c r="W456" s="9">
        <v>43.45104716440315</v>
      </c>
      <c r="X456" s="9"/>
      <c r="Y456" s="10">
        <v>2032.3266845079293</v>
      </c>
      <c r="Z456" s="11">
        <v>609389.59302146116</v>
      </c>
    </row>
    <row r="457" spans="1:26" ht="40.5" customHeight="1" x14ac:dyDescent="0.15">
      <c r="A457" s="38">
        <v>692</v>
      </c>
      <c r="B457" s="28" t="s">
        <v>264</v>
      </c>
      <c r="C457" s="6">
        <v>156.22752724445843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156.22752724445843</v>
      </c>
    </row>
    <row r="458" spans="1:26" ht="27" x14ac:dyDescent="0.15">
      <c r="A458" s="38">
        <v>693</v>
      </c>
      <c r="B458" s="28" t="s">
        <v>265</v>
      </c>
      <c r="C458" s="78">
        <v>7.9463751674018086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9">
        <v>7.9463751674018086</v>
      </c>
    </row>
    <row r="459" spans="1:26" ht="81" x14ac:dyDescent="0.15">
      <c r="A459" s="38">
        <v>694</v>
      </c>
      <c r="B459" s="28" t="s">
        <v>536</v>
      </c>
      <c r="C459" s="6">
        <v>115.71059643693091</v>
      </c>
      <c r="D459" s="7"/>
      <c r="E459" s="7">
        <v>64.712971502744068</v>
      </c>
      <c r="F459" s="7"/>
      <c r="G459" s="7"/>
      <c r="H459" s="7"/>
      <c r="I459" s="7">
        <v>2486.0563160759693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2666.4798840156445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4">
        <v>8.9572666943337612E-2</v>
      </c>
      <c r="D461" s="7"/>
      <c r="E461" s="7"/>
      <c r="F461" s="7"/>
      <c r="G461" s="7"/>
      <c r="H461" s="7"/>
      <c r="I461" s="7">
        <v>725.53415882031618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725.62373148725953</v>
      </c>
    </row>
    <row r="462" spans="1:26" x14ac:dyDescent="0.15">
      <c r="A462" s="38">
        <v>697</v>
      </c>
      <c r="B462" s="28" t="s">
        <v>268</v>
      </c>
      <c r="C462" s="71">
        <v>0.51767557444113743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46.515828237337402</v>
      </c>
      <c r="W462" s="9">
        <v>351.15496761045853</v>
      </c>
      <c r="X462" s="9">
        <v>172.71178903113761</v>
      </c>
      <c r="Y462" s="10">
        <v>180.31298098683544</v>
      </c>
      <c r="Z462" s="11">
        <v>751.21324144021014</v>
      </c>
    </row>
    <row r="463" spans="1:26" x14ac:dyDescent="0.15">
      <c r="A463" s="38">
        <v>698</v>
      </c>
      <c r="B463" s="28" t="s">
        <v>269</v>
      </c>
      <c r="C463" s="6">
        <v>75.983800073193223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75.983800073193223</v>
      </c>
    </row>
    <row r="464" spans="1:26" x14ac:dyDescent="0.15">
      <c r="A464" s="38">
        <v>699</v>
      </c>
      <c r="B464" s="28" t="s">
        <v>270</v>
      </c>
      <c r="C464" s="78">
        <v>3.2502082005153943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79">
        <v>3.2502082005153943</v>
      </c>
    </row>
    <row r="465" spans="1:26" ht="67.5" customHeight="1" x14ac:dyDescent="0.15">
      <c r="A465" s="38">
        <v>700</v>
      </c>
      <c r="B465" s="28" t="s">
        <v>537</v>
      </c>
      <c r="C465" s="6">
        <v>149.52779675954972</v>
      </c>
      <c r="D465" s="7"/>
      <c r="E465" s="7"/>
      <c r="F465" s="7"/>
      <c r="G465" s="7"/>
      <c r="H465" s="7"/>
      <c r="I465" s="7">
        <v>447.29254639812081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596.82034315767055</v>
      </c>
    </row>
    <row r="466" spans="1:26" x14ac:dyDescent="0.15">
      <c r="A466" s="38">
        <v>701</v>
      </c>
      <c r="B466" s="28" t="s">
        <v>514</v>
      </c>
      <c r="C466" s="6"/>
      <c r="D466" s="73">
        <v>3.1999999999999997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79">
        <v>3.1999999999999997</v>
      </c>
    </row>
    <row r="467" spans="1:26" ht="27" x14ac:dyDescent="0.15">
      <c r="A467" s="38">
        <v>702</v>
      </c>
      <c r="B467" s="28" t="s">
        <v>271</v>
      </c>
      <c r="C467" s="71">
        <v>0.1407570480538162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76">
        <v>0.1407570480538162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3">
        <v>2.9128205128205122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79">
        <v>2.9128205128205122</v>
      </c>
    </row>
    <row r="470" spans="1:26" ht="27" x14ac:dyDescent="0.15">
      <c r="A470" s="38">
        <v>705</v>
      </c>
      <c r="B470" s="28" t="s">
        <v>274</v>
      </c>
      <c r="C470" s="71">
        <v>0.2687180008300129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76">
        <v>0.2687180008300129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2661.9704140756335</v>
      </c>
      <c r="D472" s="7"/>
      <c r="E472" s="7"/>
      <c r="F472" s="7"/>
      <c r="G472" s="7"/>
      <c r="H472" s="7"/>
      <c r="I472" s="7">
        <v>2883.7715763365322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5545.7419904121653</v>
      </c>
    </row>
    <row r="473" spans="1:26" ht="40.5" customHeight="1" x14ac:dyDescent="0.15">
      <c r="A473" s="38">
        <v>708</v>
      </c>
      <c r="B473" s="28" t="s">
        <v>276</v>
      </c>
      <c r="C473" s="6">
        <v>59.476250850376196</v>
      </c>
      <c r="D473" s="7"/>
      <c r="E473" s="7"/>
      <c r="F473" s="7"/>
      <c r="G473" s="7"/>
      <c r="H473" s="7"/>
      <c r="I473" s="7">
        <v>642.28524220188478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701.76149305226102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4">
        <v>5.1184381110478655E-2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0">
        <v>5.1184381110478655E-2</v>
      </c>
    </row>
    <row r="477" spans="1:26" ht="27" x14ac:dyDescent="0.15">
      <c r="A477" s="38">
        <v>712</v>
      </c>
      <c r="B477" s="28" t="s">
        <v>279</v>
      </c>
      <c r="C477" s="71">
        <v>0.1407570480538162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76">
        <v>0.1407570480538162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75.599999999999994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75.599999999999994</v>
      </c>
    </row>
    <row r="481" spans="1:26" x14ac:dyDescent="0.15">
      <c r="A481" s="38">
        <v>716</v>
      </c>
      <c r="B481" s="28" t="s">
        <v>517</v>
      </c>
      <c r="C481" s="6"/>
      <c r="D481" s="7">
        <v>100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100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6">
        <v>14.190869662880207</v>
      </c>
      <c r="D485" s="7"/>
      <c r="E485" s="7"/>
      <c r="F485" s="7"/>
      <c r="G485" s="7">
        <v>6561.86245568719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6576.0533253500698</v>
      </c>
    </row>
    <row r="486" spans="1:26" x14ac:dyDescent="0.15">
      <c r="A486" s="38">
        <v>721</v>
      </c>
      <c r="B486" s="28" t="s">
        <v>286</v>
      </c>
      <c r="C486" s="71">
        <v>0.25592190555239325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76">
        <v>0.25592190555239325</v>
      </c>
    </row>
    <row r="487" spans="1:26" x14ac:dyDescent="0.15">
      <c r="A487" s="38">
        <v>722</v>
      </c>
      <c r="B487" s="28" t="s">
        <v>518</v>
      </c>
      <c r="C487" s="6"/>
      <c r="D487" s="7">
        <v>100.00000000000003</v>
      </c>
      <c r="E487" s="7">
        <v>14.537824708208625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114.53782470820866</v>
      </c>
    </row>
    <row r="488" spans="1:26" x14ac:dyDescent="0.15">
      <c r="A488" s="38">
        <v>723</v>
      </c>
      <c r="B488" s="28" t="s">
        <v>519</v>
      </c>
      <c r="C488" s="6"/>
      <c r="D488" s="7">
        <v>95.88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95.88</v>
      </c>
    </row>
    <row r="489" spans="1:26" x14ac:dyDescent="0.15">
      <c r="A489" s="38">
        <v>724</v>
      </c>
      <c r="B489" s="28" t="s">
        <v>520</v>
      </c>
      <c r="C489" s="6"/>
      <c r="D489" s="7">
        <v>202.9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202.9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1">
        <v>0.28151409610763239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76">
        <v>0.28151409610763239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3860.2364506853551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3860.2364506853551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10816.500195261033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10816.500195261033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4">
        <v>1.2796095277619664E-2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0">
        <v>1.2796095277619664E-2</v>
      </c>
    </row>
    <row r="501" spans="1:26" x14ac:dyDescent="0.15">
      <c r="A501" s="38">
        <v>736</v>
      </c>
      <c r="B501" s="28" t="s">
        <v>296</v>
      </c>
      <c r="C501" s="6">
        <v>14.139685281769722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11">
        <v>14.139685281769722</v>
      </c>
    </row>
    <row r="502" spans="1:26" x14ac:dyDescent="0.15">
      <c r="A502" s="38">
        <v>737</v>
      </c>
      <c r="B502" s="28" t="s">
        <v>297</v>
      </c>
      <c r="C502" s="6">
        <v>117096.6751208216</v>
      </c>
      <c r="D502" s="7"/>
      <c r="E502" s="86">
        <v>6.066367143449174E-3</v>
      </c>
      <c r="F502" s="7"/>
      <c r="G502" s="7">
        <v>70242.013426685488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187338.69461387425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804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804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3">
        <v>3.6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79">
        <v>3.6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330.33</v>
      </c>
      <c r="E510" s="7">
        <v>661.56025257326928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991.89025257326921</v>
      </c>
    </row>
    <row r="511" spans="1:26" x14ac:dyDescent="0.15">
      <c r="A511" s="38">
        <v>746</v>
      </c>
      <c r="B511" s="28" t="s">
        <v>302</v>
      </c>
      <c r="C511" s="6">
        <v>10509.094210322179</v>
      </c>
      <c r="D511" s="7"/>
      <c r="E511" s="7">
        <v>180.21219229737576</v>
      </c>
      <c r="F511" s="7"/>
      <c r="G511" s="7">
        <v>4561.1592840977837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15250.46568671734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/>
    </row>
    <row r="516" spans="1:26" x14ac:dyDescent="0.15">
      <c r="A516" s="38">
        <v>751</v>
      </c>
      <c r="B516" s="28" t="s">
        <v>305</v>
      </c>
      <c r="C516" s="6">
        <v>241.78222027062347</v>
      </c>
      <c r="D516" s="7"/>
      <c r="E516" s="7">
        <v>943.85045512580336</v>
      </c>
      <c r="F516" s="7"/>
      <c r="G516" s="7">
        <v>4743.0623469043348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5928.6950223007616</v>
      </c>
    </row>
    <row r="517" spans="1:26" ht="27" customHeight="1" x14ac:dyDescent="0.15">
      <c r="A517" s="38">
        <v>752</v>
      </c>
      <c r="B517" s="28" t="s">
        <v>306</v>
      </c>
      <c r="C517" s="71">
        <v>0.63980476388098306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76">
        <v>0.63980476388098306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8">
        <v>6.1293296379798186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9">
        <v>6.1293296379798186</v>
      </c>
    </row>
    <row r="520" spans="1:26" x14ac:dyDescent="0.15">
      <c r="A520" s="39" t="s">
        <v>24</v>
      </c>
      <c r="B520" s="40"/>
      <c r="C520" s="12">
        <f>SUM(C5:C170)+C171/10^6+SUM(C172:C519)</f>
        <v>1339654.6000288588</v>
      </c>
      <c r="D520" s="13">
        <f>SUM(D5:D170)+D171/10^6+SUM(D172:D519)</f>
        <v>322594.50991304347</v>
      </c>
      <c r="E520" s="13">
        <f>SUM(E5:E170)+E171/10^6+SUM(E172:E519)</f>
        <v>16664.337180903811</v>
      </c>
      <c r="F520" s="13">
        <f>SUM(F5:F170)+F171/10^6+SUM(F172:F519)</f>
        <v>48036.468997724114</v>
      </c>
      <c r="G520" s="13">
        <f>SUM(G5:G170)+G171/10^6+SUM(G172:G519)</f>
        <v>2006384.0407936699</v>
      </c>
      <c r="H520" s="13">
        <f>SUM(H5:H170)+H171/10^6+SUM(H172:H519)</f>
        <v>52663.189348017469</v>
      </c>
      <c r="I520" s="13">
        <f>SUM(I5:I170)+I171/10^6+SUM(I172:I519)</f>
        <v>428400.96772610972</v>
      </c>
      <c r="J520" s="13">
        <f>SUM(J5:J170)+J171/10^6+SUM(J172:J519)</f>
        <v>351924.09507313999</v>
      </c>
      <c r="K520" s="13">
        <f>SUM(K5:K170)+K171/10^6+SUM(K172:K519)</f>
        <v>37490.85247121899</v>
      </c>
      <c r="L520" s="13">
        <f>SUM(L5:L170)+L171/10^6+SUM(L172:L519)</f>
        <v>40314.004194147899</v>
      </c>
      <c r="M520" s="13">
        <f>SUM(M5:M170)+M171/10^6+SUM(M172:M519)</f>
        <v>1880805.8252282771</v>
      </c>
      <c r="N520" s="13">
        <f>SUM(N5:N170)+N171/10^6+SUM(N172:N519)</f>
        <v>67020.810449036493</v>
      </c>
      <c r="O520" s="13">
        <f>SUM(O5:O170)+O171/10^6+SUM(O172:O519)</f>
        <v>81942.002028435469</v>
      </c>
      <c r="P520" s="13">
        <f>SUM(P5:P170)+P171/10^6+SUM(P172:P519)</f>
        <v>141103.69444714068</v>
      </c>
      <c r="Q520" s="13">
        <f>SUM(Q5:Q170)+Q171/10^6+SUM(Q172:Q519)</f>
        <v>179.90319147124276</v>
      </c>
      <c r="R520" s="13">
        <f>SUM(R5:R170)+R171/10^6+SUM(R172:R519)</f>
        <v>0</v>
      </c>
      <c r="S520" s="13">
        <f>SUM(S5:S170)+S171/10^6+SUM(S172:S519)</f>
        <v>7759.8546463723542</v>
      </c>
      <c r="T520" s="13">
        <f>SUM(T5:T170)+T171/10^6+SUM(T172:T519)</f>
        <v>157696.6245904486</v>
      </c>
      <c r="U520" s="14">
        <f>SUM(U5:U519)</f>
        <v>2046.0842542794742</v>
      </c>
      <c r="V520" s="14">
        <f>SUM(V5:V170)+V171/10^6+SUM(V172:V519)</f>
        <v>75597.609488556278</v>
      </c>
      <c r="W520" s="15">
        <f>SUM(W5:W170)+W171/10^6+SUM(W172:W519)</f>
        <v>569980.49009278673</v>
      </c>
      <c r="X520" s="15">
        <f>SUM(X5:X170)+X171/10^6+SUM(X172:X519)</f>
        <v>10427.026261593077</v>
      </c>
      <c r="Y520" s="16">
        <f>SUM(Y5:Y170)+Y171/10^6+SUM(Y172:Y519)</f>
        <v>6761.5197683680171</v>
      </c>
      <c r="Z520" s="17">
        <f>SUM(Z5:Z170)+Z171/10^6+SUM(Z172:Z519)</f>
        <v>7643402.4279654026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2025-02-25T02:58:05Z</dcterms:modified>
</cp:coreProperties>
</file>