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E6258650-0440-4898-870D-1CE4BA2667CC}" xr6:coauthVersionLast="47" xr6:coauthVersionMax="47" xr10:uidLastSave="{00000000-0000-0000-0000-000000000000}"/>
  <bookViews>
    <workbookView xWindow="2340" yWindow="2340" windowWidth="13065" windowHeight="11940" tabRatio="897" xr2:uid="{00000000-000D-0000-FFFF-FFFF00000000}"/>
  </bookViews>
  <sheets>
    <sheet name="総括表11" sheetId="21" r:id="rId1"/>
  </sheets>
  <definedNames>
    <definedName name="_xlnm._FilterDatabase" localSheetId="0" hidden="1">総括表11!$A$4:$FZ$520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<sst xmlns="http://schemas.openxmlformats.org/spreadsheetml/2006/main" count="545" uniqueCount="544">
  <si>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</si>
  <si>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</si>
  <si>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</si>
  <si>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</si>
  <si>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</si>
  <si>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</si>
  <si>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</si>
  <si>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</si>
  <si>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</si>
  <si>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</si>
  <si>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</si>
  <si>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</si>
  <si>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</si>
  <si>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</si>
  <si>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</si>
  <si>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</si>
  <si>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</si>
  <si>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</si>
  <si>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</si>
  <si>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</si>
  <si>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</si>
  <si>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</si>
  <si>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</si>
  <si>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</si>
  <si>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</si>
  <si>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</si>
  <si>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</si>
  <si>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</si>
  <si>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</si>
  <si>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</si>
  <si>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</si>
  <si>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</si>
  <si>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</si>
  <si>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</si>
  <si>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</si>
  <si>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</si>
  <si>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</si>
  <si>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</si>
  <si>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</si>
  <si>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</si>
  <si>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</si>
  <si>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</si>
  <si>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</si>
  <si>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</si>
  <si>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</si>
  <si>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</si>
  <si>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</si>
  <si>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</si>
  <si>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</si>
  <si>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</si>
  <si>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</si>
  <si>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</si>
  <si>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</si>
  <si>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</si>
  <si>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</si>
  <si>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</si>
  <si>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</si>
  <si>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</si>
  <si>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</si>
  <si>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</si>
  <si>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</si>
  <si>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</si>
  <si>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</si>
  <si>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</si>
  <si>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</si>
  <si>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</si>
  <si>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</si>
  <si>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</si>
  <si>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</si>
  <si>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</si>
  <si>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</si>
  <si>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</si>
  <si>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</si>
  <si>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</si>
  <si>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</si>
  <si>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</si>
  <si>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</si>
  <si>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</si>
  <si>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</si>
  <si>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</si>
  <si>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</si>
  <si>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</si>
  <si>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</si>
  <si>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</si>
  <si>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</si>
  <si>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</si>
  <si>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</si>
  <si>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</si>
  <si>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</si>
  <si>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</si>
  <si>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</si>
  <si>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</si>
  <si>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</si>
  <si>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</si>
  <si>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</si>
  <si>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</si>
  <si>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</si>
  <si>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</si>
  <si>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</si>
  <si>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</si>
  <si>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</si>
  <si>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</si>
  <si>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</si>
  <si>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</si>
  <si>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</si>
  <si>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</si>
  <si>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</si>
  <si>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</si>
  <si>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</si>
  <si>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</si>
  <si>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</si>
  <si>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</si>
  <si>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</si>
  <si>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</si>
  <si>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</si>
  <si>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</si>
  <si>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</si>
  <si>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</si>
  <si>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</si>
  <si>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</si>
  <si>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</si>
  <si>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</si>
  <si>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</si>
  <si>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</si>
  <si>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</si>
  <si>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</si>
  <si>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</si>
  <si>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</si>
  <si>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</si>
  <si>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</si>
  <si>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</si>
  <si>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</si>
  <si>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</si>
  <si>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</si>
  <si>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</si>
  <si>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</si>
  <si>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</si>
  <si>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</si>
  <si>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</si>
  <si>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</si>
  <si>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</si>
  <si>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</si>
  <si>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</si>
  <si>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</si>
  <si>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</si>
  <si>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</si>
  <si>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</si>
  <si>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</si>
  <si>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</si>
  <si>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</si>
  <si>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</si>
  <si>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</si>
  <si>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</si>
  <si>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</si>
  <si>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</si>
  <si>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</si>
  <si>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</si>
  <si>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</si>
  <si>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</si>
  <si>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</si>
  <si>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</si>
  <si>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</si>
  <si>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</si>
  <si>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</si>
  <si>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</si>
  <si>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</si>
  <si>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</si>
  <si>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</si>
  <si>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</si>
  <si>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</si>
  <si>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</si>
  <si>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</si>
  <si>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</si>
  <si>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</si>
  <si>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</si>
  <si>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</si>
  <si>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</si>
  <si>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</si>
  <si>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</si>
  <si>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</si>
  <si>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</si>
  <si>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</si>
  <si>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</si>
  <si>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</si>
  <si>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</si>
  <si>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</si>
  <si>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</si>
  <si>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</si>
  <si>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</si>
  <si>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</si>
  <si>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</si>
  <si>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</si>
  <si>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</si>
  <si>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</si>
  <si>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</si>
  <si>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</si>
  <si>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</si>
  <si>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</si>
  <si>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</si>
  <si>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</si>
  <si>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</si>
  <si>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</si>
  <si>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</si>
  <si>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</si>
  <si>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</si>
  <si>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</si>
  <si>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</si>
  <si>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</si>
  <si>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</si>
  <si>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</si>
  <si>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</si>
  <si>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</si>
  <si>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</si>
  <si>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</si>
  <si>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</si>
  <si>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</si>
  <si>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</si>
  <si>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</si>
  <si>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</si>
  <si>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</si>
  <si>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</si>
  <si>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</si>
  <si>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</si>
  <si>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</si>
  <si>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</si>
  <si>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</si>
  <si>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</si>
  <si>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</si>
  <si>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</si>
  <si>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</si>
  <si>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</si>
  <si>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</si>
  <si>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</si>
  <si>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</si>
  <si>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</si>
  <si>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</si>
  <si>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</si>
  <si>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</si>
  <si>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</si>
  <si>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</si>
  <si>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</si>
  <si>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</si>
  <si>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</si>
  <si>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</si>
  <si>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</si>
  <si>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</si>
  <si>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</si>
  <si>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</si>
  <si>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</si>
  <si>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</si>
  <si>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</si>
  <si>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</si>
  <si>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</si>
  <si>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</si>
  <si>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</si>
  <si>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</si>
  <si>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</si>
  <si>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</si>
  <si>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</si>
  <si>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</si>
  <si>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</si>
  <si>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</si>
  <si>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</si>
  <si>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</si>
  <si>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</si>
  <si>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</si>
  <si>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</si>
  <si>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</si>
  <si>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</si>
  <si>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</si>
  <si>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</si>
  <si>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</si>
  <si>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</si>
  <si>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</si>
  <si>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</si>
  <si>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</si>
  <si>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</si>
  <si>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</si>
  <si>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</si>
  <si>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</si>
  <si>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</si>
  <si>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</si>
  <si>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</si>
  <si>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</si>
  <si>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</si>
  <si>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</si>
  <si>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</si>
  <si>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</si>
  <si>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</si>
  <si>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</si>
  <si>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</si>
  <si>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</si>
  <si>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</si>
  <si>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</si>
  <si>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</si>
  <si>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</si>
  <si>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</si>
  <si>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</si>
  <si>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</si>
  <si>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</si>
  <si>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</si>
  <si>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</si>
  <si>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</si>
  <si>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</si>
  <si>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</si>
  <si>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</si>
  <si>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</si>
  <si>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</si>
  <si>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</si>
  <si>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</si>
  <si>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</si>
  <si>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</si>
  <si>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</si>
  <si>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</si>
  <si>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</si>
  <si>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</si>
  <si>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</si>
  <si>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</si>
  <si>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</si>
  <si>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</si>
  <si>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</si>
  <si>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</si>
  <si>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</si>
  <si>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</si>
  <si>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</si>
  <si>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</si>
  <si>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</si>
  <si>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</si>
  <si>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</si>
  <si>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</si>
  <si>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</si>
  <si>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</si>
  <si>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</si>
  <si>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</si>
  <si>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</si>
  <si>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</si>
  <si>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</si>
  <si>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</si>
  <si>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</si>
  <si>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</si>
  <si>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</si>
  <si>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</si>
  <si>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</si>
  <si>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</si>
  <si>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</si>
  <si>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</si>
  <si>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</si>
  <si>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</si>
  <si>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</si>
  <si>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</si>
  <si>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</si>
  <si>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</si>
  <si>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</si>
  <si>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</si>
  <si>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</si>
  <si>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</si>
  <si>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</si>
  <si>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</si>
  <si>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</si>
  <si>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</si>
  <si>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</si>
  <si>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</si>
  <si>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</si>
  <si>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</si>
  <si>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</si>
  <si>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</si>
  <si>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</si>
  <si>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</si>
  <si>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</si>
  <si>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</si>
  <si>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</si>
  <si>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</si>
  <si>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</si>
  <si>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</si>
  <si>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</si>
  <si>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</si>
  <si>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</si>
  <si>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</si>
  <si>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</si>
  <si>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</si>
  <si>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</si>
  <si>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</si>
  <si>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</si>
  <si>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</si>
  <si>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</si>
  <si>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</si>
  <si>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</si>
  <si>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</si>
  <si>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</si>
  <si>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</si>
  <si>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</si>
  <si>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</si>
  <si>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</si>
  <si>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</si>
  <si>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</si>
  <si>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</si>
  <si>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</si>
  <si>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</si>
  <si>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</si>
  <si>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</si>
  <si>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</si>
  <si>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</si>
  <si>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</si>
  <si>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</si>
  <si>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</si>
  <si>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</si>
  <si>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</si>
  <si>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</si>
  <si>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</si>
  <si>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</si>
  <si>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</si>
  <si>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</si>
  <si>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</si>
  <si>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</si>
  <si>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</si>
  <si>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</si>
  <si>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</si>
  <si>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</si>
  <si>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</si>
  <si>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</si>
  <si>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</si>
  <si>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</si>
  <si>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</si>
  <si>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</si>
  <si>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</si>
  <si>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</si>
  <si>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</si>
  <si>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</si>
  <si>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</si>
  <si>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</si>
  <si>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</si>
  <si>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</si>
  <si>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</si>
  <si>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</si>
  <si>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</si>
  <si>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</si>
  <si>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</si>
  <si>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</si>
  <si>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</si>
  <si>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</si>
  <si>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</si>
  <si>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</si>
  <si>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</si>
  <si>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</si>
  <si>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</si>
  <si>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</si>
  <si>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</si>
  <si>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</si>
  <si>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</si>
  <si>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</si>
  <si>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</si>
  <si>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</si>
  <si>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</si>
  <si>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</si>
  <si>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</si>
  <si>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</si>
  <si>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</si>
  <si>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</si>
  <si>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</si>
  <si>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</si>
  <si>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</si>
  <si>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</si>
  <si>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</si>
  <si>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</si>
  <si>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</si>
  <si>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</si>
  <si>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</si>
  <si>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</si>
  <si>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</si>
  <si>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</si>
  <si>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</si>
  <si>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</si>
  <si>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</si>
  <si>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</si>
  <si>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</si>
  <si>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</si>
  <si>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</si>
  <si>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</si>
  <si>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</si>
  <si>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</si>
  <si>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</si>
  <si>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</si>
  <si>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</si>
  <si>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</si>
  <si>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</si>
  <si>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</si>
  <si>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</si>
  <si>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</si>
  <si>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</si>
  <si>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</si>
  <si>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</si>
  <si>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</si>
  <si>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</si>
  <si>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</si>
  <si>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</si>
  <si>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</si>
  <si>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</si>
  <si>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</si>
  <si>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</si>
  <si>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</si>
  <si>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</si>
  <si>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</si>
  <si>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</si>
  <si>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</si>
  <si>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</si>
  <si>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</si>
  <si>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</si>
  <si>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</si>
  <si>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</si>
  <si>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</si>
  <si>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</si>
  <si>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</si>
  <si>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</si>
  <si>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</si>
  <si>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</si>
  <si>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</si>
  <si>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</si>
  <si>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</si>
  <si>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</si>
  <si>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</si>
  <si>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</si>
  <si>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</si>
  <si>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</si>
  <si>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</si>
  <si>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</si>
  <si>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</si>
  <si>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</si>
  <si>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</si>
  <si>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</si>
  <si>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</si>
  <si>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</si>
  <si>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</si>
  <si>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</si>
  <si>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</si>
  <si>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</si>
  <si>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</si>
  <si>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</si>
  <si>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</si>
  <si>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</si>
  <si>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</si>
  <si>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総括表11　排出源別・対象化学物質別の排出量推計結果（2023年度：埼玉県）［１．対象業種を営む事業者からのすそ切り以下～23.産業廃棄物焼却施設］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</si>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</sst>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8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80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131.28856105952332</v>
      </c>
      <c r="D5" s="5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129.32841878788506</v>
      </c>
      <c r="X5" s="3">
        <v>63.069518972968815</v>
      </c>
      <c r="Y5" s="4">
        <v>596.02722952636009</v>
      </c>
      <c r="Z5" s="5">
        <v>921.7137283467373</v>
      </c>
    </row>
    <row r="6" spans="1:26" x14ac:dyDescent="0.15">
      <c r="A6" s="37">
        <v>2</v>
      </c>
      <c r="B6" s="29" t="s">
        <v>27</v>
      </c>
      <c r="C6" s="53">
        <v>1.6217385781638742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0.22588339603819213</v>
      </c>
      <c r="X6" s="33"/>
      <c r="Y6" s="34"/>
      <c r="Z6" s="55">
        <v>1.8476219742020663</v>
      </c>
    </row>
    <row r="7" spans="1:26" x14ac:dyDescent="0.15">
      <c r="A7" s="37">
        <v>3</v>
      </c>
      <c r="B7" s="29" t="s">
        <v>28</v>
      </c>
      <c r="C7" s="30">
        <v>37.218861462505068</v>
      </c>
      <c r="D7" s="31"/>
      <c r="E7" s="31"/>
      <c r="F7" s="31">
        <v>1037.6875991109684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0.10523209565436648</v>
      </c>
      <c r="X7" s="33"/>
      <c r="Y7" s="34"/>
      <c r="Z7" s="35">
        <v>1075.011692669128</v>
      </c>
    </row>
    <row r="8" spans="1:26" x14ac:dyDescent="0.15">
      <c r="A8" s="37">
        <v>4</v>
      </c>
      <c r="B8" s="29" t="s">
        <v>29</v>
      </c>
      <c r="C8" s="30">
        <v>83.50009137037226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0.28608870558513683</v>
      </c>
      <c r="X8" s="33"/>
      <c r="Y8" s="34"/>
      <c r="Z8" s="35">
        <v>83.786180075957404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1037.6875991109684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1037.6875991109684</v>
      </c>
    </row>
    <row r="10" spans="1:26" x14ac:dyDescent="0.15">
      <c r="A10" s="37">
        <v>7</v>
      </c>
      <c r="B10" s="29" t="s">
        <v>147</v>
      </c>
      <c r="C10" s="30">
        <v>203.49648432065422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0.25869411847962392</v>
      </c>
      <c r="X10" s="33"/>
      <c r="Y10" s="34"/>
      <c r="Z10" s="35">
        <v>203.75517843913383</v>
      </c>
    </row>
    <row r="11" spans="1:26" x14ac:dyDescent="0.15">
      <c r="A11" s="37">
        <v>8</v>
      </c>
      <c r="B11" s="29" t="s">
        <v>31</v>
      </c>
      <c r="C11" s="56">
        <v>7.2631776209769988E-2</v>
      </c>
      <c r="D11" s="31"/>
      <c r="E11" s="31"/>
      <c r="F11" s="31">
        <v>1037.6875991109684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7">
        <v>6.4622149290417272E-3</v>
      </c>
      <c r="X11" s="33"/>
      <c r="Y11" s="34"/>
      <c r="Z11" s="35">
        <v>1037.7666931021074</v>
      </c>
    </row>
    <row r="12" spans="1:26" x14ac:dyDescent="0.15">
      <c r="A12" s="37">
        <v>9</v>
      </c>
      <c r="B12" s="29" t="s">
        <v>32</v>
      </c>
      <c r="C12" s="53">
        <v>3.6605204858704776</v>
      </c>
      <c r="D12" s="31"/>
      <c r="E12" s="31"/>
      <c r="F12" s="31"/>
      <c r="G12" s="31"/>
      <c r="H12" s="31"/>
      <c r="I12" s="31"/>
      <c r="J12" s="31"/>
      <c r="K12" s="31"/>
      <c r="L12" s="31">
        <v>453.71472053371645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8">
        <v>1.6213782773194116</v>
      </c>
      <c r="X12" s="33"/>
      <c r="Y12" s="34"/>
      <c r="Z12" s="35">
        <v>458.99661929690632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153.00927831414208</v>
      </c>
      <c r="L13" s="31">
        <v>1467.8862292107065</v>
      </c>
      <c r="M13" s="31">
        <v>9311.4213957759166</v>
      </c>
      <c r="N13" s="31">
        <v>44.594444762799469</v>
      </c>
      <c r="O13" s="31">
        <v>1001.6411277669743</v>
      </c>
      <c r="P13" s="31">
        <v>37.200820304964111</v>
      </c>
      <c r="Q13" s="59">
        <v>0.45755999999999997</v>
      </c>
      <c r="R13" s="31"/>
      <c r="S13" s="31"/>
      <c r="T13" s="31"/>
      <c r="U13" s="32"/>
      <c r="V13" s="32"/>
      <c r="W13" s="33"/>
      <c r="X13" s="33"/>
      <c r="Y13" s="34"/>
      <c r="Z13" s="35">
        <v>12016.210856135503</v>
      </c>
    </row>
    <row r="14" spans="1:26" x14ac:dyDescent="0.15">
      <c r="A14" s="37">
        <v>12</v>
      </c>
      <c r="B14" s="29" t="s">
        <v>34</v>
      </c>
      <c r="C14" s="53">
        <v>3.0504500713381124</v>
      </c>
      <c r="D14" s="31"/>
      <c r="E14" s="31"/>
      <c r="F14" s="31"/>
      <c r="G14" s="31"/>
      <c r="H14" s="31"/>
      <c r="I14" s="31"/>
      <c r="J14" s="31"/>
      <c r="K14" s="31">
        <v>684.14709676226335</v>
      </c>
      <c r="L14" s="31">
        <v>8062.88621200938</v>
      </c>
      <c r="M14" s="31">
        <v>57336.81884507052</v>
      </c>
      <c r="N14" s="31">
        <v>212.9031018441521</v>
      </c>
      <c r="O14" s="31">
        <v>4263.920334777773</v>
      </c>
      <c r="P14" s="31">
        <v>229.60962443212838</v>
      </c>
      <c r="Q14" s="59">
        <v>0.61008000000000007</v>
      </c>
      <c r="R14" s="31"/>
      <c r="S14" s="31"/>
      <c r="T14" s="31"/>
      <c r="U14" s="32"/>
      <c r="V14" s="32"/>
      <c r="W14" s="54">
        <v>0.51150535793898799</v>
      </c>
      <c r="X14" s="33"/>
      <c r="Y14" s="34">
        <v>282.28753978954632</v>
      </c>
      <c r="Z14" s="35">
        <v>71076.74479011503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60">
        <v>0.30830484413315912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33">
        <v>14.853031931591426</v>
      </c>
      <c r="X17" s="33"/>
      <c r="Y17" s="34"/>
      <c r="Z17" s="35">
        <v>15.161336775724585</v>
      </c>
    </row>
    <row r="18" spans="1:26" x14ac:dyDescent="0.15">
      <c r="A18" s="37">
        <v>20</v>
      </c>
      <c r="B18" s="29" t="s">
        <v>36</v>
      </c>
      <c r="C18" s="30">
        <v>849.05061167414067</v>
      </c>
      <c r="D18" s="31"/>
      <c r="E18" s="61">
        <v>6.9843876765437837E-2</v>
      </c>
      <c r="F18" s="31"/>
      <c r="G18" s="31"/>
      <c r="H18" s="31"/>
      <c r="I18" s="31">
        <v>121083.64252395247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118486.75803831038</v>
      </c>
      <c r="X18" s="33"/>
      <c r="Y18" s="34"/>
      <c r="Z18" s="35">
        <v>240419.52101781376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60.6</v>
      </c>
      <c r="E20" s="31">
        <v>267.86248624567133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328.46248624567136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58">
        <v>2.8198692195413622</v>
      </c>
      <c r="X21" s="33"/>
      <c r="Y21" s="34"/>
      <c r="Z21" s="55">
        <v>2.8198692195413622</v>
      </c>
    </row>
    <row r="22" spans="1:26" x14ac:dyDescent="0.15">
      <c r="A22" s="37">
        <v>25</v>
      </c>
      <c r="B22" s="29" t="s">
        <v>311</v>
      </c>
      <c r="C22" s="30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/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2">
        <v>4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55">
        <v>4</v>
      </c>
    </row>
    <row r="26" spans="1:26" ht="40.5" x14ac:dyDescent="0.15">
      <c r="A26" s="37">
        <v>30</v>
      </c>
      <c r="B26" s="29" t="s">
        <v>40</v>
      </c>
      <c r="C26" s="30">
        <v>8425.245283938526</v>
      </c>
      <c r="D26" s="31">
        <v>3526.7220000000002</v>
      </c>
      <c r="E26" s="31">
        <v>70.994653432213056</v>
      </c>
      <c r="F26" s="31"/>
      <c r="G26" s="31"/>
      <c r="H26" s="31"/>
      <c r="I26" s="31">
        <v>242534.6831535729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101639.69430297709</v>
      </c>
      <c r="X26" s="33"/>
      <c r="Y26" s="34"/>
      <c r="Z26" s="35">
        <v>356197.33939392073</v>
      </c>
    </row>
    <row r="27" spans="1:26" x14ac:dyDescent="0.15">
      <c r="A27" s="37">
        <v>31</v>
      </c>
      <c r="B27" s="29" t="s">
        <v>41</v>
      </c>
      <c r="C27" s="30">
        <v>169.80596494611498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1189.7247159025046</v>
      </c>
      <c r="X27" s="33"/>
      <c r="Y27" s="34">
        <v>12.168699501555242</v>
      </c>
      <c r="Z27" s="35">
        <v>1371.6993803501748</v>
      </c>
    </row>
    <row r="28" spans="1:26" x14ac:dyDescent="0.15">
      <c r="A28" s="37">
        <v>32</v>
      </c>
      <c r="B28" s="29" t="s">
        <v>150</v>
      </c>
      <c r="C28" s="56">
        <v>9.8048006730212345E-4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9.8048006730212345E-4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4">
        <v>3.9999999999999996E-4</v>
      </c>
      <c r="R29" s="31"/>
      <c r="S29" s="31"/>
      <c r="T29" s="31"/>
      <c r="U29" s="32"/>
      <c r="V29" s="32"/>
      <c r="W29" s="33"/>
      <c r="X29" s="33"/>
      <c r="Y29" s="34"/>
      <c r="Z29" s="65">
        <v>3.9999999999999996E-4</v>
      </c>
    </row>
    <row r="30" spans="1:26" ht="27" x14ac:dyDescent="0.15">
      <c r="A30" s="37">
        <v>34</v>
      </c>
      <c r="B30" s="29" t="s">
        <v>151</v>
      </c>
      <c r="C30" s="53">
        <v>3.5878726839935773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57">
        <v>1.5841538120178575E-3</v>
      </c>
      <c r="X30" s="33"/>
      <c r="Y30" s="34"/>
      <c r="Z30" s="55">
        <v>3.5894568378055953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12746.129866134303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12746.129866134303</v>
      </c>
    </row>
    <row r="32" spans="1:26" x14ac:dyDescent="0.15">
      <c r="A32" s="37">
        <v>37</v>
      </c>
      <c r="B32" s="29" t="s">
        <v>313</v>
      </c>
      <c r="C32" s="60">
        <v>0.23678114607388362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58">
        <v>7.6647966917613992</v>
      </c>
      <c r="X32" s="33"/>
      <c r="Y32" s="34"/>
      <c r="Z32" s="55">
        <v>7.9015778378352826</v>
      </c>
    </row>
    <row r="33" spans="1:26" x14ac:dyDescent="0.15">
      <c r="A33" s="37">
        <v>40</v>
      </c>
      <c r="B33" s="29" t="s">
        <v>314</v>
      </c>
      <c r="C33" s="30"/>
      <c r="D33" s="31">
        <v>100.00000000000001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100.00000000000001</v>
      </c>
    </row>
    <row r="34" spans="1:26" x14ac:dyDescent="0.15">
      <c r="A34" s="37">
        <v>41</v>
      </c>
      <c r="B34" s="29" t="s">
        <v>315</v>
      </c>
      <c r="C34" s="30"/>
      <c r="D34" s="31">
        <v>710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710</v>
      </c>
    </row>
    <row r="35" spans="1:26" x14ac:dyDescent="0.15">
      <c r="A35" s="37">
        <v>44</v>
      </c>
      <c r="B35" s="29" t="s">
        <v>152</v>
      </c>
      <c r="C35" s="66">
        <v>5.2410967983120428E-4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7.0408553424674045E-2</v>
      </c>
      <c r="Z35" s="63">
        <v>7.0932663104505245E-2</v>
      </c>
    </row>
    <row r="36" spans="1:26" x14ac:dyDescent="0.15">
      <c r="A36" s="37">
        <v>46</v>
      </c>
      <c r="B36" s="29" t="s">
        <v>316</v>
      </c>
      <c r="C36" s="30"/>
      <c r="D36" s="31">
        <v>217.00000000000003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217.00000000000003</v>
      </c>
    </row>
    <row r="37" spans="1:26" x14ac:dyDescent="0.15">
      <c r="A37" s="37">
        <v>47</v>
      </c>
      <c r="B37" s="29" t="s">
        <v>317</v>
      </c>
      <c r="C37" s="30"/>
      <c r="D37" s="31">
        <v>1490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1490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3451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3451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160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160</v>
      </c>
    </row>
    <row r="42" spans="1:26" x14ac:dyDescent="0.15">
      <c r="A42" s="37">
        <v>53</v>
      </c>
      <c r="B42" s="29" t="s">
        <v>44</v>
      </c>
      <c r="C42" s="30">
        <v>214103.53045226741</v>
      </c>
      <c r="D42" s="31">
        <v>19315.7</v>
      </c>
      <c r="E42" s="31">
        <v>208.93341260648128</v>
      </c>
      <c r="F42" s="31"/>
      <c r="G42" s="31">
        <v>75933.853708284529</v>
      </c>
      <c r="H42" s="31"/>
      <c r="I42" s="31"/>
      <c r="J42" s="31"/>
      <c r="K42" s="31">
        <v>700.06582083193814</v>
      </c>
      <c r="L42" s="31"/>
      <c r="M42" s="31">
        <v>121089.59925762721</v>
      </c>
      <c r="N42" s="31">
        <v>2532.9576786131402</v>
      </c>
      <c r="O42" s="31">
        <v>1147.8217882156712</v>
      </c>
      <c r="P42" s="31">
        <v>2545.6389768087547</v>
      </c>
      <c r="Q42" s="59">
        <v>0.15252000000000002</v>
      </c>
      <c r="R42" s="31"/>
      <c r="S42" s="31"/>
      <c r="T42" s="31"/>
      <c r="U42" s="32"/>
      <c r="V42" s="32"/>
      <c r="W42" s="33">
        <v>306.26661932345922</v>
      </c>
      <c r="X42" s="33"/>
      <c r="Y42" s="34">
        <v>39.890691595210562</v>
      </c>
      <c r="Z42" s="35">
        <v>437924.41092617379</v>
      </c>
    </row>
    <row r="43" spans="1:26" x14ac:dyDescent="0.15">
      <c r="A43" s="37">
        <v>54</v>
      </c>
      <c r="B43" s="29" t="s">
        <v>322</v>
      </c>
      <c r="C43" s="30"/>
      <c r="D43" s="31">
        <v>369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369</v>
      </c>
    </row>
    <row r="44" spans="1:26" x14ac:dyDescent="0.15">
      <c r="A44" s="37">
        <v>56</v>
      </c>
      <c r="B44" s="29" t="s">
        <v>45</v>
      </c>
      <c r="C44" s="30">
        <v>746.19187099036481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975.62054538270047</v>
      </c>
      <c r="X44" s="33"/>
      <c r="Y44" s="34"/>
      <c r="Z44" s="35">
        <v>1721.8124163730654</v>
      </c>
    </row>
    <row r="45" spans="1:26" x14ac:dyDescent="0.15">
      <c r="A45" s="37">
        <v>57</v>
      </c>
      <c r="B45" s="29" t="s">
        <v>46</v>
      </c>
      <c r="C45" s="30">
        <v>3875.3531977297794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8">
        <v>1.155382226353497</v>
      </c>
      <c r="X45" s="33"/>
      <c r="Y45" s="34"/>
      <c r="Z45" s="35">
        <v>3876.508579956133</v>
      </c>
    </row>
    <row r="46" spans="1:26" x14ac:dyDescent="0.15">
      <c r="A46" s="37">
        <v>58</v>
      </c>
      <c r="B46" s="29" t="s">
        <v>47</v>
      </c>
      <c r="C46" s="30">
        <v>957.30702088073713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4">
        <v>0.77305213571346154</v>
      </c>
      <c r="X46" s="33"/>
      <c r="Y46" s="34"/>
      <c r="Z46" s="35">
        <v>958.08007301645057</v>
      </c>
    </row>
    <row r="47" spans="1:26" x14ac:dyDescent="0.15">
      <c r="A47" s="37">
        <v>59</v>
      </c>
      <c r="B47" s="29" t="s">
        <v>48</v>
      </c>
      <c r="C47" s="53">
        <v>3.2373808717192287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4">
        <v>0.29479716738854705</v>
      </c>
      <c r="X47" s="33"/>
      <c r="Y47" s="34"/>
      <c r="Z47" s="55">
        <v>3.5321780391077757</v>
      </c>
    </row>
    <row r="48" spans="1:26" x14ac:dyDescent="0.15">
      <c r="A48" s="37">
        <v>61</v>
      </c>
      <c r="B48" s="29" t="s">
        <v>323</v>
      </c>
      <c r="C48" s="30"/>
      <c r="D48" s="31">
        <v>400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400</v>
      </c>
    </row>
    <row r="49" spans="1:26" x14ac:dyDescent="0.15">
      <c r="A49" s="37">
        <v>62</v>
      </c>
      <c r="B49" s="29" t="s">
        <v>324</v>
      </c>
      <c r="C49" s="30"/>
      <c r="D49" s="31">
        <v>2848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2848</v>
      </c>
    </row>
    <row r="50" spans="1:26" x14ac:dyDescent="0.15">
      <c r="A50" s="37">
        <v>63</v>
      </c>
      <c r="B50" s="29" t="s">
        <v>325</v>
      </c>
      <c r="C50" s="30"/>
      <c r="D50" s="31">
        <v>4056.6000000000004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4056.6000000000004</v>
      </c>
    </row>
    <row r="51" spans="1:26" x14ac:dyDescent="0.15">
      <c r="A51" s="37">
        <v>64</v>
      </c>
      <c r="B51" s="29" t="s">
        <v>326</v>
      </c>
      <c r="C51" s="30"/>
      <c r="D51" s="31">
        <v>2045.8400000000001</v>
      </c>
      <c r="E51" s="31">
        <v>233.04886178997435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2278.8888617899747</v>
      </c>
    </row>
    <row r="52" spans="1:26" x14ac:dyDescent="0.15">
      <c r="A52" s="37">
        <v>65</v>
      </c>
      <c r="B52" s="29" t="s">
        <v>153</v>
      </c>
      <c r="C52" s="60">
        <v>0.32213668828386161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68">
        <v>0.32213668828386161</v>
      </c>
    </row>
    <row r="53" spans="1:26" x14ac:dyDescent="0.15">
      <c r="A53" s="37">
        <v>66</v>
      </c>
      <c r="B53" s="29" t="s">
        <v>154</v>
      </c>
      <c r="C53" s="30">
        <v>51.242235516986405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51.242235516986405</v>
      </c>
    </row>
    <row r="54" spans="1:26" x14ac:dyDescent="0.15">
      <c r="A54" s="37">
        <v>68</v>
      </c>
      <c r="B54" s="29" t="s">
        <v>327</v>
      </c>
      <c r="C54" s="56">
        <v>9.7295905625915988E-2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3">
        <v>9.7295905625915988E-2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60">
        <v>0.42567635540457283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57">
        <v>1.4270537091543786E-3</v>
      </c>
      <c r="X56" s="33"/>
      <c r="Y56" s="34"/>
      <c r="Z56" s="68">
        <v>0.42710340911372718</v>
      </c>
    </row>
    <row r="57" spans="1:26" ht="27" x14ac:dyDescent="0.15">
      <c r="A57" s="37">
        <v>74</v>
      </c>
      <c r="B57" s="29" t="s">
        <v>156</v>
      </c>
      <c r="C57" s="53">
        <v>1.3337825619886274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5">
        <v>1.3337825619886274</v>
      </c>
    </row>
    <row r="58" spans="1:26" x14ac:dyDescent="0.15">
      <c r="A58" s="37">
        <v>75</v>
      </c>
      <c r="B58" s="29" t="s">
        <v>50</v>
      </c>
      <c r="C58" s="56">
        <v>6.1191823636180483E-2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7">
        <v>4.2720298902780604E-2</v>
      </c>
      <c r="X58" s="33">
        <v>44.42476618046377</v>
      </c>
      <c r="Y58" s="69">
        <v>6.0233899380514773</v>
      </c>
      <c r="Z58" s="35">
        <v>50.552068241054208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285882.8510873476</v>
      </c>
      <c r="D61" s="31">
        <v>22001.1</v>
      </c>
      <c r="E61" s="31">
        <v>554.84635193693134</v>
      </c>
      <c r="F61" s="31">
        <v>2456.3786165197666</v>
      </c>
      <c r="G61" s="31">
        <v>158455.22378444549</v>
      </c>
      <c r="H61" s="31"/>
      <c r="I61" s="31"/>
      <c r="J61" s="31"/>
      <c r="K61" s="31">
        <v>3536.2049964059006</v>
      </c>
      <c r="L61" s="31"/>
      <c r="M61" s="31">
        <v>478740.59243371844</v>
      </c>
      <c r="N61" s="31">
        <v>9048.5443597175436</v>
      </c>
      <c r="O61" s="31">
        <v>7126.9495062483456</v>
      </c>
      <c r="P61" s="31">
        <v>6030.0899278638399</v>
      </c>
      <c r="Q61" s="59">
        <v>0.61008000000000007</v>
      </c>
      <c r="R61" s="31"/>
      <c r="S61" s="31"/>
      <c r="T61" s="31"/>
      <c r="U61" s="32"/>
      <c r="V61" s="32"/>
      <c r="W61" s="33">
        <v>66.522479173220546</v>
      </c>
      <c r="X61" s="33"/>
      <c r="Y61" s="34">
        <v>206.26467528181175</v>
      </c>
      <c r="Z61" s="35">
        <v>974106.17829865881</v>
      </c>
    </row>
    <row r="62" spans="1:26" x14ac:dyDescent="0.15">
      <c r="A62" s="37">
        <v>81</v>
      </c>
      <c r="B62" s="29" t="s">
        <v>53</v>
      </c>
      <c r="C62" s="66">
        <v>2.8860978482023967E-4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5">
        <v>2.8860978482023967E-4</v>
      </c>
    </row>
    <row r="63" spans="1:26" x14ac:dyDescent="0.15">
      <c r="A63" s="37">
        <v>82</v>
      </c>
      <c r="B63" s="29" t="s">
        <v>54</v>
      </c>
      <c r="C63" s="30">
        <v>98.67858038166186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101.23304629769129</v>
      </c>
      <c r="X63" s="33"/>
      <c r="Y63" s="34">
        <v>10.52698979178451</v>
      </c>
      <c r="Z63" s="35">
        <v>210.43861647113766</v>
      </c>
    </row>
    <row r="64" spans="1:26" x14ac:dyDescent="0.15">
      <c r="A64" s="37">
        <v>83</v>
      </c>
      <c r="B64" s="29" t="s">
        <v>55</v>
      </c>
      <c r="C64" s="30">
        <v>3673.6971261307749</v>
      </c>
      <c r="D64" s="31"/>
      <c r="E64" s="31">
        <v>35.261716166661984</v>
      </c>
      <c r="F64" s="31"/>
      <c r="G64" s="31"/>
      <c r="H64" s="31"/>
      <c r="I64" s="31"/>
      <c r="J64" s="31"/>
      <c r="K64" s="31"/>
      <c r="L64" s="31"/>
      <c r="M64" s="31">
        <v>2568.4271225120001</v>
      </c>
      <c r="N64" s="31"/>
      <c r="O64" s="31"/>
      <c r="P64" s="31"/>
      <c r="Q64" s="31"/>
      <c r="R64" s="31"/>
      <c r="S64" s="31"/>
      <c r="T64" s="31"/>
      <c r="U64" s="32"/>
      <c r="V64" s="32"/>
      <c r="W64" s="33">
        <v>10.20011457711761</v>
      </c>
      <c r="X64" s="33"/>
      <c r="Y64" s="34"/>
      <c r="Z64" s="35">
        <v>6287.586079386554</v>
      </c>
    </row>
    <row r="65" spans="1:26" x14ac:dyDescent="0.15">
      <c r="A65" s="37">
        <v>84</v>
      </c>
      <c r="B65" s="29" t="s">
        <v>56</v>
      </c>
      <c r="C65" s="60">
        <v>0.10321220587409276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7">
        <v>6.8190849772980233E-3</v>
      </c>
      <c r="X65" s="33"/>
      <c r="Y65" s="34"/>
      <c r="Z65" s="68">
        <v>0.11003129085139078</v>
      </c>
    </row>
    <row r="66" spans="1:26" x14ac:dyDescent="0.15">
      <c r="A66" s="37">
        <v>85</v>
      </c>
      <c r="B66" s="29" t="s">
        <v>57</v>
      </c>
      <c r="C66" s="30">
        <v>12.469134676625108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8">
        <v>4.3127045219102778</v>
      </c>
      <c r="X66" s="33"/>
      <c r="Y66" s="34"/>
      <c r="Z66" s="35">
        <v>16.781839198535387</v>
      </c>
    </row>
    <row r="67" spans="1:26" x14ac:dyDescent="0.15">
      <c r="A67" s="37">
        <v>86</v>
      </c>
      <c r="B67" s="29" t="s">
        <v>58</v>
      </c>
      <c r="C67" s="30">
        <v>30.099498045923326</v>
      </c>
      <c r="D67" s="31"/>
      <c r="E67" s="31">
        <v>33.278349062371234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33">
        <v>11.157159482533205</v>
      </c>
      <c r="X67" s="33"/>
      <c r="Y67" s="34"/>
      <c r="Z67" s="35">
        <v>74.535006590827763</v>
      </c>
    </row>
    <row r="68" spans="1:26" x14ac:dyDescent="0.15">
      <c r="A68" s="37">
        <v>87</v>
      </c>
      <c r="B68" s="29" t="s">
        <v>59</v>
      </c>
      <c r="C68" s="30">
        <v>11.186138588760491</v>
      </c>
      <c r="D68" s="31"/>
      <c r="E68" s="59">
        <v>0.10375358505010693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33">
        <v>143.95382737762034</v>
      </c>
      <c r="X68" s="33">
        <v>169.95501565706979</v>
      </c>
      <c r="Y68" s="34">
        <v>10.198205114282041</v>
      </c>
      <c r="Z68" s="35">
        <v>335.39694032278271</v>
      </c>
    </row>
    <row r="69" spans="1:26" x14ac:dyDescent="0.15">
      <c r="A69" s="37">
        <v>88</v>
      </c>
      <c r="B69" s="29" t="s">
        <v>60</v>
      </c>
      <c r="C69" s="53">
        <v>2.8230286826030424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55">
        <v>2.8230286826030424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210.70000000000002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210.70000000000002</v>
      </c>
    </row>
    <row r="72" spans="1:26" x14ac:dyDescent="0.15">
      <c r="A72" s="37">
        <v>91</v>
      </c>
      <c r="B72" s="29" t="s">
        <v>329</v>
      </c>
      <c r="C72" s="30"/>
      <c r="D72" s="31">
        <v>146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146</v>
      </c>
    </row>
    <row r="73" spans="1:26" x14ac:dyDescent="0.15">
      <c r="A73" s="37">
        <v>92</v>
      </c>
      <c r="B73" s="29" t="s">
        <v>330</v>
      </c>
      <c r="C73" s="30"/>
      <c r="D73" s="31">
        <v>342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342</v>
      </c>
    </row>
    <row r="74" spans="1:26" x14ac:dyDescent="0.15">
      <c r="A74" s="37">
        <v>93</v>
      </c>
      <c r="B74" s="29" t="s">
        <v>331</v>
      </c>
      <c r="C74" s="30"/>
      <c r="D74" s="31">
        <v>936.5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936.5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8">
        <v>1.0856588717464291</v>
      </c>
      <c r="Y75" s="34"/>
      <c r="Z75" s="55">
        <v>1.0856588717464291</v>
      </c>
    </row>
    <row r="76" spans="1:26" x14ac:dyDescent="0.15">
      <c r="A76" s="37">
        <v>95</v>
      </c>
      <c r="B76" s="29" t="s">
        <v>333</v>
      </c>
      <c r="C76" s="30"/>
      <c r="D76" s="31">
        <v>401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401</v>
      </c>
    </row>
    <row r="77" spans="1:26" x14ac:dyDescent="0.15">
      <c r="A77" s="37">
        <v>96</v>
      </c>
      <c r="B77" s="29" t="s">
        <v>334</v>
      </c>
      <c r="C77" s="30"/>
      <c r="D77" s="31">
        <v>76.27000000000001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76.27000000000001</v>
      </c>
    </row>
    <row r="78" spans="1:26" x14ac:dyDescent="0.15">
      <c r="A78" s="37">
        <v>98</v>
      </c>
      <c r="B78" s="29" t="s">
        <v>158</v>
      </c>
      <c r="C78" s="60">
        <v>0.32425376785534982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68">
        <v>0.32425376785534982</v>
      </c>
    </row>
    <row r="79" spans="1:26" x14ac:dyDescent="0.15">
      <c r="A79" s="37">
        <v>100</v>
      </c>
      <c r="B79" s="29" t="s">
        <v>335</v>
      </c>
      <c r="C79" s="30"/>
      <c r="D79" s="31">
        <v>2558.8000000000002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2558.8000000000002</v>
      </c>
    </row>
    <row r="80" spans="1:26" x14ac:dyDescent="0.15">
      <c r="A80" s="37">
        <v>101</v>
      </c>
      <c r="B80" s="29" t="s">
        <v>336</v>
      </c>
      <c r="C80" s="30"/>
      <c r="D80" s="31">
        <v>1599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1599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13554.861587811993</v>
      </c>
      <c r="U81" s="32"/>
      <c r="V81" s="32"/>
      <c r="W81" s="33"/>
      <c r="X81" s="33"/>
      <c r="Y81" s="34"/>
      <c r="Z81" s="35">
        <v>13554.861587811993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26728.626608309907</v>
      </c>
      <c r="U82" s="32"/>
      <c r="V82" s="32"/>
      <c r="W82" s="33"/>
      <c r="X82" s="33"/>
      <c r="Y82" s="34"/>
      <c r="Z82" s="35">
        <v>26728.626608309907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3611.95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3611.95</v>
      </c>
    </row>
    <row r="86" spans="1:26" x14ac:dyDescent="0.15">
      <c r="A86" s="37">
        <v>113</v>
      </c>
      <c r="B86" s="29" t="s">
        <v>342</v>
      </c>
      <c r="C86" s="30"/>
      <c r="D86" s="31">
        <v>310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310</v>
      </c>
    </row>
    <row r="87" spans="1:26" x14ac:dyDescent="0.15">
      <c r="A87" s="37">
        <v>115</v>
      </c>
      <c r="B87" s="29" t="s">
        <v>343</v>
      </c>
      <c r="C87" s="30"/>
      <c r="D87" s="31">
        <v>1569.3999999999999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1569.3999999999999</v>
      </c>
    </row>
    <row r="88" spans="1:26" x14ac:dyDescent="0.15">
      <c r="A88" s="37">
        <v>117</v>
      </c>
      <c r="B88" s="29" t="s">
        <v>344</v>
      </c>
      <c r="C88" s="30"/>
      <c r="D88" s="31">
        <v>594.20000000000005</v>
      </c>
      <c r="E88" s="31">
        <v>15.582776244428011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609.78277624442808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1302.4000000000001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1302.4000000000001</v>
      </c>
    </row>
    <row r="92" spans="1:26" x14ac:dyDescent="0.15">
      <c r="A92" s="37">
        <v>125</v>
      </c>
      <c r="B92" s="29" t="s">
        <v>63</v>
      </c>
      <c r="C92" s="30">
        <v>1100.166358320035</v>
      </c>
      <c r="D92" s="31">
        <v>1715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155.37986785105431</v>
      </c>
      <c r="X92" s="33"/>
      <c r="Y92" s="34">
        <v>16.949032653781568</v>
      </c>
      <c r="Z92" s="35">
        <v>2987.4952588248711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707.52800032506684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4357.9848908996646</v>
      </c>
      <c r="T94" s="31"/>
      <c r="U94" s="32"/>
      <c r="V94" s="32"/>
      <c r="W94" s="33">
        <v>888.5036956469562</v>
      </c>
      <c r="X94" s="33"/>
      <c r="Y94" s="34">
        <v>17.62695663100132</v>
      </c>
      <c r="Z94" s="35">
        <v>5971.6435435026879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99.064934323545273</v>
      </c>
      <c r="D96" s="31"/>
      <c r="E96" s="61">
        <v>3.5428053431743836E-2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1058.4377853996484</v>
      </c>
      <c r="X96" s="33"/>
      <c r="Y96" s="70">
        <v>0.81651853382760753</v>
      </c>
      <c r="Z96" s="35">
        <v>1158.354666310453</v>
      </c>
    </row>
    <row r="97" spans="1:26" ht="27" x14ac:dyDescent="0.15">
      <c r="A97" s="37">
        <v>133</v>
      </c>
      <c r="B97" s="29" t="s">
        <v>349</v>
      </c>
      <c r="C97" s="30">
        <v>2646.5339772847765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7">
        <v>4.6010206843846324E-2</v>
      </c>
      <c r="X97" s="33"/>
      <c r="Y97" s="34"/>
      <c r="Z97" s="35">
        <v>2646.5799874916202</v>
      </c>
    </row>
    <row r="98" spans="1:26" x14ac:dyDescent="0.15">
      <c r="A98" s="37">
        <v>134</v>
      </c>
      <c r="B98" s="29" t="s">
        <v>66</v>
      </c>
      <c r="C98" s="30">
        <v>981.57037338087218</v>
      </c>
      <c r="D98" s="31"/>
      <c r="E98" s="59">
        <v>0.11871136607736803</v>
      </c>
      <c r="F98" s="31">
        <v>727.24645186247949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52.401439916475624</v>
      </c>
      <c r="X98" s="33"/>
      <c r="Y98" s="34"/>
      <c r="Z98" s="35">
        <v>1761.3369765259049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108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108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150.67170896203456</v>
      </c>
      <c r="D102" s="31"/>
      <c r="E102" s="31"/>
      <c r="F102" s="31"/>
      <c r="G102" s="31"/>
      <c r="H102" s="31"/>
      <c r="I102" s="31"/>
      <c r="J102" s="31"/>
      <c r="K102" s="31"/>
      <c r="L102" s="31">
        <v>583.92359027396992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734.59529923600451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1688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1688</v>
      </c>
    </row>
    <row r="105" spans="1:26" x14ac:dyDescent="0.15">
      <c r="A105" s="37">
        <v>148</v>
      </c>
      <c r="B105" s="29" t="s">
        <v>354</v>
      </c>
      <c r="C105" s="30"/>
      <c r="D105" s="31">
        <v>446.2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446.2</v>
      </c>
    </row>
    <row r="106" spans="1:26" x14ac:dyDescent="0.15">
      <c r="A106" s="37">
        <v>149</v>
      </c>
      <c r="B106" s="29" t="s">
        <v>160</v>
      </c>
      <c r="C106" s="60">
        <v>0.41591541305155916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68">
        <v>0.41591541305155916</v>
      </c>
    </row>
    <row r="107" spans="1:26" x14ac:dyDescent="0.15">
      <c r="A107" s="37">
        <v>150</v>
      </c>
      <c r="B107" s="29" t="s">
        <v>68</v>
      </c>
      <c r="C107" s="30">
        <v>120.28062351139521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24.147970489637796</v>
      </c>
      <c r="Z107" s="35">
        <v>144.42859400103299</v>
      </c>
    </row>
    <row r="108" spans="1:26" x14ac:dyDescent="0.15">
      <c r="A108" s="37">
        <v>152</v>
      </c>
      <c r="B108" s="29" t="s">
        <v>355</v>
      </c>
      <c r="C108" s="30"/>
      <c r="D108" s="31">
        <v>1794.9999999999995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1794.9999999999995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2112.1847771954863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2112.1847771954863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651.13232673819732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8">
        <v>6.6995938646395476</v>
      </c>
      <c r="X112" s="33"/>
      <c r="Y112" s="34"/>
      <c r="Z112" s="35">
        <v>657.83192060283682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30">
        <v>25.741281319647861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35">
        <v>25.741281319647861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17717.510439751783</v>
      </c>
      <c r="U115" s="32"/>
      <c r="V115" s="32"/>
      <c r="W115" s="33"/>
      <c r="X115" s="33"/>
      <c r="Y115" s="34"/>
      <c r="Z115" s="35">
        <v>17717.510439751783</v>
      </c>
    </row>
    <row r="116" spans="1:26" x14ac:dyDescent="0.15">
      <c r="A116" s="37">
        <v>162</v>
      </c>
      <c r="B116" s="29" t="s">
        <v>359</v>
      </c>
      <c r="C116" s="30"/>
      <c r="D116" s="31">
        <v>730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730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1526.8583008193418</v>
      </c>
      <c r="U118" s="32"/>
      <c r="V118" s="32"/>
      <c r="W118" s="33"/>
      <c r="X118" s="33"/>
      <c r="Y118" s="34"/>
      <c r="Z118" s="35">
        <v>1526.8583008193418</v>
      </c>
    </row>
    <row r="119" spans="1:26" x14ac:dyDescent="0.15">
      <c r="A119" s="37">
        <v>168</v>
      </c>
      <c r="B119" s="29" t="s">
        <v>362</v>
      </c>
      <c r="C119" s="30"/>
      <c r="D119" s="31">
        <v>1126.1999999999998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1126.1999999999998</v>
      </c>
    </row>
    <row r="120" spans="1:26" x14ac:dyDescent="0.15">
      <c r="A120" s="37">
        <v>169</v>
      </c>
      <c r="B120" s="29" t="s">
        <v>363</v>
      </c>
      <c r="C120" s="53">
        <v>1.5087346590640294</v>
      </c>
      <c r="D120" s="31">
        <v>4206.5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8">
        <v>1.0594249835238523</v>
      </c>
      <c r="X120" s="33"/>
      <c r="Y120" s="34"/>
      <c r="Z120" s="35">
        <v>4209.0681596425884</v>
      </c>
    </row>
    <row r="121" spans="1:26" x14ac:dyDescent="0.15">
      <c r="A121" s="37">
        <v>171</v>
      </c>
      <c r="B121" s="29" t="s">
        <v>364</v>
      </c>
      <c r="C121" s="30"/>
      <c r="D121" s="31">
        <v>28.599999999999998</v>
      </c>
      <c r="E121" s="31">
        <v>94.449165988832959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123.04916598883295</v>
      </c>
    </row>
    <row r="122" spans="1:26" x14ac:dyDescent="0.15">
      <c r="A122" s="37">
        <v>172</v>
      </c>
      <c r="B122" s="29" t="s">
        <v>365</v>
      </c>
      <c r="C122" s="30"/>
      <c r="D122" s="31">
        <v>387.65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387.65</v>
      </c>
    </row>
    <row r="123" spans="1:26" x14ac:dyDescent="0.15">
      <c r="A123" s="37">
        <v>174</v>
      </c>
      <c r="B123" s="29" t="s">
        <v>366</v>
      </c>
      <c r="C123" s="30"/>
      <c r="D123" s="31">
        <v>1008.8900000000001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1008.8900000000001</v>
      </c>
    </row>
    <row r="124" spans="1:26" x14ac:dyDescent="0.15">
      <c r="A124" s="37">
        <v>175</v>
      </c>
      <c r="B124" s="29" t="s">
        <v>367</v>
      </c>
      <c r="C124" s="30"/>
      <c r="D124" s="31">
        <v>3465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3465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40958.40888206887</v>
      </c>
      <c r="U125" s="32"/>
      <c r="V125" s="32"/>
      <c r="W125" s="33"/>
      <c r="X125" s="33"/>
      <c r="Y125" s="34"/>
      <c r="Z125" s="35">
        <v>40958.40888206887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26.664321783935691</v>
      </c>
      <c r="Z127" s="35">
        <v>26.664321783935691</v>
      </c>
    </row>
    <row r="128" spans="1:26" x14ac:dyDescent="0.15">
      <c r="A128" s="37">
        <v>179</v>
      </c>
      <c r="B128" s="29" t="s">
        <v>370</v>
      </c>
      <c r="C128" s="30"/>
      <c r="D128" s="31">
        <v>170286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170286</v>
      </c>
    </row>
    <row r="129" spans="1:26" x14ac:dyDescent="0.15">
      <c r="A129" s="37">
        <v>181</v>
      </c>
      <c r="B129" s="29" t="s">
        <v>72</v>
      </c>
      <c r="C129" s="53">
        <v>1.7498591188743255</v>
      </c>
      <c r="D129" s="31"/>
      <c r="E129" s="31">
        <v>2346.6503359653902</v>
      </c>
      <c r="F129" s="31"/>
      <c r="G129" s="31"/>
      <c r="H129" s="31"/>
      <c r="I129" s="31"/>
      <c r="J129" s="31">
        <v>273821.42234453931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8">
        <v>5.1500650245347979</v>
      </c>
      <c r="X129" s="33"/>
      <c r="Y129" s="34">
        <v>65.82208586218519</v>
      </c>
      <c r="Z129" s="35">
        <v>276240.79469051032</v>
      </c>
    </row>
    <row r="130" spans="1:26" x14ac:dyDescent="0.15">
      <c r="A130" s="37">
        <v>182</v>
      </c>
      <c r="B130" s="29" t="s">
        <v>371</v>
      </c>
      <c r="C130" s="30"/>
      <c r="D130" s="31">
        <v>18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18</v>
      </c>
    </row>
    <row r="131" spans="1:26" x14ac:dyDescent="0.15">
      <c r="A131" s="37">
        <v>183</v>
      </c>
      <c r="B131" s="29" t="s">
        <v>372</v>
      </c>
      <c r="C131" s="30"/>
      <c r="D131" s="31">
        <v>6224.4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6224.4</v>
      </c>
    </row>
    <row r="132" spans="1:26" x14ac:dyDescent="0.15">
      <c r="A132" s="37">
        <v>184</v>
      </c>
      <c r="B132" s="29" t="s">
        <v>373</v>
      </c>
      <c r="C132" s="30"/>
      <c r="D132" s="31">
        <v>3842.8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3842.8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59">
        <v>0.34219161508331758</v>
      </c>
      <c r="U133" s="32"/>
      <c r="V133" s="32"/>
      <c r="W133" s="33"/>
      <c r="X133" s="33"/>
      <c r="Y133" s="34"/>
      <c r="Z133" s="68">
        <v>0.34219161508331758</v>
      </c>
    </row>
    <row r="134" spans="1:26" x14ac:dyDescent="0.15">
      <c r="A134" s="37">
        <v>186</v>
      </c>
      <c r="B134" s="29" t="s">
        <v>375</v>
      </c>
      <c r="C134" s="30">
        <v>142056.18217683007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218.04301108802349</v>
      </c>
      <c r="X134" s="33"/>
      <c r="Y134" s="34"/>
      <c r="Z134" s="35">
        <v>142274.22518791808</v>
      </c>
    </row>
    <row r="135" spans="1:26" x14ac:dyDescent="0.15">
      <c r="A135" s="37">
        <v>187</v>
      </c>
      <c r="B135" s="29" t="s">
        <v>376</v>
      </c>
      <c r="C135" s="30"/>
      <c r="D135" s="31">
        <v>462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462</v>
      </c>
    </row>
    <row r="136" spans="1:26" x14ac:dyDescent="0.15">
      <c r="A136" s="37">
        <v>188</v>
      </c>
      <c r="B136" s="29" t="s">
        <v>73</v>
      </c>
      <c r="C136" s="56">
        <v>3.0972949924795079E-3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3">
        <v>3.0972949924795079E-3</v>
      </c>
    </row>
    <row r="137" spans="1:26" x14ac:dyDescent="0.15">
      <c r="A137" s="37">
        <v>190</v>
      </c>
      <c r="B137" s="29" t="s">
        <v>74</v>
      </c>
      <c r="C137" s="56">
        <v>1.8126623228529733E-3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3">
        <v>1.8126623228529733E-3</v>
      </c>
    </row>
    <row r="138" spans="1:26" x14ac:dyDescent="0.15">
      <c r="A138" s="37">
        <v>191</v>
      </c>
      <c r="B138" s="29" t="s">
        <v>377</v>
      </c>
      <c r="C138" s="30"/>
      <c r="D138" s="31">
        <v>1472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1472</v>
      </c>
    </row>
    <row r="139" spans="1:26" x14ac:dyDescent="0.15">
      <c r="A139" s="37">
        <v>195</v>
      </c>
      <c r="B139" s="29" t="s">
        <v>378</v>
      </c>
      <c r="C139" s="30"/>
      <c r="D139" s="31">
        <v>239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239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4465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4465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3">
        <v>7.7548574308066796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58">
        <v>1.650006465210627</v>
      </c>
      <c r="X146" s="33"/>
      <c r="Y146" s="34"/>
      <c r="Z146" s="55">
        <v>9.4048638960173072</v>
      </c>
    </row>
    <row r="147" spans="1:26" x14ac:dyDescent="0.15">
      <c r="A147" s="37">
        <v>206</v>
      </c>
      <c r="B147" s="29" t="s">
        <v>383</v>
      </c>
      <c r="C147" s="30"/>
      <c r="D147" s="31">
        <v>31.799999999999997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31.799999999999997</v>
      </c>
    </row>
    <row r="148" spans="1:26" ht="27" x14ac:dyDescent="0.15">
      <c r="A148" s="37">
        <v>207</v>
      </c>
      <c r="B148" s="29" t="s">
        <v>77</v>
      </c>
      <c r="C148" s="30">
        <v>42.122095179636759</v>
      </c>
      <c r="D148" s="31">
        <v>74</v>
      </c>
      <c r="E148" s="31">
        <v>61.394144415280607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8">
        <v>2.4878599927720741</v>
      </c>
      <c r="X148" s="33"/>
      <c r="Y148" s="34"/>
      <c r="Z148" s="35">
        <v>180.00409958768944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1705.6993906839527</v>
      </c>
      <c r="T149" s="31"/>
      <c r="U149" s="32"/>
      <c r="V149" s="32"/>
      <c r="W149" s="33">
        <v>1338.8344231006665</v>
      </c>
      <c r="X149" s="33"/>
      <c r="Y149" s="34"/>
      <c r="Z149" s="35">
        <v>3044.5338137846193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7747.25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7747.25</v>
      </c>
    </row>
    <row r="153" spans="1:26" x14ac:dyDescent="0.15">
      <c r="A153" s="37">
        <v>213</v>
      </c>
      <c r="B153" s="29" t="s">
        <v>80</v>
      </c>
      <c r="C153" s="30">
        <v>881.06880885440296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58">
        <v>8.7871026196999384</v>
      </c>
      <c r="X153" s="33"/>
      <c r="Y153" s="34"/>
      <c r="Z153" s="35">
        <v>889.85591147410287</v>
      </c>
    </row>
    <row r="154" spans="1:26" x14ac:dyDescent="0.15">
      <c r="A154" s="37">
        <v>217</v>
      </c>
      <c r="B154" s="29" t="s">
        <v>386</v>
      </c>
      <c r="C154" s="30"/>
      <c r="D154" s="31">
        <v>300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300</v>
      </c>
    </row>
    <row r="155" spans="1:26" x14ac:dyDescent="0.15">
      <c r="A155" s="37">
        <v>218</v>
      </c>
      <c r="B155" s="29" t="s">
        <v>81</v>
      </c>
      <c r="C155" s="53">
        <v>1.1789157245536712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0.17851405400481118</v>
      </c>
      <c r="X155" s="33"/>
      <c r="Y155" s="34"/>
      <c r="Z155" s="55">
        <v>1.3574297785584823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1631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1631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91.318961626125912</v>
      </c>
      <c r="D159" s="31"/>
      <c r="E159" s="31"/>
      <c r="F159" s="31"/>
      <c r="G159" s="31"/>
      <c r="H159" s="31"/>
      <c r="I159" s="31">
        <v>36504.830593733008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594.37899947114215</v>
      </c>
      <c r="X159" s="33"/>
      <c r="Y159" s="34"/>
      <c r="Z159" s="35">
        <v>37190.528554830271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2625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2625</v>
      </c>
    </row>
    <row r="162" spans="1:26" x14ac:dyDescent="0.15">
      <c r="A162" s="37">
        <v>229</v>
      </c>
      <c r="B162" s="29" t="s">
        <v>390</v>
      </c>
      <c r="C162" s="30"/>
      <c r="D162" s="31">
        <v>2618.04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2618.04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81632.663363625426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81632.663363625426</v>
      </c>
    </row>
    <row r="164" spans="1:26" x14ac:dyDescent="0.15">
      <c r="A164" s="37">
        <v>232</v>
      </c>
      <c r="B164" s="29" t="s">
        <v>84</v>
      </c>
      <c r="C164" s="30">
        <v>37258.379655689569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37258.379655689569</v>
      </c>
    </row>
    <row r="165" spans="1:26" x14ac:dyDescent="0.15">
      <c r="A165" s="37">
        <v>233</v>
      </c>
      <c r="B165" s="29" t="s">
        <v>391</v>
      </c>
      <c r="C165" s="30"/>
      <c r="D165" s="31">
        <v>804.00000000000011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804.00000000000011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3">
        <v>2.8334149347144315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55">
        <v>2.8334149347144315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12227.804439424213</v>
      </c>
      <c r="D169" s="31"/>
      <c r="E169" s="31"/>
      <c r="F169" s="59">
        <v>0.23111665892086233</v>
      </c>
      <c r="G169" s="31">
        <v>143.24178749134805</v>
      </c>
      <c r="H169" s="31"/>
      <c r="I169" s="31"/>
      <c r="J169" s="31"/>
      <c r="K169" s="31">
        <v>495.76238514806272</v>
      </c>
      <c r="L169" s="31"/>
      <c r="M169" s="31">
        <v>23150.358737269114</v>
      </c>
      <c r="N169" s="31">
        <v>1261.4929553309471</v>
      </c>
      <c r="O169" s="31">
        <v>1299.3339643327313</v>
      </c>
      <c r="P169" s="31">
        <v>1428.5277072703918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40006.753092925734</v>
      </c>
    </row>
    <row r="170" spans="1:26" x14ac:dyDescent="0.15">
      <c r="A170" s="37">
        <v>242</v>
      </c>
      <c r="B170" s="29" t="s">
        <v>87</v>
      </c>
      <c r="C170" s="56">
        <v>1.2095828987981215E-2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57">
        <v>3.3384297802390981E-3</v>
      </c>
      <c r="X170" s="33"/>
      <c r="Y170" s="34"/>
      <c r="Z170" s="63">
        <v>1.5434258768220313E-2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2395.7665863425937</v>
      </c>
      <c r="V171" s="32"/>
      <c r="W171" s="33"/>
      <c r="X171" s="33"/>
      <c r="Y171" s="34"/>
      <c r="Z171" s="35">
        <v>2395.7665863425937</v>
      </c>
    </row>
    <row r="172" spans="1:26" x14ac:dyDescent="0.15">
      <c r="A172" s="37">
        <v>244</v>
      </c>
      <c r="B172" s="29" t="s">
        <v>393</v>
      </c>
      <c r="C172" s="30"/>
      <c r="D172" s="31">
        <v>130082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130082</v>
      </c>
    </row>
    <row r="173" spans="1:26" x14ac:dyDescent="0.15">
      <c r="A173" s="37">
        <v>245</v>
      </c>
      <c r="B173" s="29" t="s">
        <v>88</v>
      </c>
      <c r="C173" s="66">
        <v>2.7864771872332199E-4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7">
        <v>1.2152719151403797E-3</v>
      </c>
      <c r="X173" s="33"/>
      <c r="Y173" s="34"/>
      <c r="Z173" s="63">
        <v>1.4939196338637018E-3</v>
      </c>
    </row>
    <row r="174" spans="1:26" x14ac:dyDescent="0.15">
      <c r="A174" s="37">
        <v>248</v>
      </c>
      <c r="B174" s="29" t="s">
        <v>394</v>
      </c>
      <c r="C174" s="30"/>
      <c r="D174" s="31">
        <v>7527</v>
      </c>
      <c r="E174" s="59">
        <v>0.66959160715569199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7527.6695916071558</v>
      </c>
    </row>
    <row r="175" spans="1:26" x14ac:dyDescent="0.15">
      <c r="A175" s="37">
        <v>249</v>
      </c>
      <c r="B175" s="29" t="s">
        <v>395</v>
      </c>
      <c r="C175" s="30"/>
      <c r="D175" s="31">
        <v>80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80</v>
      </c>
    </row>
    <row r="176" spans="1:26" x14ac:dyDescent="0.15">
      <c r="A176" s="37">
        <v>250</v>
      </c>
      <c r="B176" s="29" t="s">
        <v>396</v>
      </c>
      <c r="C176" s="30"/>
      <c r="D176" s="31">
        <v>838.5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838.5</v>
      </c>
    </row>
    <row r="177" spans="1:26" x14ac:dyDescent="0.15">
      <c r="A177" s="37">
        <v>251</v>
      </c>
      <c r="B177" s="29" t="s">
        <v>397</v>
      </c>
      <c r="C177" s="56">
        <v>3.5270436677701633E-2</v>
      </c>
      <c r="D177" s="31">
        <v>11708.250000000002</v>
      </c>
      <c r="E177" s="31">
        <v>451.20475280435704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12159.490023241036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202.72296441417416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202.72296441417416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60">
        <v>0.60615210447017975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68">
        <v>0.60615210447017975</v>
      </c>
    </row>
    <row r="182" spans="1:26" x14ac:dyDescent="0.15">
      <c r="A182" s="37">
        <v>258</v>
      </c>
      <c r="B182" s="29" t="s">
        <v>401</v>
      </c>
      <c r="C182" s="53">
        <v>4.3117900437154972</v>
      </c>
      <c r="D182" s="31">
        <v>129.19999999999999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3">
        <v>22.967812397420424</v>
      </c>
      <c r="X182" s="33"/>
      <c r="Y182" s="34"/>
      <c r="Z182" s="35">
        <v>156.47960244113591</v>
      </c>
    </row>
    <row r="183" spans="1:26" x14ac:dyDescent="0.15">
      <c r="A183" s="37">
        <v>259</v>
      </c>
      <c r="B183" s="29" t="s">
        <v>402</v>
      </c>
      <c r="C183" s="30">
        <v>63.562280371143764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63.562280371143764</v>
      </c>
    </row>
    <row r="184" spans="1:26" x14ac:dyDescent="0.15">
      <c r="A184" s="37">
        <v>260</v>
      </c>
      <c r="B184" s="29" t="s">
        <v>403</v>
      </c>
      <c r="C184" s="56">
        <v>6.4504087841653679E-2</v>
      </c>
      <c r="D184" s="31">
        <v>6800.4300000000012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6800.4945040878429</v>
      </c>
    </row>
    <row r="185" spans="1:26" x14ac:dyDescent="0.15">
      <c r="A185" s="37">
        <v>261</v>
      </c>
      <c r="B185" s="29" t="s">
        <v>404</v>
      </c>
      <c r="C185" s="30"/>
      <c r="D185" s="31">
        <v>156.5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156.5</v>
      </c>
    </row>
    <row r="186" spans="1:26" x14ac:dyDescent="0.15">
      <c r="A186" s="37">
        <v>262</v>
      </c>
      <c r="B186" s="29" t="s">
        <v>90</v>
      </c>
      <c r="C186" s="30">
        <v>4852.9116788360934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33">
        <v>32.174528956049336</v>
      </c>
      <c r="X186" s="33"/>
      <c r="Y186" s="34">
        <v>29.890518782444776</v>
      </c>
      <c r="Z186" s="35">
        <v>4914.9767265745877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586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586</v>
      </c>
    </row>
    <row r="189" spans="1:26" x14ac:dyDescent="0.15">
      <c r="A189" s="37">
        <v>267</v>
      </c>
      <c r="B189" s="29" t="s">
        <v>406</v>
      </c>
      <c r="C189" s="30"/>
      <c r="D189" s="31">
        <v>400.00000000000006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400.00000000000006</v>
      </c>
    </row>
    <row r="190" spans="1:26" x14ac:dyDescent="0.15">
      <c r="A190" s="37">
        <v>268</v>
      </c>
      <c r="B190" s="29" t="s">
        <v>407</v>
      </c>
      <c r="C190" s="30">
        <v>55.527993049476081</v>
      </c>
      <c r="D190" s="31">
        <v>3152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3207.5279930494762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1">
        <v>3.3466708330003524E-4</v>
      </c>
      <c r="X191" s="33"/>
      <c r="Y191" s="34"/>
      <c r="Z191" s="65">
        <v>3.3466708330003524E-4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2">
        <v>6.469312773573562</v>
      </c>
      <c r="D193" s="7">
        <v>60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130.61197885201656</v>
      </c>
      <c r="X193" s="9">
        <v>57.005133119725926</v>
      </c>
      <c r="Y193" s="10">
        <v>42.705564122588207</v>
      </c>
      <c r="Z193" s="11">
        <v>296.79198886790425</v>
      </c>
    </row>
    <row r="194" spans="1:26" x14ac:dyDescent="0.15">
      <c r="A194" s="38">
        <v>273</v>
      </c>
      <c r="B194" s="28" t="s">
        <v>408</v>
      </c>
      <c r="C194" s="73">
        <v>0.31769723974601033</v>
      </c>
      <c r="D194" s="7">
        <v>148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4">
        <v>7.8199937607133609E-4</v>
      </c>
      <c r="X194" s="9"/>
      <c r="Y194" s="10"/>
      <c r="Z194" s="11">
        <v>148.31847923912207</v>
      </c>
    </row>
    <row r="195" spans="1:26" x14ac:dyDescent="0.15">
      <c r="A195" s="38">
        <v>275</v>
      </c>
      <c r="B195" s="28" t="s">
        <v>93</v>
      </c>
      <c r="C195" s="6">
        <v>5801.6968952752786</v>
      </c>
      <c r="D195" s="7">
        <v>122.69999999999999</v>
      </c>
      <c r="E195" s="75">
        <v>4.7605798635830903</v>
      </c>
      <c r="F195" s="7"/>
      <c r="G195" s="7"/>
      <c r="H195" s="7"/>
      <c r="I195" s="7">
        <v>32931.431939154019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26072.012695162492</v>
      </c>
      <c r="X195" s="9"/>
      <c r="Y195" s="10"/>
      <c r="Z195" s="11">
        <v>64932.602109455373</v>
      </c>
    </row>
    <row r="196" spans="1:26" x14ac:dyDescent="0.15">
      <c r="A196" s="38">
        <v>277</v>
      </c>
      <c r="B196" s="28" t="s">
        <v>94</v>
      </c>
      <c r="C196" s="6">
        <v>510.66523342479525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326.91403478947842</v>
      </c>
      <c r="X196" s="9"/>
      <c r="Y196" s="10"/>
      <c r="Z196" s="11">
        <v>837.57926821427372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12708.515383854186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9">
        <v>35.912381156164116</v>
      </c>
      <c r="X199" s="9"/>
      <c r="Y199" s="10">
        <v>41.907173160044145</v>
      </c>
      <c r="Z199" s="11">
        <v>12786.334938170394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6">
        <v>1.7247886199647833E-2</v>
      </c>
      <c r="D201" s="7">
        <v>96346.5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96346.517247886193</v>
      </c>
    </row>
    <row r="202" spans="1:26" x14ac:dyDescent="0.15">
      <c r="A202" s="38">
        <v>286</v>
      </c>
      <c r="B202" s="28" t="s">
        <v>411</v>
      </c>
      <c r="C202" s="6"/>
      <c r="D202" s="7">
        <v>484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484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33466.638825807429</v>
      </c>
      <c r="U204" s="8"/>
      <c r="V204" s="8"/>
      <c r="W204" s="9"/>
      <c r="X204" s="9"/>
      <c r="Y204" s="10"/>
      <c r="Z204" s="11">
        <v>33466.638825807429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2804.1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2804.1</v>
      </c>
    </row>
    <row r="209" spans="1:26" x14ac:dyDescent="0.15">
      <c r="A209" s="38">
        <v>298</v>
      </c>
      <c r="B209" s="28" t="s">
        <v>97</v>
      </c>
      <c r="C209" s="6">
        <v>18.048006669424755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11">
        <v>18.048006669424755</v>
      </c>
    </row>
    <row r="210" spans="1:26" x14ac:dyDescent="0.15">
      <c r="A210" s="38">
        <v>299</v>
      </c>
      <c r="B210" s="28" t="s">
        <v>98</v>
      </c>
      <c r="C210" s="76">
        <v>5.4728893995748172E-2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7">
        <v>2.6931485818896081E-2</v>
      </c>
      <c r="X210" s="9"/>
      <c r="Y210" s="10"/>
      <c r="Z210" s="78">
        <v>8.1660379814644246E-2</v>
      </c>
    </row>
    <row r="211" spans="1:26" x14ac:dyDescent="0.15">
      <c r="A211" s="38">
        <v>300</v>
      </c>
      <c r="B211" s="28" t="s">
        <v>99</v>
      </c>
      <c r="C211" s="6">
        <v>502324.58189538529</v>
      </c>
      <c r="D211" s="7">
        <v>18.700000000000003</v>
      </c>
      <c r="E211" s="75">
        <v>7.625536913470877</v>
      </c>
      <c r="F211" s="7">
        <v>25538.304682437323</v>
      </c>
      <c r="G211" s="7">
        <v>101884.84712134593</v>
      </c>
      <c r="H211" s="7"/>
      <c r="I211" s="7"/>
      <c r="J211" s="7"/>
      <c r="K211" s="7">
        <v>6477.5006382678275</v>
      </c>
      <c r="L211" s="7">
        <v>2808.879596618578</v>
      </c>
      <c r="M211" s="7">
        <v>837116.85008054227</v>
      </c>
      <c r="N211" s="7">
        <v>13508.306833337268</v>
      </c>
      <c r="O211" s="7">
        <v>11366.541466921819</v>
      </c>
      <c r="P211" s="7">
        <v>8974.6464045675875</v>
      </c>
      <c r="Q211" s="79">
        <v>0.45755999999999997</v>
      </c>
      <c r="R211" s="7"/>
      <c r="S211" s="7"/>
      <c r="T211" s="7"/>
      <c r="U211" s="8"/>
      <c r="V211" s="8"/>
      <c r="W211" s="9">
        <v>1318.3416834101486</v>
      </c>
      <c r="X211" s="9"/>
      <c r="Y211" s="80">
        <v>9.2651451796774431</v>
      </c>
      <c r="Z211" s="11">
        <v>1511354.8486449271</v>
      </c>
    </row>
    <row r="212" spans="1:26" x14ac:dyDescent="0.15">
      <c r="A212" s="38">
        <v>302</v>
      </c>
      <c r="B212" s="28" t="s">
        <v>100</v>
      </c>
      <c r="C212" s="6">
        <v>5937.9738117129209</v>
      </c>
      <c r="D212" s="7">
        <v>357.7</v>
      </c>
      <c r="E212" s="75">
        <v>3.9244160901391667</v>
      </c>
      <c r="F212" s="7"/>
      <c r="G212" s="7"/>
      <c r="H212" s="7"/>
      <c r="I212" s="7"/>
      <c r="J212" s="7">
        <v>7368.0797386889817</v>
      </c>
      <c r="K212" s="7"/>
      <c r="L212" s="7"/>
      <c r="M212" s="7">
        <v>518.48116860430423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104.26135329371473</v>
      </c>
      <c r="X212" s="9"/>
      <c r="Y212" s="10"/>
      <c r="Z212" s="11">
        <v>14290.42048839006</v>
      </c>
    </row>
    <row r="213" spans="1:26" x14ac:dyDescent="0.15">
      <c r="A213" s="38">
        <v>308</v>
      </c>
      <c r="B213" s="28" t="s">
        <v>101</v>
      </c>
      <c r="C213" s="73">
        <v>0.23689382020759783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9">
        <v>89.399780960090823</v>
      </c>
      <c r="X213" s="9"/>
      <c r="Y213" s="10"/>
      <c r="Z213" s="11">
        <v>89.636674780298421</v>
      </c>
    </row>
    <row r="214" spans="1:26" x14ac:dyDescent="0.15">
      <c r="A214" s="38">
        <v>309</v>
      </c>
      <c r="B214" s="28" t="s">
        <v>102</v>
      </c>
      <c r="C214" s="6">
        <v>50.081427237265146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4535.2904276467907</v>
      </c>
      <c r="X214" s="9">
        <v>19.718951224293935</v>
      </c>
      <c r="Y214" s="10">
        <v>24.035035137823016</v>
      </c>
      <c r="Z214" s="11">
        <v>4629.125841246173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2">
        <v>1.1232447280381863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1">
        <v>1.1232447280381863</v>
      </c>
    </row>
    <row r="218" spans="1:26" x14ac:dyDescent="0.15">
      <c r="A218" s="38">
        <v>317</v>
      </c>
      <c r="B218" s="28" t="s">
        <v>176</v>
      </c>
      <c r="C218" s="73">
        <v>0.2568285494245236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2">
        <v>0.2568285494245236</v>
      </c>
    </row>
    <row r="219" spans="1:26" x14ac:dyDescent="0.15">
      <c r="A219" s="38">
        <v>318</v>
      </c>
      <c r="B219" s="28" t="s">
        <v>104</v>
      </c>
      <c r="C219" s="72">
        <v>2.3762274716618643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9">
        <v>234.47285038583382</v>
      </c>
      <c r="X219" s="9"/>
      <c r="Y219" s="10"/>
      <c r="Z219" s="11">
        <v>236.8490778574957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6">
        <v>5.8942835589716275E-2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78">
        <v>5.8942835589716275E-2</v>
      </c>
    </row>
    <row r="222" spans="1:26" x14ac:dyDescent="0.15">
      <c r="A222" s="38">
        <v>321</v>
      </c>
      <c r="B222" s="28" t="s">
        <v>105</v>
      </c>
      <c r="C222" s="73">
        <v>0.65653377485877007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250.09178689592909</v>
      </c>
      <c r="X222" s="9"/>
      <c r="Y222" s="80">
        <v>1.2770369332607474</v>
      </c>
      <c r="Z222" s="11">
        <v>252.02535760404859</v>
      </c>
    </row>
    <row r="223" spans="1:26" x14ac:dyDescent="0.15">
      <c r="A223" s="38">
        <v>323</v>
      </c>
      <c r="B223" s="28" t="s">
        <v>415</v>
      </c>
      <c r="C223" s="6"/>
      <c r="D223" s="7">
        <v>201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201</v>
      </c>
    </row>
    <row r="224" spans="1:26" x14ac:dyDescent="0.15">
      <c r="A224" s="38">
        <v>325</v>
      </c>
      <c r="B224" s="28" t="s">
        <v>416</v>
      </c>
      <c r="C224" s="6"/>
      <c r="D224" s="7">
        <v>2061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2061</v>
      </c>
    </row>
    <row r="225" spans="1:26" x14ac:dyDescent="0.15">
      <c r="A225" s="38">
        <v>328</v>
      </c>
      <c r="B225" s="28" t="s">
        <v>417</v>
      </c>
      <c r="C225" s="72">
        <v>8.7441882685842245</v>
      </c>
      <c r="D225" s="7">
        <v>600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3">
        <v>6.4992070945186331</v>
      </c>
      <c r="X225" s="9"/>
      <c r="Y225" s="10"/>
      <c r="Z225" s="11">
        <v>615.24339536310288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/>
    </row>
    <row r="227" spans="1:26" x14ac:dyDescent="0.15">
      <c r="A227" s="38">
        <v>331</v>
      </c>
      <c r="B227" s="28" t="s">
        <v>419</v>
      </c>
      <c r="C227" s="6"/>
      <c r="D227" s="7">
        <v>453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453</v>
      </c>
    </row>
    <row r="228" spans="1:26" x14ac:dyDescent="0.15">
      <c r="A228" s="38">
        <v>332</v>
      </c>
      <c r="B228" s="28" t="s">
        <v>106</v>
      </c>
      <c r="C228" s="84">
        <v>1.1689634573502583E-4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5">
        <v>3.034985675081125E-5</v>
      </c>
      <c r="X228" s="9">
        <v>17.039677519074065</v>
      </c>
      <c r="Y228" s="80">
        <v>2.1705619160179253</v>
      </c>
      <c r="Z228" s="11">
        <v>19.210386681294473</v>
      </c>
    </row>
    <row r="229" spans="1:26" x14ac:dyDescent="0.15">
      <c r="A229" s="38">
        <v>333</v>
      </c>
      <c r="B229" s="28" t="s">
        <v>107</v>
      </c>
      <c r="C229" s="72">
        <v>3.514110634302229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81">
        <v>3.514110634302229</v>
      </c>
    </row>
    <row r="230" spans="1:26" x14ac:dyDescent="0.15">
      <c r="A230" s="38">
        <v>336</v>
      </c>
      <c r="B230" s="28" t="s">
        <v>108</v>
      </c>
      <c r="C230" s="72">
        <v>3.2641192079229828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9">
        <v>348.36654960497265</v>
      </c>
      <c r="X230" s="9"/>
      <c r="Y230" s="10"/>
      <c r="Z230" s="11">
        <v>351.63066881289564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2">
        <v>2.459394558143122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9">
        <v>112.16247443897053</v>
      </c>
      <c r="X234" s="9"/>
      <c r="Y234" s="10"/>
      <c r="Z234" s="11">
        <v>114.62186899711365</v>
      </c>
    </row>
    <row r="235" spans="1:26" x14ac:dyDescent="0.15">
      <c r="A235" s="38">
        <v>343</v>
      </c>
      <c r="B235" s="28" t="s">
        <v>420</v>
      </c>
      <c r="C235" s="76">
        <v>4.0188195791631791E-3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5">
        <v>5.9135190705563187E-5</v>
      </c>
      <c r="X235" s="9"/>
      <c r="Y235" s="10"/>
      <c r="Z235" s="78">
        <v>4.0779547698687425E-3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50.611504902491184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50.611504902491184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>
        <v>114.9432152698209</v>
      </c>
      <c r="X238" s="9"/>
      <c r="Y238" s="10"/>
      <c r="Z238" s="11">
        <v>114.9432152698209</v>
      </c>
    </row>
    <row r="239" spans="1:26" x14ac:dyDescent="0.15">
      <c r="A239" s="38">
        <v>349</v>
      </c>
      <c r="B239" s="28" t="s">
        <v>113</v>
      </c>
      <c r="C239" s="6">
        <v>183.56021540857697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3">
        <v>3.9593130442710924</v>
      </c>
      <c r="X239" s="9">
        <v>20.721989478718175</v>
      </c>
      <c r="Y239" s="10"/>
      <c r="Z239" s="11">
        <v>208.24151793156622</v>
      </c>
    </row>
    <row r="240" spans="1:26" x14ac:dyDescent="0.15">
      <c r="A240" s="38">
        <v>350</v>
      </c>
      <c r="B240" s="28" t="s">
        <v>421</v>
      </c>
      <c r="C240" s="6"/>
      <c r="D240" s="7">
        <v>352.64000000000004</v>
      </c>
      <c r="E240" s="7">
        <v>685.46691352798086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1038.1069135279809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324.94600305901537</v>
      </c>
      <c r="L241" s="7">
        <v>1713.3187500142449</v>
      </c>
      <c r="M241" s="7">
        <v>25921.453222402808</v>
      </c>
      <c r="N241" s="7">
        <v>367.77075771147571</v>
      </c>
      <c r="O241" s="7">
        <v>1297.6570819349681</v>
      </c>
      <c r="P241" s="7">
        <v>286.60284462647564</v>
      </c>
      <c r="Q241" s="79">
        <v>0.61008000000000007</v>
      </c>
      <c r="R241" s="7"/>
      <c r="S241" s="7"/>
      <c r="T241" s="7"/>
      <c r="U241" s="8"/>
      <c r="V241" s="8"/>
      <c r="W241" s="9"/>
      <c r="X241" s="9"/>
      <c r="Y241" s="10"/>
      <c r="Z241" s="11">
        <v>29912.358739748986</v>
      </c>
    </row>
    <row r="242" spans="1:26" x14ac:dyDescent="0.15">
      <c r="A242" s="38">
        <v>354</v>
      </c>
      <c r="B242" s="28" t="s">
        <v>181</v>
      </c>
      <c r="C242" s="6">
        <v>75.238499096962627</v>
      </c>
      <c r="D242" s="7">
        <v>30.4</v>
      </c>
      <c r="E242" s="7"/>
      <c r="F242" s="7"/>
      <c r="G242" s="7">
        <v>708.69734699078003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814.33584608774265</v>
      </c>
    </row>
    <row r="243" spans="1:26" x14ac:dyDescent="0.15">
      <c r="A243" s="38">
        <v>355</v>
      </c>
      <c r="B243" s="28" t="s">
        <v>115</v>
      </c>
      <c r="C243" s="6">
        <v>1044.2842422691419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71.990132584777598</v>
      </c>
      <c r="X243" s="9"/>
      <c r="Y243" s="10"/>
      <c r="Z243" s="11">
        <v>1116.2743748539197</v>
      </c>
    </row>
    <row r="244" spans="1:26" x14ac:dyDescent="0.15">
      <c r="A244" s="38">
        <v>356</v>
      </c>
      <c r="B244" s="28" t="s">
        <v>182</v>
      </c>
      <c r="C244" s="6">
        <v>17.402198570403581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11">
        <v>17.402198570403581</v>
      </c>
    </row>
    <row r="245" spans="1:26" x14ac:dyDescent="0.15">
      <c r="A245" s="38">
        <v>357</v>
      </c>
      <c r="B245" s="28" t="s">
        <v>422</v>
      </c>
      <c r="C245" s="6"/>
      <c r="D245" s="7">
        <v>185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185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2139.9999999999995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2139.9999999999995</v>
      </c>
    </row>
    <row r="248" spans="1:26" x14ac:dyDescent="0.15">
      <c r="A248" s="38">
        <v>361</v>
      </c>
      <c r="B248" s="28" t="s">
        <v>425</v>
      </c>
      <c r="C248" s="6"/>
      <c r="D248" s="7">
        <v>636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636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368.4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368.4</v>
      </c>
    </row>
    <row r="251" spans="1:26" x14ac:dyDescent="0.15">
      <c r="A251" s="38">
        <v>369</v>
      </c>
      <c r="B251" s="28" t="s">
        <v>428</v>
      </c>
      <c r="C251" s="6"/>
      <c r="D251" s="7">
        <v>87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87</v>
      </c>
    </row>
    <row r="252" spans="1:26" x14ac:dyDescent="0.15">
      <c r="A252" s="38">
        <v>374</v>
      </c>
      <c r="B252" s="28" t="s">
        <v>116</v>
      </c>
      <c r="C252" s="6">
        <v>1043.3559478384823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6821.8769050630162</v>
      </c>
      <c r="Y252" s="10"/>
      <c r="Z252" s="11">
        <v>7865.2328529014985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1731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1731</v>
      </c>
    </row>
    <row r="255" spans="1:26" x14ac:dyDescent="0.15">
      <c r="A255" s="38">
        <v>378</v>
      </c>
      <c r="B255" s="28" t="s">
        <v>430</v>
      </c>
      <c r="C255" s="6"/>
      <c r="D255" s="7">
        <v>4269.9999999999991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4269.9999999999991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3368.3691944030693</v>
      </c>
      <c r="T257" s="7"/>
      <c r="U257" s="8"/>
      <c r="V257" s="8"/>
      <c r="W257" s="9">
        <v>1044.3970780413977</v>
      </c>
      <c r="X257" s="9"/>
      <c r="Y257" s="10"/>
      <c r="Z257" s="11">
        <v>4412.7662724444672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320.00000000000006</v>
      </c>
      <c r="U258" s="8"/>
      <c r="V258" s="8"/>
      <c r="W258" s="9"/>
      <c r="X258" s="9"/>
      <c r="Y258" s="10"/>
      <c r="Z258" s="11">
        <v>320.00000000000006</v>
      </c>
    </row>
    <row r="259" spans="1:26" x14ac:dyDescent="0.15">
      <c r="A259" s="38">
        <v>383</v>
      </c>
      <c r="B259" s="28" t="s">
        <v>433</v>
      </c>
      <c r="C259" s="6"/>
      <c r="D259" s="7">
        <v>4657.6499999999996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4657.6499999999996</v>
      </c>
    </row>
    <row r="260" spans="1:26" x14ac:dyDescent="0.15">
      <c r="A260" s="38">
        <v>384</v>
      </c>
      <c r="B260" s="28" t="s">
        <v>118</v>
      </c>
      <c r="C260" s="6">
        <v>22017.856648761517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22017.856648761517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129.12742015479952</v>
      </c>
      <c r="D264" s="7"/>
      <c r="E264" s="7"/>
      <c r="F264" s="7"/>
      <c r="G264" s="7"/>
      <c r="H264" s="7"/>
      <c r="I264" s="7">
        <v>3205.9556121327641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1261.4323788803979</v>
      </c>
      <c r="X264" s="9"/>
      <c r="Y264" s="10"/>
      <c r="Z264" s="11">
        <v>4596.5154111679612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2">
        <v>2.6076798049210423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1">
        <v>2.6076798049210423</v>
      </c>
    </row>
    <row r="267" spans="1:26" x14ac:dyDescent="0.15">
      <c r="A267" s="38">
        <v>392</v>
      </c>
      <c r="B267" s="28" t="s">
        <v>184</v>
      </c>
      <c r="C267" s="6">
        <v>84073.062739624977</v>
      </c>
      <c r="D267" s="7"/>
      <c r="E267" s="7"/>
      <c r="F267" s="7">
        <v>4963.4079251265666</v>
      </c>
      <c r="G267" s="7"/>
      <c r="H267" s="7"/>
      <c r="I267" s="7"/>
      <c r="J267" s="7"/>
      <c r="K267" s="7">
        <v>2904.4271540664722</v>
      </c>
      <c r="L267" s="7"/>
      <c r="M267" s="7">
        <v>163941.30553354588</v>
      </c>
      <c r="N267" s="7"/>
      <c r="O267" s="7">
        <v>4579.0912612965258</v>
      </c>
      <c r="P267" s="7"/>
      <c r="Q267" s="7"/>
      <c r="R267" s="7"/>
      <c r="S267" s="7"/>
      <c r="T267" s="7"/>
      <c r="U267" s="8"/>
      <c r="V267" s="8"/>
      <c r="W267" s="86">
        <v>0.97870703068285236</v>
      </c>
      <c r="X267" s="9"/>
      <c r="Y267" s="10">
        <v>81.936651703848696</v>
      </c>
      <c r="Z267" s="11">
        <v>260544.20997239495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83">
        <v>1.2730974216539248</v>
      </c>
      <c r="X268" s="9"/>
      <c r="Y268" s="10"/>
      <c r="Z268" s="81">
        <v>1.2730974216539248</v>
      </c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15.095243152552177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15.095243152552177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6">
        <v>2.5906267547727926E-2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78">
        <v>2.5906267547727926E-2</v>
      </c>
    </row>
    <row r="274" spans="1:26" x14ac:dyDescent="0.15">
      <c r="A274" s="38">
        <v>399</v>
      </c>
      <c r="B274" s="28" t="s">
        <v>126</v>
      </c>
      <c r="C274" s="76">
        <v>7.5516486335700378E-3</v>
      </c>
      <c r="D274" s="7"/>
      <c r="E274" s="7"/>
      <c r="F274" s="7"/>
      <c r="G274" s="7"/>
      <c r="H274" s="7"/>
      <c r="I274" s="7"/>
      <c r="J274" s="7"/>
      <c r="K274" s="7">
        <v>182.2586699235386</v>
      </c>
      <c r="L274" s="7"/>
      <c r="M274" s="7">
        <v>11107.562258428541</v>
      </c>
      <c r="N274" s="7">
        <v>214.4923349196784</v>
      </c>
      <c r="O274" s="7">
        <v>679.76381570630883</v>
      </c>
      <c r="P274" s="7">
        <v>190.75337425701406</v>
      </c>
      <c r="Q274" s="79">
        <v>0.15252000000000002</v>
      </c>
      <c r="R274" s="7"/>
      <c r="S274" s="7"/>
      <c r="T274" s="7"/>
      <c r="U274" s="8"/>
      <c r="V274" s="8"/>
      <c r="W274" s="74">
        <v>4.2555794488415884E-4</v>
      </c>
      <c r="X274" s="9"/>
      <c r="Y274" s="10"/>
      <c r="Z274" s="11">
        <v>12374.990950441657</v>
      </c>
    </row>
    <row r="275" spans="1:26" x14ac:dyDescent="0.15">
      <c r="A275" s="38">
        <v>400</v>
      </c>
      <c r="B275" s="28" t="s">
        <v>127</v>
      </c>
      <c r="C275" s="6">
        <v>5143.8185809818106</v>
      </c>
      <c r="D275" s="75">
        <v>4.16</v>
      </c>
      <c r="E275" s="7"/>
      <c r="F275" s="7"/>
      <c r="G275" s="7"/>
      <c r="H275" s="7"/>
      <c r="I275" s="7"/>
      <c r="J275" s="7"/>
      <c r="K275" s="7">
        <v>5471.726659781687</v>
      </c>
      <c r="L275" s="7">
        <v>1401.0478063009859</v>
      </c>
      <c r="M275" s="7">
        <v>170295.88724170352</v>
      </c>
      <c r="N275" s="7">
        <v>3920.2340742832284</v>
      </c>
      <c r="O275" s="7">
        <v>11285.541352287111</v>
      </c>
      <c r="P275" s="7">
        <v>2797.3428864514517</v>
      </c>
      <c r="Q275" s="79">
        <v>0.61008000000000007</v>
      </c>
      <c r="R275" s="7"/>
      <c r="S275" s="7"/>
      <c r="T275" s="7"/>
      <c r="U275" s="8"/>
      <c r="V275" s="8"/>
      <c r="W275" s="83">
        <v>5.1001508283624863</v>
      </c>
      <c r="X275" s="9"/>
      <c r="Y275" s="10">
        <v>226.65501230498271</v>
      </c>
      <c r="Z275" s="11">
        <v>200552.12384492313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160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160</v>
      </c>
    </row>
    <row r="278" spans="1:26" x14ac:dyDescent="0.15">
      <c r="A278" s="38">
        <v>403</v>
      </c>
      <c r="B278" s="28" t="s">
        <v>128</v>
      </c>
      <c r="C278" s="76">
        <v>1.1303123749555792E-2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78">
        <v>1.1303123749555792E-2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413.81890516436118</v>
      </c>
      <c r="D280" s="7">
        <v>205</v>
      </c>
      <c r="E280" s="7">
        <v>217.24339690242917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836.06230206679038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2301.9646666611002</v>
      </c>
      <c r="D282" s="7">
        <v>4637.0413043478266</v>
      </c>
      <c r="E282" s="7">
        <v>47.598173134255305</v>
      </c>
      <c r="F282" s="7"/>
      <c r="G282" s="7"/>
      <c r="H282" s="7"/>
      <c r="I282" s="7">
        <v>637852.134714933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40590.387232361747</v>
      </c>
      <c r="X282" s="9"/>
      <c r="Y282" s="10"/>
      <c r="Z282" s="11">
        <v>685429.12609143788</v>
      </c>
    </row>
    <row r="283" spans="1:26" ht="40.5" customHeight="1" x14ac:dyDescent="0.15">
      <c r="A283" s="38">
        <v>408</v>
      </c>
      <c r="B283" s="28" t="s">
        <v>188</v>
      </c>
      <c r="C283" s="6">
        <v>159.91678923476425</v>
      </c>
      <c r="D283" s="7">
        <v>1492.4347826086953</v>
      </c>
      <c r="E283" s="75">
        <v>5.7087770575730996</v>
      </c>
      <c r="F283" s="7"/>
      <c r="G283" s="7"/>
      <c r="H283" s="7"/>
      <c r="I283" s="7">
        <v>181.88052015864156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74.668188285373077</v>
      </c>
      <c r="X283" s="9"/>
      <c r="Y283" s="10"/>
      <c r="Z283" s="11">
        <v>1914.6090573450474</v>
      </c>
    </row>
    <row r="284" spans="1:26" ht="27" x14ac:dyDescent="0.15">
      <c r="A284" s="38">
        <v>409</v>
      </c>
      <c r="B284" s="28" t="s">
        <v>131</v>
      </c>
      <c r="C284" s="6">
        <v>368.55609504512125</v>
      </c>
      <c r="D284" s="7">
        <v>17839.434782608696</v>
      </c>
      <c r="E284" s="87">
        <v>5.4660425294690486E-2</v>
      </c>
      <c r="F284" s="7"/>
      <c r="G284" s="7"/>
      <c r="H284" s="7"/>
      <c r="I284" s="7">
        <v>115652.95094806892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58670.621172848609</v>
      </c>
      <c r="X284" s="9"/>
      <c r="Y284" s="10"/>
      <c r="Z284" s="11">
        <v>192531.61765899666</v>
      </c>
    </row>
    <row r="285" spans="1:26" ht="40.5" customHeight="1" x14ac:dyDescent="0.15">
      <c r="A285" s="38">
        <v>410</v>
      </c>
      <c r="B285" s="28" t="s">
        <v>189</v>
      </c>
      <c r="C285" s="6">
        <v>1352.0482653164443</v>
      </c>
      <c r="D285" s="7">
        <v>8715.0195652173898</v>
      </c>
      <c r="E285" s="7">
        <v>146.24919429129409</v>
      </c>
      <c r="F285" s="7"/>
      <c r="G285" s="7"/>
      <c r="H285" s="7"/>
      <c r="I285" s="7">
        <v>2303.3023038359588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288.84514300990969</v>
      </c>
      <c r="X285" s="9"/>
      <c r="Y285" s="10"/>
      <c r="Z285" s="11">
        <v>12805.464471670997</v>
      </c>
    </row>
    <row r="286" spans="1:26" x14ac:dyDescent="0.15">
      <c r="A286" s="38">
        <v>411</v>
      </c>
      <c r="B286" s="28" t="s">
        <v>132</v>
      </c>
      <c r="C286" s="6">
        <v>49419.285007219842</v>
      </c>
      <c r="D286" s="7"/>
      <c r="E286" s="7"/>
      <c r="F286" s="7">
        <v>1045.9923178939553</v>
      </c>
      <c r="G286" s="7"/>
      <c r="H286" s="7"/>
      <c r="I286" s="7"/>
      <c r="J286" s="7"/>
      <c r="K286" s="7">
        <v>2775.7039891413683</v>
      </c>
      <c r="L286" s="7">
        <v>2108.5781741898109</v>
      </c>
      <c r="M286" s="7">
        <v>130282.56697961883</v>
      </c>
      <c r="N286" s="7">
        <v>618.31998608868832</v>
      </c>
      <c r="O286" s="7">
        <v>18923.490663972814</v>
      </c>
      <c r="P286" s="7">
        <v>715.29861752415593</v>
      </c>
      <c r="Q286" s="75">
        <v>1.8302399999999999</v>
      </c>
      <c r="R286" s="7"/>
      <c r="S286" s="7"/>
      <c r="T286" s="7"/>
      <c r="U286" s="8"/>
      <c r="V286" s="8"/>
      <c r="W286" s="9">
        <v>50133.669078281535</v>
      </c>
      <c r="X286" s="9">
        <v>1639.716038517093</v>
      </c>
      <c r="Y286" s="10">
        <v>81.750704268161527</v>
      </c>
      <c r="Z286" s="11">
        <v>257746.20179671628</v>
      </c>
    </row>
    <row r="287" spans="1:26" x14ac:dyDescent="0.15">
      <c r="A287" s="38">
        <v>412</v>
      </c>
      <c r="B287" s="28" t="s">
        <v>133</v>
      </c>
      <c r="C287" s="72">
        <v>8.7355306151709993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9">
        <v>19.586257270301381</v>
      </c>
      <c r="X287" s="9">
        <v>12.693987114921155</v>
      </c>
      <c r="Y287" s="10">
        <v>18.737615884817792</v>
      </c>
      <c r="Z287" s="11">
        <v>59.753390885211331</v>
      </c>
    </row>
    <row r="288" spans="1:26" x14ac:dyDescent="0.15">
      <c r="A288" s="38">
        <v>413</v>
      </c>
      <c r="B288" s="28" t="s">
        <v>134</v>
      </c>
      <c r="C288" s="72">
        <v>7.6927484294226005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81">
        <v>7.6927484294226005</v>
      </c>
    </row>
    <row r="289" spans="1:26" x14ac:dyDescent="0.15">
      <c r="A289" s="38">
        <v>415</v>
      </c>
      <c r="B289" s="28" t="s">
        <v>135</v>
      </c>
      <c r="C289" s="6">
        <v>106.93403913284055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3">
        <v>2.8497637166842344</v>
      </c>
      <c r="X289" s="9"/>
      <c r="Y289" s="10"/>
      <c r="Z289" s="11">
        <v>109.78380284952479</v>
      </c>
    </row>
    <row r="290" spans="1:26" x14ac:dyDescent="0.15">
      <c r="A290" s="38">
        <v>420</v>
      </c>
      <c r="B290" s="28" t="s">
        <v>136</v>
      </c>
      <c r="C290" s="6">
        <v>2932.4387050913406</v>
      </c>
      <c r="D290" s="7"/>
      <c r="E290" s="7"/>
      <c r="F290" s="7">
        <v>611.47258314242504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49.594797510296694</v>
      </c>
      <c r="X290" s="9"/>
      <c r="Y290" s="10"/>
      <c r="Z290" s="11">
        <v>3593.5060857440626</v>
      </c>
    </row>
    <row r="291" spans="1:26" x14ac:dyDescent="0.15">
      <c r="A291" s="38">
        <v>422</v>
      </c>
      <c r="B291" s="28" t="s">
        <v>440</v>
      </c>
      <c r="C291" s="6"/>
      <c r="D291" s="7">
        <v>199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199</v>
      </c>
    </row>
    <row r="292" spans="1:26" x14ac:dyDescent="0.15">
      <c r="A292" s="38">
        <v>424</v>
      </c>
      <c r="B292" s="28" t="s">
        <v>137</v>
      </c>
      <c r="C292" s="6"/>
      <c r="D292" s="7">
        <v>10920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10920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300</v>
      </c>
      <c r="E294" s="7">
        <v>747.38614253321145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1047.3861425332116</v>
      </c>
    </row>
    <row r="295" spans="1:26" x14ac:dyDescent="0.15">
      <c r="A295" s="38">
        <v>428</v>
      </c>
      <c r="B295" s="28" t="s">
        <v>443</v>
      </c>
      <c r="C295" s="6"/>
      <c r="D295" s="75">
        <v>8</v>
      </c>
      <c r="E295" s="7">
        <v>675.17140739790602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683.17140739790602</v>
      </c>
    </row>
    <row r="296" spans="1:26" x14ac:dyDescent="0.15">
      <c r="A296" s="38">
        <v>431</v>
      </c>
      <c r="B296" s="28" t="s">
        <v>444</v>
      </c>
      <c r="C296" s="6"/>
      <c r="D296" s="7">
        <v>2184.6999999999998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2184.6999999999998</v>
      </c>
    </row>
    <row r="297" spans="1:26" x14ac:dyDescent="0.15">
      <c r="A297" s="38">
        <v>433</v>
      </c>
      <c r="B297" s="28" t="s">
        <v>445</v>
      </c>
      <c r="C297" s="6"/>
      <c r="D297" s="7">
        <v>950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950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162.98000073301256</v>
      </c>
      <c r="D299" s="7">
        <v>592.29999999999995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6">
        <v>0.29712197690650816</v>
      </c>
      <c r="X299" s="9"/>
      <c r="Y299" s="10"/>
      <c r="Z299" s="11">
        <v>755.57712270991897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2894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2894</v>
      </c>
    </row>
    <row r="303" spans="1:26" x14ac:dyDescent="0.15">
      <c r="A303" s="38">
        <v>444</v>
      </c>
      <c r="B303" s="28" t="s">
        <v>448</v>
      </c>
      <c r="C303" s="6"/>
      <c r="D303" s="7">
        <v>37.999999999999993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37.999999999999993</v>
      </c>
    </row>
    <row r="304" spans="1:26" x14ac:dyDescent="0.15">
      <c r="A304" s="38">
        <v>445</v>
      </c>
      <c r="B304" s="28" t="s">
        <v>449</v>
      </c>
      <c r="C304" s="6"/>
      <c r="D304" s="7">
        <v>453.6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453.6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301.44336750541305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7">
        <v>3.8205074843590349E-2</v>
      </c>
      <c r="X306" s="9"/>
      <c r="Y306" s="10"/>
      <c r="Z306" s="11">
        <v>301.48157258025662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246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246</v>
      </c>
    </row>
    <row r="309" spans="1:26" x14ac:dyDescent="0.15">
      <c r="A309" s="38">
        <v>453</v>
      </c>
      <c r="B309" s="28" t="s">
        <v>142</v>
      </c>
      <c r="C309" s="72">
        <v>5.6944493972634458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1037.2053151526316</v>
      </c>
      <c r="X309" s="9"/>
      <c r="Y309" s="80">
        <v>1.358339454425441</v>
      </c>
      <c r="Z309" s="11">
        <v>1044.2581040043206</v>
      </c>
    </row>
    <row r="310" spans="1:26" x14ac:dyDescent="0.15">
      <c r="A310" s="38">
        <v>456</v>
      </c>
      <c r="B310" s="28" t="s">
        <v>143</v>
      </c>
      <c r="C310" s="6"/>
      <c r="D310" s="7">
        <v>496.00000000000006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496.00000000000006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784.45642731689782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784.45642731689782</v>
      </c>
    </row>
    <row r="312" spans="1:26" x14ac:dyDescent="0.15">
      <c r="A312" s="38">
        <v>458</v>
      </c>
      <c r="B312" s="28" t="s">
        <v>191</v>
      </c>
      <c r="C312" s="72">
        <v>2.1932164136302745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1">
        <v>2.1932164136302745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3">
        <v>1.8950859391004984</v>
      </c>
      <c r="X313" s="9"/>
      <c r="Y313" s="10"/>
      <c r="Z313" s="81">
        <v>1.8950859391004984</v>
      </c>
    </row>
    <row r="314" spans="1:26" x14ac:dyDescent="0.15">
      <c r="A314" s="38">
        <v>460</v>
      </c>
      <c r="B314" s="28" t="s">
        <v>145</v>
      </c>
      <c r="C314" s="72">
        <v>7.8481627967737131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81">
        <v>7.8481627967737131</v>
      </c>
    </row>
    <row r="315" spans="1:26" x14ac:dyDescent="0.15">
      <c r="A315" s="38">
        <v>461</v>
      </c>
      <c r="B315" s="28" t="s">
        <v>146</v>
      </c>
      <c r="C315" s="72">
        <v>6.3579797116649051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15.110450866586197</v>
      </c>
      <c r="X315" s="9"/>
      <c r="Y315" s="10"/>
      <c r="Z315" s="11">
        <v>21.468430578251102</v>
      </c>
    </row>
    <row r="316" spans="1:26" x14ac:dyDescent="0.15">
      <c r="A316" s="38">
        <v>462</v>
      </c>
      <c r="B316" s="28" t="s">
        <v>192</v>
      </c>
      <c r="C316" s="73">
        <v>0.35232055995026396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7">
        <v>1.1133902192098609E-3</v>
      </c>
      <c r="X316" s="9"/>
      <c r="Y316" s="10"/>
      <c r="Z316" s="82">
        <v>0.35343395016947382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60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60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6">
        <v>1.6431006093443251E-2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78">
        <v>1.6431006093443251E-2</v>
      </c>
    </row>
    <row r="323" spans="1:26" x14ac:dyDescent="0.15">
      <c r="A323" s="38">
        <v>522</v>
      </c>
      <c r="B323" s="28" t="s">
        <v>455</v>
      </c>
      <c r="C323" s="72">
        <v>6.901022559246166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81">
        <v>6.901022559246166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6">
        <v>6.5724024373773005E-2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78">
        <v>6.5724024373773005E-2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55.060301419128336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55.060301419128336</v>
      </c>
    </row>
    <row r="330" spans="1:26" x14ac:dyDescent="0.15">
      <c r="A330" s="38">
        <v>565</v>
      </c>
      <c r="B330" s="28" t="s">
        <v>201</v>
      </c>
      <c r="C330" s="6"/>
      <c r="D330" s="7"/>
      <c r="E330" s="87">
        <v>3.5428053431743834E-3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78">
        <v>3.5428053431743834E-3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3">
        <v>0.26289609749509202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2">
        <v>0.26289609749509202</v>
      </c>
    </row>
    <row r="333" spans="1:26" x14ac:dyDescent="0.15">
      <c r="A333" s="38">
        <v>568</v>
      </c>
      <c r="B333" s="28" t="s">
        <v>203</v>
      </c>
      <c r="C333" s="6">
        <v>11.238808167915183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11">
        <v>11.238808167915183</v>
      </c>
    </row>
    <row r="334" spans="1:26" x14ac:dyDescent="0.15">
      <c r="A334" s="38">
        <v>569</v>
      </c>
      <c r="B334" s="28" t="s">
        <v>458</v>
      </c>
      <c r="C334" s="76">
        <v>6.5724024373773005E-2</v>
      </c>
      <c r="D334" s="7">
        <v>360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360.06572402437376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6">
        <v>3.2862012186886502E-2</v>
      </c>
      <c r="D336" s="7">
        <v>1966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1966.0328620121868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39.415326208429029</v>
      </c>
      <c r="D339" s="7"/>
      <c r="E339" s="7"/>
      <c r="F339" s="7"/>
      <c r="G339" s="7"/>
      <c r="H339" s="7"/>
      <c r="I339" s="7">
        <v>46620.471076410089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46659.886402618518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24713.846623982972</v>
      </c>
      <c r="D341" s="7"/>
      <c r="E341" s="7"/>
      <c r="F341" s="7"/>
      <c r="G341" s="7"/>
      <c r="H341" s="7"/>
      <c r="I341" s="7">
        <v>4007.8569577603612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28721.703581743335</v>
      </c>
    </row>
    <row r="342" spans="1:26" ht="108" x14ac:dyDescent="0.15">
      <c r="A342" s="38">
        <v>577</v>
      </c>
      <c r="B342" s="28" t="s">
        <v>532</v>
      </c>
      <c r="C342" s="6">
        <v>7991.7753061029352</v>
      </c>
      <c r="D342" s="7"/>
      <c r="E342" s="7"/>
      <c r="F342" s="7"/>
      <c r="G342" s="7"/>
      <c r="H342" s="7"/>
      <c r="I342" s="7">
        <v>2657.6625049274708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10649.437811030406</v>
      </c>
    </row>
    <row r="343" spans="1:26" ht="135" x14ac:dyDescent="0.15">
      <c r="A343" s="38">
        <v>578</v>
      </c>
      <c r="B343" s="28" t="s">
        <v>533</v>
      </c>
      <c r="C343" s="6">
        <v>2805.9981011898176</v>
      </c>
      <c r="D343" s="7"/>
      <c r="E343" s="7"/>
      <c r="F343" s="7"/>
      <c r="G343" s="7"/>
      <c r="H343" s="7"/>
      <c r="I343" s="7">
        <v>7289.1071126654469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10095.105213855264</v>
      </c>
    </row>
    <row r="344" spans="1:26" ht="94.5" x14ac:dyDescent="0.15">
      <c r="A344" s="38">
        <v>579</v>
      </c>
      <c r="B344" s="28" t="s">
        <v>534</v>
      </c>
      <c r="C344" s="6">
        <v>888.63471957374111</v>
      </c>
      <c r="D344" s="7"/>
      <c r="E344" s="7"/>
      <c r="F344" s="7"/>
      <c r="G344" s="7"/>
      <c r="H344" s="7"/>
      <c r="I344" s="7">
        <v>552.45151477551713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1441.0862343492581</v>
      </c>
    </row>
    <row r="345" spans="1:26" ht="67.5" customHeight="1" x14ac:dyDescent="0.15">
      <c r="A345" s="38">
        <v>580</v>
      </c>
      <c r="B345" s="28" t="s">
        <v>535</v>
      </c>
      <c r="C345" s="6">
        <v>2410.9542483949567</v>
      </c>
      <c r="D345" s="7"/>
      <c r="E345" s="7"/>
      <c r="F345" s="7"/>
      <c r="G345" s="7"/>
      <c r="H345" s="7"/>
      <c r="I345" s="7">
        <v>26257.775568816156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28668.729817211111</v>
      </c>
    </row>
    <row r="346" spans="1:26" ht="40.5" x14ac:dyDescent="0.15">
      <c r="A346" s="38">
        <v>581</v>
      </c>
      <c r="B346" s="28" t="s">
        <v>207</v>
      </c>
      <c r="C346" s="6">
        <v>712.20690221793041</v>
      </c>
      <c r="D346" s="7"/>
      <c r="E346" s="87">
        <v>6.2479666356509492E-3</v>
      </c>
      <c r="F346" s="7"/>
      <c r="G346" s="7"/>
      <c r="H346" s="7"/>
      <c r="I346" s="7">
        <v>2088.1761441271565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2800.3892943117226</v>
      </c>
    </row>
    <row r="347" spans="1:26" x14ac:dyDescent="0.15">
      <c r="A347" s="38">
        <v>582</v>
      </c>
      <c r="B347" s="28" t="s">
        <v>460</v>
      </c>
      <c r="C347" s="6"/>
      <c r="D347" s="7">
        <v>1709.2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1709.2</v>
      </c>
    </row>
    <row r="348" spans="1:26" x14ac:dyDescent="0.15">
      <c r="A348" s="38">
        <v>583</v>
      </c>
      <c r="B348" s="28" t="s">
        <v>208</v>
      </c>
      <c r="C348" s="6"/>
      <c r="D348" s="7"/>
      <c r="E348" s="79">
        <v>0.29990239851124556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2">
        <v>0.29990239851124556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6">
        <v>9.8586036560659521E-2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78">
        <v>9.8586036560659521E-2</v>
      </c>
    </row>
    <row r="351" spans="1:26" x14ac:dyDescent="0.15">
      <c r="A351" s="38">
        <v>586</v>
      </c>
      <c r="B351" s="28" t="s">
        <v>462</v>
      </c>
      <c r="C351" s="6"/>
      <c r="D351" s="7">
        <v>11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11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3">
        <v>0.13144804874754601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2">
        <v>0.13144804874754601</v>
      </c>
    </row>
    <row r="354" spans="1:26" x14ac:dyDescent="0.15">
      <c r="A354" s="38">
        <v>589</v>
      </c>
      <c r="B354" s="28" t="s">
        <v>463</v>
      </c>
      <c r="C354" s="6"/>
      <c r="D354" s="7">
        <v>394.5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394.5</v>
      </c>
    </row>
    <row r="355" spans="1:26" x14ac:dyDescent="0.15">
      <c r="A355" s="38">
        <v>590</v>
      </c>
      <c r="B355" s="28" t="s">
        <v>212</v>
      </c>
      <c r="C355" s="6">
        <v>22.477616335830373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11">
        <v>22.477616335830373</v>
      </c>
    </row>
    <row r="356" spans="1:26" x14ac:dyDescent="0.15">
      <c r="A356" s="38">
        <v>591</v>
      </c>
      <c r="B356" s="28" t="s">
        <v>213</v>
      </c>
      <c r="C356" s="6">
        <v>53.121442700102023</v>
      </c>
      <c r="D356" s="7"/>
      <c r="E356" s="7"/>
      <c r="F356" s="7"/>
      <c r="G356" s="7">
        <v>1160.1018848228523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1213.2233275229544</v>
      </c>
    </row>
    <row r="357" spans="1:26" x14ac:dyDescent="0.15">
      <c r="A357" s="38">
        <v>592</v>
      </c>
      <c r="B357" s="28" t="s">
        <v>464</v>
      </c>
      <c r="C357" s="6"/>
      <c r="D357" s="7">
        <v>735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735</v>
      </c>
    </row>
    <row r="358" spans="1:26" ht="27" x14ac:dyDescent="0.15">
      <c r="A358" s="38">
        <v>593</v>
      </c>
      <c r="B358" s="28" t="s">
        <v>214</v>
      </c>
      <c r="C358" s="6">
        <v>14.444415434327627</v>
      </c>
      <c r="D358" s="7"/>
      <c r="E358" s="7"/>
      <c r="F358" s="7"/>
      <c r="G358" s="7"/>
      <c r="H358" s="7"/>
      <c r="I358" s="7">
        <v>1737.4571810323796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1751.9015964667071</v>
      </c>
    </row>
    <row r="359" spans="1:26" x14ac:dyDescent="0.15">
      <c r="A359" s="38">
        <v>594</v>
      </c>
      <c r="B359" s="28" t="s">
        <v>465</v>
      </c>
      <c r="C359" s="6">
        <v>3266.4947194326464</v>
      </c>
      <c r="D359" s="7"/>
      <c r="E359" s="7"/>
      <c r="F359" s="7"/>
      <c r="G359" s="7">
        <v>13921.021903271994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17187.516622704639</v>
      </c>
    </row>
    <row r="360" spans="1:26" ht="27" x14ac:dyDescent="0.15">
      <c r="A360" s="38">
        <v>595</v>
      </c>
      <c r="B360" s="28" t="s">
        <v>215</v>
      </c>
      <c r="C360" s="6">
        <v>3572.3630468625688</v>
      </c>
      <c r="D360" s="7"/>
      <c r="E360" s="7"/>
      <c r="F360" s="7"/>
      <c r="G360" s="7"/>
      <c r="H360" s="7"/>
      <c r="I360" s="7">
        <v>22343.088120439468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223.48614219493356</v>
      </c>
      <c r="X360" s="9"/>
      <c r="Y360" s="10"/>
      <c r="Z360" s="11">
        <v>26138.937309496971</v>
      </c>
    </row>
    <row r="361" spans="1:26" x14ac:dyDescent="0.15">
      <c r="A361" s="38">
        <v>596</v>
      </c>
      <c r="B361" s="28" t="s">
        <v>466</v>
      </c>
      <c r="C361" s="6"/>
      <c r="D361" s="7"/>
      <c r="E361" s="7">
        <v>64.674815599485598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64.674815599485598</v>
      </c>
    </row>
    <row r="362" spans="1:26" ht="27" x14ac:dyDescent="0.15">
      <c r="A362" s="38">
        <v>597</v>
      </c>
      <c r="B362" s="28" t="s">
        <v>216</v>
      </c>
      <c r="C362" s="72">
        <v>1.7416866459049845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1">
        <v>1.7416866459049845</v>
      </c>
    </row>
    <row r="363" spans="1:26" ht="27" customHeight="1" x14ac:dyDescent="0.15">
      <c r="A363" s="38">
        <v>598</v>
      </c>
      <c r="B363" s="28" t="s">
        <v>217</v>
      </c>
      <c r="C363" s="6">
        <v>75911.248151707783</v>
      </c>
      <c r="D363" s="7">
        <v>960.00000000000011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76871.248151707783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544.32636986358807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544.32636986358807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156.29172996083221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156.29172996083221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153732.39999999997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153732.39999999997</v>
      </c>
    </row>
    <row r="371" spans="1:26" x14ac:dyDescent="0.15">
      <c r="A371" s="38">
        <v>606</v>
      </c>
      <c r="B371" s="28" t="s">
        <v>467</v>
      </c>
      <c r="C371" s="6"/>
      <c r="D371" s="7">
        <v>578.34999999999991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578.34999999999991</v>
      </c>
    </row>
    <row r="372" spans="1:26" x14ac:dyDescent="0.15">
      <c r="A372" s="38">
        <v>607</v>
      </c>
      <c r="B372" s="28" t="s">
        <v>468</v>
      </c>
      <c r="C372" s="6"/>
      <c r="D372" s="7">
        <v>936.5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936.5</v>
      </c>
    </row>
    <row r="373" spans="1:26" x14ac:dyDescent="0.15">
      <c r="A373" s="38">
        <v>608</v>
      </c>
      <c r="B373" s="28" t="s">
        <v>469</v>
      </c>
      <c r="C373" s="6"/>
      <c r="D373" s="7">
        <v>898.44000000000017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898.44000000000017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2">
        <v>6.2437823155084358</v>
      </c>
      <c r="D375" s="7">
        <v>216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222.24378231550844</v>
      </c>
    </row>
    <row r="376" spans="1:26" x14ac:dyDescent="0.15">
      <c r="A376" s="38">
        <v>611</v>
      </c>
      <c r="B376" s="28" t="s">
        <v>472</v>
      </c>
      <c r="C376" s="76">
        <v>8.2155030467216283E-2</v>
      </c>
      <c r="D376" s="7">
        <v>456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456.08215503046722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93.300000000000011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93.300000000000011</v>
      </c>
    </row>
    <row r="379" spans="1:26" x14ac:dyDescent="0.15">
      <c r="A379" s="38">
        <v>614</v>
      </c>
      <c r="B379" s="28" t="s">
        <v>475</v>
      </c>
      <c r="C379" s="6"/>
      <c r="D379" s="7">
        <v>935.2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935.2</v>
      </c>
    </row>
    <row r="380" spans="1:26" x14ac:dyDescent="0.15">
      <c r="A380" s="38">
        <v>615</v>
      </c>
      <c r="B380" s="28" t="s">
        <v>476</v>
      </c>
      <c r="C380" s="6"/>
      <c r="D380" s="7">
        <v>529.4</v>
      </c>
      <c r="E380" s="7">
        <v>45.428886800476093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574.82888680047608</v>
      </c>
    </row>
    <row r="381" spans="1:26" x14ac:dyDescent="0.15">
      <c r="A381" s="38">
        <v>616</v>
      </c>
      <c r="B381" s="28" t="s">
        <v>477</v>
      </c>
      <c r="C381" s="6"/>
      <c r="D381" s="7">
        <v>1657.712</v>
      </c>
      <c r="E381" s="7">
        <v>134.90901523798246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1792.6210152379824</v>
      </c>
    </row>
    <row r="382" spans="1:26" x14ac:dyDescent="0.15">
      <c r="A382" s="38">
        <v>617</v>
      </c>
      <c r="B382" s="28" t="s">
        <v>478</v>
      </c>
      <c r="C382" s="6"/>
      <c r="D382" s="7">
        <v>539.95499999999993</v>
      </c>
      <c r="E382" s="75">
        <v>5.2682750469515254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545.22327504695147</v>
      </c>
    </row>
    <row r="383" spans="1:26" x14ac:dyDescent="0.15">
      <c r="A383" s="38">
        <v>618</v>
      </c>
      <c r="B383" s="28" t="s">
        <v>479</v>
      </c>
      <c r="C383" s="6"/>
      <c r="D383" s="7">
        <v>1735.8000000000002</v>
      </c>
      <c r="E383" s="7">
        <v>860.24880997813284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2596.0488099781332</v>
      </c>
    </row>
    <row r="384" spans="1:26" x14ac:dyDescent="0.15">
      <c r="A384" s="38">
        <v>619</v>
      </c>
      <c r="B384" s="28" t="s">
        <v>480</v>
      </c>
      <c r="C384" s="6"/>
      <c r="D384" s="7">
        <v>134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134</v>
      </c>
    </row>
    <row r="385" spans="1:26" x14ac:dyDescent="0.15">
      <c r="A385" s="38">
        <v>620</v>
      </c>
      <c r="B385" s="28" t="s">
        <v>481</v>
      </c>
      <c r="C385" s="6"/>
      <c r="D385" s="7">
        <v>3124.8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3124.8</v>
      </c>
    </row>
    <row r="386" spans="1:26" x14ac:dyDescent="0.15">
      <c r="A386" s="38">
        <v>621</v>
      </c>
      <c r="B386" s="28" t="s">
        <v>482</v>
      </c>
      <c r="C386" s="6"/>
      <c r="D386" s="7">
        <v>1337.5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1337.5</v>
      </c>
    </row>
    <row r="387" spans="1:26" x14ac:dyDescent="0.15">
      <c r="A387" s="38">
        <v>622</v>
      </c>
      <c r="B387" s="28" t="s">
        <v>483</v>
      </c>
      <c r="C387" s="76">
        <v>3.2862012186886502E-2</v>
      </c>
      <c r="D387" s="7">
        <v>330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330.03286201218691</v>
      </c>
    </row>
    <row r="388" spans="1:26" x14ac:dyDescent="0.15">
      <c r="A388" s="38">
        <v>623</v>
      </c>
      <c r="B388" s="28" t="s">
        <v>225</v>
      </c>
      <c r="C388" s="76">
        <v>4.929301828032976E-2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78">
        <v>4.929301828032976E-2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6">
        <v>20.407309568056519</v>
      </c>
      <c r="D391" s="7"/>
      <c r="E391" s="75">
        <v>4.0732139145524906</v>
      </c>
      <c r="F391" s="7"/>
      <c r="G391" s="7"/>
      <c r="H391" s="7"/>
      <c r="I391" s="7">
        <v>1846.6038973504942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1871.0844208331032</v>
      </c>
    </row>
    <row r="392" spans="1:26" x14ac:dyDescent="0.15">
      <c r="A392" s="38">
        <v>627</v>
      </c>
      <c r="B392" s="28" t="s">
        <v>229</v>
      </c>
      <c r="C392" s="6">
        <v>812.47000730980255</v>
      </c>
      <c r="D392" s="7"/>
      <c r="E392" s="7">
        <v>381.85985539702381</v>
      </c>
      <c r="F392" s="7"/>
      <c r="G392" s="7">
        <v>2717.7009386230498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3912.0308013298763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71815.318971253248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71815.318971253248</v>
      </c>
    </row>
    <row r="395" spans="1:26" x14ac:dyDescent="0.15">
      <c r="A395" s="38">
        <v>630</v>
      </c>
      <c r="B395" s="28" t="s">
        <v>232</v>
      </c>
      <c r="C395" s="72">
        <v>8.7248642356183677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81">
        <v>8.7248642356183677</v>
      </c>
    </row>
    <row r="396" spans="1:26" x14ac:dyDescent="0.15">
      <c r="A396" s="38">
        <v>631</v>
      </c>
      <c r="B396" s="28" t="s">
        <v>233</v>
      </c>
      <c r="C396" s="6">
        <v>66.989211842968132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66.989211842968132</v>
      </c>
    </row>
    <row r="397" spans="1:26" x14ac:dyDescent="0.15">
      <c r="A397" s="38">
        <v>632</v>
      </c>
      <c r="B397" s="28" t="s">
        <v>234</v>
      </c>
      <c r="C397" s="6">
        <v>14.525009386603834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11">
        <v>14.525009386603834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/>
    </row>
    <row r="399" spans="1:26" x14ac:dyDescent="0.15">
      <c r="A399" s="38">
        <v>634</v>
      </c>
      <c r="B399" s="28" t="s">
        <v>484</v>
      </c>
      <c r="C399" s="6"/>
      <c r="D399" s="7">
        <v>1169.4000000000001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1169.4000000000001</v>
      </c>
    </row>
    <row r="400" spans="1:26" x14ac:dyDescent="0.15">
      <c r="A400" s="38">
        <v>635</v>
      </c>
      <c r="B400" s="28" t="s">
        <v>485</v>
      </c>
      <c r="C400" s="6"/>
      <c r="D400" s="7">
        <v>704.6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704.6</v>
      </c>
    </row>
    <row r="401" spans="1:26" x14ac:dyDescent="0.15">
      <c r="A401" s="38">
        <v>636</v>
      </c>
      <c r="B401" s="28" t="s">
        <v>486</v>
      </c>
      <c r="C401" s="6"/>
      <c r="D401" s="7">
        <v>2550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2550</v>
      </c>
    </row>
    <row r="402" spans="1:26" x14ac:dyDescent="0.15">
      <c r="A402" s="38">
        <v>637</v>
      </c>
      <c r="B402" s="28" t="s">
        <v>487</v>
      </c>
      <c r="C402" s="6"/>
      <c r="D402" s="7">
        <v>164.5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164.5</v>
      </c>
    </row>
    <row r="403" spans="1:26" x14ac:dyDescent="0.15">
      <c r="A403" s="38">
        <v>638</v>
      </c>
      <c r="B403" s="28" t="s">
        <v>488</v>
      </c>
      <c r="C403" s="6"/>
      <c r="D403" s="7">
        <v>262.5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262.5</v>
      </c>
    </row>
    <row r="404" spans="1:26" x14ac:dyDescent="0.15">
      <c r="A404" s="38">
        <v>639</v>
      </c>
      <c r="B404" s="28" t="s">
        <v>489</v>
      </c>
      <c r="C404" s="6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/>
    </row>
    <row r="405" spans="1:26" x14ac:dyDescent="0.15">
      <c r="A405" s="38">
        <v>640</v>
      </c>
      <c r="B405" s="28" t="s">
        <v>490</v>
      </c>
      <c r="C405" s="6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/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7051.3423215806552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7051.3423215806552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476.1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476.1</v>
      </c>
    </row>
    <row r="411" spans="1:26" x14ac:dyDescent="0.15">
      <c r="A411" s="38">
        <v>646</v>
      </c>
      <c r="B411" s="28" t="s">
        <v>493</v>
      </c>
      <c r="C411" s="6"/>
      <c r="D411" s="7">
        <v>6259.8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6259.8</v>
      </c>
    </row>
    <row r="412" spans="1:26" x14ac:dyDescent="0.15">
      <c r="A412" s="38">
        <v>647</v>
      </c>
      <c r="B412" s="28" t="s">
        <v>494</v>
      </c>
      <c r="C412" s="6"/>
      <c r="D412" s="7">
        <v>77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77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2426.5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2426.5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6">
        <v>3.2862012186886502E-2</v>
      </c>
      <c r="D418" s="7"/>
      <c r="E418" s="7">
        <v>778.19247661227939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778.2253386244663</v>
      </c>
    </row>
    <row r="419" spans="1:26" x14ac:dyDescent="0.15">
      <c r="A419" s="38">
        <v>654</v>
      </c>
      <c r="B419" s="28" t="s">
        <v>498</v>
      </c>
      <c r="C419" s="6"/>
      <c r="D419" s="7">
        <v>120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120</v>
      </c>
    </row>
    <row r="420" spans="1:26" x14ac:dyDescent="0.15">
      <c r="A420" s="38">
        <v>655</v>
      </c>
      <c r="B420" s="28" t="s">
        <v>499</v>
      </c>
      <c r="C420" s="6">
        <v>37.035487734621078</v>
      </c>
      <c r="D420" s="7">
        <v>802.6400000000001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839.67548773462113</v>
      </c>
    </row>
    <row r="421" spans="1:26" x14ac:dyDescent="0.15">
      <c r="A421" s="38">
        <v>656</v>
      </c>
      <c r="B421" s="28" t="s">
        <v>500</v>
      </c>
      <c r="C421" s="76">
        <v>1.6431006093443251E-2</v>
      </c>
      <c r="D421" s="7">
        <v>735.1</v>
      </c>
      <c r="E421" s="7">
        <v>11.719093960171834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746.83552496626521</v>
      </c>
    </row>
    <row r="422" spans="1:26" x14ac:dyDescent="0.15">
      <c r="A422" s="38">
        <v>657</v>
      </c>
      <c r="B422" s="28" t="s">
        <v>501</v>
      </c>
      <c r="C422" s="6"/>
      <c r="D422" s="7">
        <v>45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45</v>
      </c>
    </row>
    <row r="423" spans="1:26" x14ac:dyDescent="0.15">
      <c r="A423" s="38">
        <v>658</v>
      </c>
      <c r="B423" s="28" t="s">
        <v>502</v>
      </c>
      <c r="C423" s="6"/>
      <c r="D423" s="7">
        <v>180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180</v>
      </c>
    </row>
    <row r="424" spans="1:26" x14ac:dyDescent="0.15">
      <c r="A424" s="38">
        <v>659</v>
      </c>
      <c r="B424" s="28" t="s">
        <v>503</v>
      </c>
      <c r="C424" s="6"/>
      <c r="D424" s="7"/>
      <c r="E424" s="87">
        <v>6.2479666356509492E-3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78">
        <v>6.2479666356509492E-3</v>
      </c>
    </row>
    <row r="425" spans="1:26" x14ac:dyDescent="0.15">
      <c r="A425" s="38">
        <v>660</v>
      </c>
      <c r="B425" s="28" t="s">
        <v>504</v>
      </c>
      <c r="C425" s="76">
        <v>4.929301828032976E-2</v>
      </c>
      <c r="D425" s="7">
        <v>656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656.04929301828031</v>
      </c>
    </row>
    <row r="426" spans="1:26" x14ac:dyDescent="0.15">
      <c r="A426" s="38">
        <v>661</v>
      </c>
      <c r="B426" s="28" t="s">
        <v>242</v>
      </c>
      <c r="C426" s="6">
        <v>265.21286935426753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265.21286935426753</v>
      </c>
    </row>
    <row r="427" spans="1:26" x14ac:dyDescent="0.15">
      <c r="A427" s="38">
        <v>662</v>
      </c>
      <c r="B427" s="28" t="s">
        <v>505</v>
      </c>
      <c r="C427" s="6"/>
      <c r="D427" s="7">
        <v>132.17000000000002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132.17000000000002</v>
      </c>
    </row>
    <row r="428" spans="1:26" x14ac:dyDescent="0.15">
      <c r="A428" s="38">
        <v>663</v>
      </c>
      <c r="B428" s="28" t="s">
        <v>506</v>
      </c>
      <c r="C428" s="6"/>
      <c r="D428" s="7">
        <v>252.9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252.9</v>
      </c>
    </row>
    <row r="429" spans="1:26" ht="27" x14ac:dyDescent="0.15">
      <c r="A429" s="38">
        <v>664</v>
      </c>
      <c r="B429" s="28" t="s">
        <v>243</v>
      </c>
      <c r="C429" s="76">
        <v>1.498943417890623E-2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78">
        <v>1.498943417890623E-2</v>
      </c>
    </row>
    <row r="430" spans="1:26" x14ac:dyDescent="0.15">
      <c r="A430" s="38">
        <v>665</v>
      </c>
      <c r="B430" s="28" t="s">
        <v>244</v>
      </c>
      <c r="C430" s="73">
        <v>0.94433435327109227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2">
        <v>0.94433435327109227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3">
        <v>0.46467245954609304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2">
        <v>0.46467245954609304</v>
      </c>
    </row>
    <row r="433" spans="1:26" x14ac:dyDescent="0.15">
      <c r="A433" s="38">
        <v>668</v>
      </c>
      <c r="B433" s="28" t="s">
        <v>247</v>
      </c>
      <c r="C433" s="76">
        <v>7.4947170894531137E-2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78">
        <v>7.4947170894531137E-2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210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210</v>
      </c>
    </row>
    <row r="436" spans="1:26" x14ac:dyDescent="0.15">
      <c r="A436" s="38">
        <v>671</v>
      </c>
      <c r="B436" s="28" t="s">
        <v>508</v>
      </c>
      <c r="C436" s="6"/>
      <c r="D436" s="7">
        <v>75.100000000000009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75.100000000000009</v>
      </c>
    </row>
    <row r="437" spans="1:26" x14ac:dyDescent="0.15">
      <c r="A437" s="38">
        <v>672</v>
      </c>
      <c r="B437" s="28" t="s">
        <v>509</v>
      </c>
      <c r="C437" s="6"/>
      <c r="D437" s="7">
        <v>454.5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454.5</v>
      </c>
    </row>
    <row r="438" spans="1:26" x14ac:dyDescent="0.15">
      <c r="A438" s="38">
        <v>673</v>
      </c>
      <c r="B438" s="28" t="s">
        <v>510</v>
      </c>
      <c r="C438" s="73">
        <v>0.6901022559246166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2">
        <v>0.6901022559246166</v>
      </c>
    </row>
    <row r="439" spans="1:26" x14ac:dyDescent="0.15">
      <c r="A439" s="38">
        <v>674</v>
      </c>
      <c r="B439" s="28" t="s">
        <v>249</v>
      </c>
      <c r="C439" s="6">
        <v>3682.6288029432476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3682.6288029432476</v>
      </c>
    </row>
    <row r="440" spans="1:26" x14ac:dyDescent="0.15">
      <c r="A440" s="38">
        <v>675</v>
      </c>
      <c r="B440" s="28" t="s">
        <v>250</v>
      </c>
      <c r="C440" s="6">
        <v>3060.4391949647397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3060.4391949647397</v>
      </c>
    </row>
    <row r="441" spans="1:26" x14ac:dyDescent="0.15">
      <c r="A441" s="38">
        <v>676</v>
      </c>
      <c r="B441" s="28" t="s">
        <v>511</v>
      </c>
      <c r="C441" s="6"/>
      <c r="D441" s="7">
        <v>647.5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647.5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3">
        <v>0.32976755193593688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2">
        <v>0.32976755193593688</v>
      </c>
    </row>
    <row r="445" spans="1:26" x14ac:dyDescent="0.15">
      <c r="A445" s="38">
        <v>680</v>
      </c>
      <c r="B445" s="28" t="s">
        <v>254</v>
      </c>
      <c r="C445" s="76">
        <v>3.2862012186886502E-2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78">
        <v>3.2862012186886502E-2</v>
      </c>
    </row>
    <row r="446" spans="1:26" ht="27" x14ac:dyDescent="0.15">
      <c r="A446" s="38">
        <v>681</v>
      </c>
      <c r="B446" s="28" t="s">
        <v>255</v>
      </c>
      <c r="C446" s="6">
        <v>131.53560741397317</v>
      </c>
      <c r="D446" s="7"/>
      <c r="E446" s="7"/>
      <c r="F446" s="7"/>
      <c r="G446" s="7"/>
      <c r="H446" s="7"/>
      <c r="I446" s="7">
        <v>3696.5531221291417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3828.0887295431148</v>
      </c>
    </row>
    <row r="447" spans="1:26" x14ac:dyDescent="0.15">
      <c r="A447" s="38">
        <v>682</v>
      </c>
      <c r="B447" s="28" t="s">
        <v>512</v>
      </c>
      <c r="C447" s="72">
        <v>1.5116525605967792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1">
        <v>1.5116525605967792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6">
        <v>1.6431006093443251E-2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78">
        <v>1.6431006093443251E-2</v>
      </c>
    </row>
    <row r="450" spans="1:26" x14ac:dyDescent="0.15">
      <c r="A450" s="38">
        <v>685</v>
      </c>
      <c r="B450" s="28" t="s">
        <v>513</v>
      </c>
      <c r="C450" s="6"/>
      <c r="D450" s="7">
        <v>14860.000000000002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14860.000000000002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397.51280185201767</v>
      </c>
      <c r="D453" s="7"/>
      <c r="E453" s="7"/>
      <c r="F453" s="7"/>
      <c r="G453" s="7"/>
      <c r="H453" s="7"/>
      <c r="I453" s="7">
        <v>3359.0707058975986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3756.5835077496163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1216.8099820595364</v>
      </c>
      <c r="D455" s="7"/>
      <c r="E455" s="7"/>
      <c r="F455" s="7"/>
      <c r="G455" s="7"/>
      <c r="H455" s="7"/>
      <c r="I455" s="7">
        <v>1316.1781412147236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2532.98812327426</v>
      </c>
    </row>
    <row r="456" spans="1:26" x14ac:dyDescent="0.15">
      <c r="A456" s="38">
        <v>691</v>
      </c>
      <c r="B456" s="28" t="s">
        <v>263</v>
      </c>
      <c r="C456" s="6">
        <v>9356.0362426222746</v>
      </c>
      <c r="D456" s="7">
        <v>472.7</v>
      </c>
      <c r="E456" s="7">
        <v>933.52652040825046</v>
      </c>
      <c r="F456" s="7"/>
      <c r="G456" s="7">
        <v>109569.81138735554</v>
      </c>
      <c r="H456" s="7"/>
      <c r="I456" s="7"/>
      <c r="J456" s="7"/>
      <c r="K456" s="7">
        <v>1239.6891906438409</v>
      </c>
      <c r="L456" s="7"/>
      <c r="M456" s="7">
        <v>101168.38920414346</v>
      </c>
      <c r="N456" s="7">
        <v>931.69779014584299</v>
      </c>
      <c r="O456" s="7">
        <v>2448.6374572244695</v>
      </c>
      <c r="P456" s="7">
        <v>922.67113287044572</v>
      </c>
      <c r="Q456" s="7"/>
      <c r="R456" s="7"/>
      <c r="S456" s="7"/>
      <c r="T456" s="7"/>
      <c r="U456" s="8"/>
      <c r="V456" s="8"/>
      <c r="W456" s="9">
        <v>62.390059316362525</v>
      </c>
      <c r="X456" s="9"/>
      <c r="Y456" s="10">
        <v>816.12531358905665</v>
      </c>
      <c r="Z456" s="11">
        <v>227921.67429831956</v>
      </c>
    </row>
    <row r="457" spans="1:26" ht="40.5" customHeight="1" x14ac:dyDescent="0.15">
      <c r="A457" s="38">
        <v>692</v>
      </c>
      <c r="B457" s="28" t="s">
        <v>264</v>
      </c>
      <c r="C457" s="6">
        <v>200.60615339484863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200.60615339484863</v>
      </c>
    </row>
    <row r="458" spans="1:26" ht="27" x14ac:dyDescent="0.15">
      <c r="A458" s="38">
        <v>693</v>
      </c>
      <c r="B458" s="28" t="s">
        <v>265</v>
      </c>
      <c r="C458" s="6">
        <v>10.203654784028259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11">
        <v>10.203654784028259</v>
      </c>
    </row>
    <row r="459" spans="1:26" ht="81" x14ac:dyDescent="0.15">
      <c r="A459" s="38">
        <v>694</v>
      </c>
      <c r="B459" s="28" t="s">
        <v>536</v>
      </c>
      <c r="C459" s="6">
        <v>183.10364476313867</v>
      </c>
      <c r="D459" s="7"/>
      <c r="E459" s="7">
        <v>53.320147268645201</v>
      </c>
      <c r="F459" s="7"/>
      <c r="G459" s="7"/>
      <c r="H459" s="7"/>
      <c r="I459" s="7">
        <v>7626.2017207443478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7862.6255127761315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3">
        <v>0.11501704265410276</v>
      </c>
      <c r="D461" s="7"/>
      <c r="E461" s="7"/>
      <c r="F461" s="7"/>
      <c r="G461" s="7"/>
      <c r="H461" s="7"/>
      <c r="I461" s="7">
        <v>2226.6053695683677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2226.7203866110217</v>
      </c>
    </row>
    <row r="462" spans="1:26" x14ac:dyDescent="0.15">
      <c r="A462" s="38">
        <v>697</v>
      </c>
      <c r="B462" s="28" t="s">
        <v>268</v>
      </c>
      <c r="C462" s="73">
        <v>0.5995773671562491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9">
        <v>98.459011100765849</v>
      </c>
      <c r="X462" s="9">
        <v>149.39126597471025</v>
      </c>
      <c r="Y462" s="10">
        <v>37.012296998484324</v>
      </c>
      <c r="Z462" s="11">
        <v>285.46215144111665</v>
      </c>
    </row>
    <row r="463" spans="1:26" x14ac:dyDescent="0.15">
      <c r="A463" s="38">
        <v>698</v>
      </c>
      <c r="B463" s="28" t="s">
        <v>269</v>
      </c>
      <c r="C463" s="6">
        <v>99.785614152132638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99.785614152132638</v>
      </c>
    </row>
    <row r="464" spans="1:26" x14ac:dyDescent="0.15">
      <c r="A464" s="38">
        <v>699</v>
      </c>
      <c r="B464" s="28" t="s">
        <v>270</v>
      </c>
      <c r="C464" s="72">
        <v>4.1734755477345864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1">
        <v>4.1734755477345864</v>
      </c>
    </row>
    <row r="465" spans="1:26" ht="67.5" customHeight="1" x14ac:dyDescent="0.15">
      <c r="A465" s="38">
        <v>700</v>
      </c>
      <c r="B465" s="28" t="s">
        <v>537</v>
      </c>
      <c r="C465" s="6">
        <v>275.62560242065825</v>
      </c>
      <c r="D465" s="7"/>
      <c r="E465" s="7"/>
      <c r="F465" s="7"/>
      <c r="G465" s="7"/>
      <c r="H465" s="7"/>
      <c r="I465" s="7">
        <v>1370.9455345624451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1646.5711369831033</v>
      </c>
    </row>
    <row r="466" spans="1:26" x14ac:dyDescent="0.15">
      <c r="A466" s="38">
        <v>701</v>
      </c>
      <c r="B466" s="28" t="s">
        <v>514</v>
      </c>
      <c r="C466" s="6"/>
      <c r="D466" s="7">
        <v>66.600000000000009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66.600000000000009</v>
      </c>
    </row>
    <row r="467" spans="1:26" ht="27" x14ac:dyDescent="0.15">
      <c r="A467" s="38">
        <v>702</v>
      </c>
      <c r="B467" s="28" t="s">
        <v>271</v>
      </c>
      <c r="C467" s="73">
        <v>0.18074106702787571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2">
        <v>0.18074106702787571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/>
    </row>
    <row r="470" spans="1:26" ht="27" x14ac:dyDescent="0.15">
      <c r="A470" s="38">
        <v>705</v>
      </c>
      <c r="B470" s="28" t="s">
        <v>274</v>
      </c>
      <c r="C470" s="73">
        <v>0.3450511279623083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2">
        <v>0.3450511279623083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4024.3468961609565</v>
      </c>
      <c r="D472" s="7"/>
      <c r="E472" s="7"/>
      <c r="F472" s="7"/>
      <c r="G472" s="7"/>
      <c r="H472" s="7"/>
      <c r="I472" s="7">
        <v>9105.5747944592058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13129.921690620162</v>
      </c>
    </row>
    <row r="473" spans="1:26" ht="40.5" customHeight="1" x14ac:dyDescent="0.15">
      <c r="A473" s="38">
        <v>708</v>
      </c>
      <c r="B473" s="28" t="s">
        <v>276</v>
      </c>
      <c r="C473" s="6">
        <v>76.371316322324247</v>
      </c>
      <c r="D473" s="7"/>
      <c r="E473" s="7"/>
      <c r="F473" s="7"/>
      <c r="G473" s="7"/>
      <c r="H473" s="7"/>
      <c r="I473" s="7">
        <v>2451.979595088188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2528.3509114105123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6">
        <v>6.5724024373773005E-2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78">
        <v>6.5724024373773005E-2</v>
      </c>
    </row>
    <row r="477" spans="1:26" ht="27" x14ac:dyDescent="0.15">
      <c r="A477" s="38">
        <v>712</v>
      </c>
      <c r="B477" s="28" t="s">
        <v>279</v>
      </c>
      <c r="C477" s="73">
        <v>0.18074106702787571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2">
        <v>0.18074106702787571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405.75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405.75</v>
      </c>
    </row>
    <row r="481" spans="1:26" x14ac:dyDescent="0.15">
      <c r="A481" s="38">
        <v>716</v>
      </c>
      <c r="B481" s="28" t="s">
        <v>517</v>
      </c>
      <c r="C481" s="6"/>
      <c r="D481" s="7">
        <v>160.00000000000003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160.00000000000003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6">
        <v>18.221985757628566</v>
      </c>
      <c r="D485" s="7"/>
      <c r="E485" s="7"/>
      <c r="F485" s="7"/>
      <c r="G485" s="7">
        <v>1678.6618042456557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1696.8837900032843</v>
      </c>
    </row>
    <row r="486" spans="1:26" x14ac:dyDescent="0.15">
      <c r="A486" s="38">
        <v>721</v>
      </c>
      <c r="B486" s="28" t="s">
        <v>286</v>
      </c>
      <c r="C486" s="73">
        <v>0.32862012186886513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2">
        <v>0.32862012186886513</v>
      </c>
    </row>
    <row r="487" spans="1:26" x14ac:dyDescent="0.15">
      <c r="A487" s="38">
        <v>722</v>
      </c>
      <c r="B487" s="28" t="s">
        <v>518</v>
      </c>
      <c r="C487" s="6"/>
      <c r="D487" s="7">
        <v>102.99999999999999</v>
      </c>
      <c r="E487" s="7">
        <v>15.198634922218105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118.19863492221809</v>
      </c>
    </row>
    <row r="488" spans="1:26" x14ac:dyDescent="0.15">
      <c r="A488" s="38">
        <v>723</v>
      </c>
      <c r="B488" s="28" t="s">
        <v>519</v>
      </c>
      <c r="C488" s="6"/>
      <c r="D488" s="7">
        <v>722.88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722.88</v>
      </c>
    </row>
    <row r="489" spans="1:26" x14ac:dyDescent="0.15">
      <c r="A489" s="38">
        <v>724</v>
      </c>
      <c r="B489" s="28" t="s">
        <v>520</v>
      </c>
      <c r="C489" s="6"/>
      <c r="D489" s="7">
        <v>310.09999999999997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310.09999999999997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3">
        <v>0.36148213405575141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2">
        <v>0.36148213405575141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4956.7909012273049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4956.7909012273049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12604.814865274115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12604.814865274115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6">
        <v>1.6431006093443251E-2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78">
        <v>1.6431006093443251E-2</v>
      </c>
    </row>
    <row r="501" spans="1:26" x14ac:dyDescent="0.15">
      <c r="A501" s="38">
        <v>736</v>
      </c>
      <c r="B501" s="28" t="s">
        <v>296</v>
      </c>
      <c r="C501" s="6">
        <v>18.156261733254791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11">
        <v>18.156261733254791</v>
      </c>
    </row>
    <row r="502" spans="1:26" x14ac:dyDescent="0.15">
      <c r="A502" s="38">
        <v>737</v>
      </c>
      <c r="B502" s="28" t="s">
        <v>297</v>
      </c>
      <c r="C502" s="6">
        <v>134408.57787775804</v>
      </c>
      <c r="D502" s="7"/>
      <c r="E502" s="87">
        <v>4.9983733085207597E-3</v>
      </c>
      <c r="F502" s="7"/>
      <c r="G502" s="7">
        <v>14711.181912663789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149119.76478879515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3609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3609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225.2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225.2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1989.3300000000006</v>
      </c>
      <c r="E510" s="7">
        <v>683.00689600286557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2672.3368960028661</v>
      </c>
    </row>
    <row r="511" spans="1:26" x14ac:dyDescent="0.15">
      <c r="A511" s="38">
        <v>746</v>
      </c>
      <c r="B511" s="28" t="s">
        <v>302</v>
      </c>
      <c r="C511" s="6">
        <v>13401.859463439854</v>
      </c>
      <c r="D511" s="7"/>
      <c r="E511" s="7">
        <v>188.21486042328286</v>
      </c>
      <c r="F511" s="7"/>
      <c r="G511" s="7">
        <v>955.6870843179114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14545.761408181048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64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64</v>
      </c>
    </row>
    <row r="516" spans="1:26" x14ac:dyDescent="0.15">
      <c r="A516" s="38">
        <v>751</v>
      </c>
      <c r="B516" s="28" t="s">
        <v>305</v>
      </c>
      <c r="C516" s="6">
        <v>310.46386013561022</v>
      </c>
      <c r="D516" s="7"/>
      <c r="E516" s="7">
        <v>918.91649745098402</v>
      </c>
      <c r="F516" s="7"/>
      <c r="G516" s="7">
        <v>2972.6173174135779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4201.9976750001724</v>
      </c>
    </row>
    <row r="517" spans="1:26" ht="27" customHeight="1" x14ac:dyDescent="0.15">
      <c r="A517" s="38">
        <v>752</v>
      </c>
      <c r="B517" s="28" t="s">
        <v>306</v>
      </c>
      <c r="C517" s="73">
        <v>0.82155030467216261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2">
        <v>0.82155030467216261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2">
        <v>7.8704519187593176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81">
        <v>7.8704519187593176</v>
      </c>
    </row>
    <row r="520" spans="1:26" x14ac:dyDescent="0.15">
      <c r="A520" s="39" t="s">
        <v>24</v>
      </c>
      <c r="B520" s="40"/>
      <c r="C520" s="12">
        <f>SUM(C5:C170)+C171/10^6+SUM(C172:C519)</f>
        <v>1806759.7892808625</v>
      </c>
      <c r="D520" s="13">
        <f>SUM(D5:D170)+D171/10^6+SUM(D172:D519)</f>
        <v>840691.39943478245</v>
      </c>
      <c r="E520" s="13">
        <f>SUM(E5:E170)+E171/10^6+SUM(E172:E519)</f>
        <v>15144.548145646999</v>
      </c>
      <c r="F520" s="13">
        <f>SUM(F5:F170)+F171/10^6+SUM(F172:F519)</f>
        <v>38456.096490974342</v>
      </c>
      <c r="G520" s="13">
        <f>SUM(G5:G170)+G171/10^6+SUM(G172:G519)</f>
        <v>484812.64798127243</v>
      </c>
      <c r="H520" s="13">
        <f>SUM(H5:H170)+H171/10^6+SUM(H172:H519)</f>
        <v>0</v>
      </c>
      <c r="I520" s="13">
        <f>SUM(I5:I170)+I171/10^6+SUM(I172:I519)</f>
        <v>1345855.9136930909</v>
      </c>
      <c r="J520" s="13">
        <f>SUM(J5:J170)+J171/10^6+SUM(J172:J519)</f>
        <v>281189.50208322832</v>
      </c>
      <c r="K520" s="13">
        <f>SUM(K5:K170)+K171/10^6+SUM(K172:K519)</f>
        <v>24945.441882346058</v>
      </c>
      <c r="L520" s="13">
        <f>SUM(L5:L170)+L171/10^6+SUM(L172:L519)</f>
        <v>31346.364945285695</v>
      </c>
      <c r="M520" s="13">
        <f>SUM(M5:M170)+M171/10^6+SUM(M172:M519)</f>
        <v>2214182.3768445882</v>
      </c>
      <c r="N520" s="13">
        <f>SUM(N5:N170)+N171/10^6+SUM(N172:N519)</f>
        <v>32661.314316754761</v>
      </c>
      <c r="O520" s="13">
        <f>SUM(O5:O170)+O171/10^6+SUM(O172:O519)</f>
        <v>65420.389820685508</v>
      </c>
      <c r="P520" s="13">
        <f>SUM(P5:P170)+P171/10^6+SUM(P172:P519)</f>
        <v>24158.382316977208</v>
      </c>
      <c r="Q520" s="13">
        <f>SUM(Q5:Q170)+Q171/10^6+SUM(Q172:Q519)</f>
        <v>5.4911199999999996</v>
      </c>
      <c r="R520" s="13">
        <f>SUM(R5:R170)+R171/10^6+SUM(R172:R519)</f>
        <v>0</v>
      </c>
      <c r="S520" s="13">
        <f>SUM(S5:S170)+S171/10^6+SUM(S172:S519)</f>
        <v>9432.053475986686</v>
      </c>
      <c r="T520" s="13">
        <f>SUM(T5:T170)+T171/10^6+SUM(T172:T519)</f>
        <v>134273.24683618441</v>
      </c>
      <c r="U520" s="14">
        <f>SUM(U5:U519)</f>
        <v>2395.7665863425937</v>
      </c>
      <c r="V520" s="14">
        <f>SUM(V5:V170)+V171/10^6+SUM(V172:V519)</f>
        <v>0</v>
      </c>
      <c r="W520" s="15">
        <f>SUM(W5:W170)+W171/10^6+SUM(W172:W519)</f>
        <v>414820.12936926878</v>
      </c>
      <c r="X520" s="15">
        <f>SUM(X5:X170)+X171/10^6+SUM(X172:X519)</f>
        <v>9016.6989076938025</v>
      </c>
      <c r="Y520" s="16">
        <f>SUM(Y5:Y170)+Y171/10^6+SUM(Y172:Y519)</f>
        <v>2730.3116844820297</v>
      </c>
      <c r="Z520" s="17">
        <f>SUM(Z5:Z170)+Z171/10^6+SUM(Z172:Z519)</f>
        <v>7775902.1010258803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総括表11</vt:lpstr>
      <vt:lpstr>総括表11!Print_Titles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2025-02-25T02:57:58Z</dcterms:modified>
</cp:coreProperties>
</file>