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603F213E-DB28-433D-A1EF-D8859A547897}" xr6:coauthVersionLast="47" xr6:coauthVersionMax="47" xr10:uidLastSave="{00000000-0000-0000-0000-000000000000}"/>
  <bookViews>
    <workbookView xWindow="1170" yWindow="1170" windowWidth="13065" windowHeight="11940" tabRatio="897" xr2:uid="{00000000-000D-0000-FFFF-FFFF00000000}"/>
  </bookViews>
  <sheets>
    <sheet name="総括表8" sheetId="21" r:id="rId1"/>
  </sheets>
  <definedNames>
    <definedName name="_xlnm._FilterDatabase" localSheetId="0" hidden="1">総括表8!$A$4:$FZ$520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<sst xmlns="http://schemas.openxmlformats.org/spreadsheetml/2006/main" count="545" uniqueCount="544">
  <si>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</si>
  <si>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</si>
  <si>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</si>
  <si>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</si>
  <si>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</si>
  <si>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</si>
  <si>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</si>
  <si>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</si>
  <si>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</si>
  <si>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</si>
  <si>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</si>
  <si>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</si>
  <si>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</si>
  <si>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</si>
  <si>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</si>
  <si>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</si>
  <si>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</si>
  <si>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</si>
  <si>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</si>
  <si>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</si>
  <si>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</si>
  <si>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</si>
  <si>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</si>
  <si>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</si>
  <si>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</si>
  <si>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</si>
  <si>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</si>
  <si>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</si>
  <si>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</si>
  <si>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</si>
  <si>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</si>
  <si>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</si>
  <si>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</si>
  <si>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</si>
  <si>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</si>
  <si>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</si>
  <si>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</si>
  <si>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</si>
  <si>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</si>
  <si>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</si>
  <si>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</si>
  <si>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</si>
  <si>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</si>
  <si>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</si>
  <si>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</si>
  <si>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</si>
  <si>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</si>
  <si>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</si>
  <si>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</si>
  <si>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</si>
  <si>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</si>
  <si>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</si>
  <si>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</si>
  <si>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</si>
  <si>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</si>
  <si>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</si>
  <si>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</si>
  <si>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</si>
  <si>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</si>
  <si>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</si>
  <si>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</si>
  <si>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</si>
  <si>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</si>
  <si>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</si>
  <si>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</si>
  <si>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</si>
  <si>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</si>
  <si>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</si>
  <si>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</si>
  <si>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</si>
  <si>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</si>
  <si>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</si>
  <si>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</si>
  <si>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</si>
  <si>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</si>
  <si>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</si>
  <si>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</si>
  <si>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</si>
  <si>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</si>
  <si>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</si>
  <si>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</si>
  <si>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</si>
  <si>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</si>
  <si>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</si>
  <si>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</si>
  <si>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</si>
  <si>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</si>
  <si>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</si>
  <si>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</si>
  <si>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</si>
  <si>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</si>
  <si>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</si>
  <si>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</si>
  <si>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</si>
  <si>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</si>
  <si>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</si>
  <si>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</si>
  <si>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</si>
  <si>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</si>
  <si>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</si>
  <si>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</si>
  <si>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</si>
  <si>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</si>
  <si>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</si>
  <si>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</si>
  <si>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</si>
  <si>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</si>
  <si>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</si>
  <si>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</si>
  <si>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</si>
  <si>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</si>
  <si>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</si>
  <si>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</si>
  <si>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</si>
  <si>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</si>
  <si>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</si>
  <si>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</si>
  <si>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</si>
  <si>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</si>
  <si>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</si>
  <si>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</si>
  <si>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</si>
  <si>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</si>
  <si>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</si>
  <si>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</si>
  <si>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</si>
  <si>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</si>
  <si>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</si>
  <si>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</si>
  <si>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</si>
  <si>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</si>
  <si>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</si>
  <si>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</si>
  <si>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</si>
  <si>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</si>
  <si>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</si>
  <si>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</si>
  <si>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</si>
  <si>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</si>
  <si>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</si>
  <si>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</si>
  <si>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</si>
  <si>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</si>
  <si>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</si>
  <si>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</si>
  <si>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</si>
  <si>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</si>
  <si>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</si>
  <si>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</si>
  <si>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</si>
  <si>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</si>
  <si>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</si>
  <si>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</si>
  <si>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</si>
  <si>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</si>
  <si>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</si>
  <si>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</si>
  <si>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</si>
  <si>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</si>
  <si>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</si>
  <si>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</si>
  <si>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</si>
  <si>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</si>
  <si>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</si>
  <si>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</si>
  <si>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</si>
  <si>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</si>
  <si>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</si>
  <si>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</si>
  <si>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</si>
  <si>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</si>
  <si>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</si>
  <si>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</si>
  <si>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</si>
  <si>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</si>
  <si>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</si>
  <si>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</si>
  <si>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</si>
  <si>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</si>
  <si>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</si>
  <si>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</si>
  <si>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</si>
  <si>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</si>
  <si>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</si>
  <si>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</si>
  <si>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</si>
  <si>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</si>
  <si>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</si>
  <si>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</si>
  <si>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</si>
  <si>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</si>
  <si>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</si>
  <si>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</si>
  <si>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</si>
  <si>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</si>
  <si>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</si>
  <si>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</si>
  <si>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</si>
  <si>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</si>
  <si>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</si>
  <si>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</si>
  <si>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</si>
  <si>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</si>
  <si>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</si>
  <si>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</si>
  <si>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</si>
  <si>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</si>
  <si>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</si>
  <si>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</si>
  <si>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</si>
  <si>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</si>
  <si>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</si>
  <si>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</si>
  <si>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</si>
  <si>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</si>
  <si>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</si>
  <si>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</si>
  <si>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</si>
  <si>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</si>
  <si>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</si>
  <si>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</si>
  <si>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</si>
  <si>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</si>
  <si>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</si>
  <si>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</si>
  <si>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</si>
  <si>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</si>
  <si>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</si>
  <si>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</si>
  <si>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</si>
  <si>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</si>
  <si>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</si>
  <si>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</si>
  <si>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</si>
  <si>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</si>
  <si>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</si>
  <si>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</si>
  <si>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</si>
  <si>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</si>
  <si>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</si>
  <si>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</si>
  <si>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</si>
  <si>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</si>
  <si>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</si>
  <si>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</si>
  <si>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</si>
  <si>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</si>
  <si>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</si>
  <si>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</si>
  <si>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</si>
  <si>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</si>
  <si>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</si>
  <si>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</si>
  <si>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</si>
  <si>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</si>
  <si>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</si>
  <si>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</si>
  <si>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</si>
  <si>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</si>
  <si>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</si>
  <si>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</si>
  <si>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</si>
  <si>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</si>
  <si>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</si>
  <si>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</si>
  <si>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</si>
  <si>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</si>
  <si>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</si>
  <si>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</si>
  <si>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</si>
  <si>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</si>
  <si>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</si>
  <si>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</si>
  <si>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</si>
  <si>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</si>
  <si>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</si>
  <si>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</si>
  <si>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</si>
  <si>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</si>
  <si>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</si>
  <si>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</si>
  <si>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</si>
  <si>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</si>
  <si>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</si>
  <si>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</si>
  <si>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</si>
  <si>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</si>
  <si>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</si>
  <si>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</si>
  <si>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</si>
  <si>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</si>
  <si>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</si>
  <si>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</si>
  <si>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</si>
  <si>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</si>
  <si>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</si>
  <si>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</si>
  <si>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</si>
  <si>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</si>
  <si>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</si>
  <si>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</si>
  <si>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</si>
  <si>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</si>
  <si>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</si>
  <si>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</si>
  <si>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</si>
  <si>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</si>
  <si>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</si>
  <si>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</si>
  <si>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</si>
  <si>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</si>
  <si>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</si>
  <si>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</si>
  <si>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</si>
  <si>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</si>
  <si>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</si>
  <si>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</si>
  <si>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</si>
  <si>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</si>
  <si>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</si>
  <si>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</si>
  <si>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</si>
  <si>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</si>
  <si>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</si>
  <si>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</si>
  <si>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</si>
  <si>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</si>
  <si>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</si>
  <si>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</si>
  <si>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</si>
  <si>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</si>
  <si>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</si>
  <si>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</si>
  <si>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</si>
  <si>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</si>
  <si>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</si>
  <si>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</si>
  <si>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</si>
  <si>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</si>
  <si>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</si>
  <si>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</si>
  <si>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</si>
  <si>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</si>
  <si>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</si>
  <si>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</si>
  <si>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</si>
  <si>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</si>
  <si>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</si>
  <si>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</si>
  <si>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</si>
  <si>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</si>
  <si>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</si>
  <si>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</si>
  <si>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</si>
  <si>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</si>
  <si>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</si>
  <si>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</si>
  <si>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</si>
  <si>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</si>
  <si>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</si>
  <si>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</si>
  <si>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</si>
  <si>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</si>
  <si>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</si>
  <si>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</si>
  <si>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</si>
  <si>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</si>
  <si>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</si>
  <si>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</si>
  <si>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</si>
  <si>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</si>
  <si>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</si>
  <si>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</si>
  <si>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</si>
  <si>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</si>
  <si>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</si>
  <si>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</si>
  <si>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</si>
  <si>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</si>
  <si>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</si>
  <si>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</si>
  <si>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</si>
  <si>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</si>
  <si>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</si>
  <si>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</si>
  <si>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</si>
  <si>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</si>
  <si>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</si>
  <si>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</si>
  <si>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</si>
  <si>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</si>
  <si>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</si>
  <si>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</si>
  <si>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</si>
  <si>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</si>
  <si>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</si>
  <si>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</si>
  <si>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</si>
  <si>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</si>
  <si>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</si>
  <si>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</si>
  <si>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</si>
  <si>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</si>
  <si>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</si>
  <si>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</si>
  <si>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</si>
  <si>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</si>
  <si>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</si>
  <si>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</si>
  <si>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</si>
  <si>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</si>
  <si>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</si>
  <si>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</si>
  <si>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</si>
  <si>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</si>
  <si>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</si>
  <si>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</si>
  <si>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</si>
  <si>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</si>
  <si>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</si>
  <si>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</si>
  <si>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</si>
  <si>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</si>
  <si>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</si>
  <si>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</si>
  <si>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</si>
  <si>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</si>
  <si>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</si>
  <si>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</si>
  <si>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</si>
  <si>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</si>
  <si>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</si>
  <si>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</si>
  <si>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</si>
  <si>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</si>
  <si>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</si>
  <si>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</si>
  <si>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</si>
  <si>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</si>
  <si>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</si>
  <si>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</si>
  <si>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</si>
  <si>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</si>
  <si>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</si>
  <si>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</si>
  <si>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</si>
  <si>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</si>
  <si>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</si>
  <si>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</si>
  <si>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</si>
  <si>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</si>
  <si>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</si>
  <si>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</si>
  <si>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</si>
  <si>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</si>
  <si>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</si>
  <si>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</si>
  <si>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</si>
  <si>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</si>
  <si>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</si>
  <si>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</si>
  <si>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</si>
  <si>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</si>
  <si>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</si>
  <si>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</si>
  <si>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</si>
  <si>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</si>
  <si>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</si>
  <si>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</si>
  <si>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</si>
  <si>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</si>
  <si>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</si>
  <si>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</si>
  <si>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</si>
  <si>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</si>
  <si>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</si>
  <si>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</si>
  <si>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</si>
  <si>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</si>
  <si>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</si>
  <si>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</si>
  <si>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</si>
  <si>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</si>
  <si>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</si>
  <si>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</si>
  <si>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</si>
  <si>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</si>
  <si>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</si>
  <si>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</si>
  <si>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</si>
  <si>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</si>
  <si>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</si>
  <si>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</si>
  <si>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</si>
  <si>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</si>
  <si>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</si>
  <si>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</si>
  <si>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</si>
  <si>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</si>
  <si>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</si>
  <si>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</si>
  <si>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</si>
  <si>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</si>
  <si>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</si>
  <si>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</si>
  <si>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</si>
  <si>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</si>
  <si>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</si>
  <si>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</si>
  <si>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</si>
  <si>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</si>
  <si>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</si>
  <si>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</si>
  <si>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</si>
  <si>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</si>
  <si>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</si>
  <si>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</si>
  <si>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</si>
  <si>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</si>
  <si>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</si>
  <si>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</si>
  <si>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</si>
  <si>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</si>
  <si>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</si>
  <si>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</si>
  <si>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</si>
  <si>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</si>
  <si>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</si>
  <si>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</si>
  <si>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</si>
  <si>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</si>
  <si>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</si>
  <si>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</si>
  <si>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</si>
  <si>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</si>
  <si>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</si>
  <si>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</si>
  <si>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</si>
  <si>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</si>
  <si>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</si>
  <si>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総括表8　排出源別・対象化学物質別の排出量推計結果（2023年度：茨城県）［１．対象業種を営む事業者からのすそ切り以下～23.産業廃棄物焼却施設］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</si>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</sst>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101.93957611868716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68.798542164432305</v>
      </c>
      <c r="X5" s="3">
        <v>27.134624224569407</v>
      </c>
      <c r="Y5" s="4">
        <v>890.74418400944842</v>
      </c>
      <c r="Z5" s="5">
        <v>1088.6169265171372</v>
      </c>
    </row>
    <row r="6" spans="1:26" x14ac:dyDescent="0.15">
      <c r="A6" s="37">
        <v>2</v>
      </c>
      <c r="B6" s="29" t="s">
        <v>27</v>
      </c>
      <c r="C6" s="52">
        <v>1.0419166500431238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7.1058832303131538</v>
      </c>
      <c r="X6" s="33"/>
      <c r="Y6" s="34"/>
      <c r="Z6" s="54">
        <v>8.1477998803562777</v>
      </c>
    </row>
    <row r="7" spans="1:26" x14ac:dyDescent="0.15">
      <c r="A7" s="37">
        <v>3</v>
      </c>
      <c r="B7" s="29" t="s">
        <v>28</v>
      </c>
      <c r="C7" s="30">
        <v>14.124476448187593</v>
      </c>
      <c r="D7" s="31"/>
      <c r="E7" s="31"/>
      <c r="F7" s="31">
        <v>495.785081202811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1.2706738980894359</v>
      </c>
      <c r="X7" s="33"/>
      <c r="Y7" s="34"/>
      <c r="Z7" s="35">
        <v>511.18023154908803</v>
      </c>
    </row>
    <row r="8" spans="1:26" x14ac:dyDescent="0.15">
      <c r="A8" s="37">
        <v>4</v>
      </c>
      <c r="B8" s="29" t="s">
        <v>29</v>
      </c>
      <c r="C8" s="30">
        <v>36.601612936405779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33">
        <v>34.683288258592817</v>
      </c>
      <c r="X8" s="33"/>
      <c r="Y8" s="34"/>
      <c r="Z8" s="35">
        <v>71.284901194998596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495.785081202811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495.785081202811</v>
      </c>
    </row>
    <row r="10" spans="1:26" x14ac:dyDescent="0.15">
      <c r="A10" s="37">
        <v>7</v>
      </c>
      <c r="B10" s="29" t="s">
        <v>147</v>
      </c>
      <c r="C10" s="30">
        <v>87.441964343738007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1.9684695058018287</v>
      </c>
      <c r="X10" s="33"/>
      <c r="Y10" s="34"/>
      <c r="Z10" s="35">
        <v>89.410433849539842</v>
      </c>
    </row>
    <row r="11" spans="1:26" x14ac:dyDescent="0.15">
      <c r="A11" s="37">
        <v>8</v>
      </c>
      <c r="B11" s="29" t="s">
        <v>31</v>
      </c>
      <c r="C11" s="55">
        <v>4.8521789614971958E-2</v>
      </c>
      <c r="D11" s="31"/>
      <c r="E11" s="31"/>
      <c r="F11" s="31">
        <v>495.785081202811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2.5573909998348179E-3</v>
      </c>
      <c r="X11" s="33"/>
      <c r="Y11" s="34"/>
      <c r="Z11" s="35">
        <v>495.83616038342581</v>
      </c>
    </row>
    <row r="12" spans="1:26" x14ac:dyDescent="0.15">
      <c r="A12" s="37">
        <v>9</v>
      </c>
      <c r="B12" s="29" t="s">
        <v>32</v>
      </c>
      <c r="C12" s="52">
        <v>1.4618089585871199</v>
      </c>
      <c r="D12" s="31"/>
      <c r="E12" s="31"/>
      <c r="F12" s="31"/>
      <c r="G12" s="31"/>
      <c r="H12" s="31"/>
      <c r="I12" s="31"/>
      <c r="J12" s="31"/>
      <c r="K12" s="31"/>
      <c r="L12" s="31">
        <v>191.74005049230863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33">
        <v>110.91652247542105</v>
      </c>
      <c r="X12" s="33"/>
      <c r="Y12" s="34"/>
      <c r="Z12" s="35">
        <v>304.11838192631677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86.172220389982556</v>
      </c>
      <c r="L13" s="31">
        <v>620.32939855851566</v>
      </c>
      <c r="M13" s="31">
        <v>6439.9687166901131</v>
      </c>
      <c r="N13" s="31">
        <v>23.798770611020565</v>
      </c>
      <c r="O13" s="31">
        <v>1302.8022234598182</v>
      </c>
      <c r="P13" s="31">
        <v>35.10813494751639</v>
      </c>
      <c r="Q13" s="31">
        <v>278.22825499999999</v>
      </c>
      <c r="R13" s="31"/>
      <c r="S13" s="31"/>
      <c r="T13" s="31"/>
      <c r="U13" s="32"/>
      <c r="V13" s="32"/>
      <c r="W13" s="33"/>
      <c r="X13" s="33"/>
      <c r="Y13" s="34"/>
      <c r="Z13" s="35">
        <v>8786.4077196569669</v>
      </c>
    </row>
    <row r="14" spans="1:26" x14ac:dyDescent="0.15">
      <c r="A14" s="37">
        <v>12</v>
      </c>
      <c r="B14" s="29" t="s">
        <v>34</v>
      </c>
      <c r="C14" s="52">
        <v>1.3656829448854846</v>
      </c>
      <c r="D14" s="31"/>
      <c r="E14" s="31"/>
      <c r="F14" s="31"/>
      <c r="G14" s="31"/>
      <c r="H14" s="31"/>
      <c r="I14" s="31"/>
      <c r="J14" s="31"/>
      <c r="K14" s="31">
        <v>393.75973822454347</v>
      </c>
      <c r="L14" s="31">
        <v>3407.3794378675725</v>
      </c>
      <c r="M14" s="31">
        <v>37436.579112940519</v>
      </c>
      <c r="N14" s="31">
        <v>121.22489881096043</v>
      </c>
      <c r="O14" s="31">
        <v>5491.1383988289272</v>
      </c>
      <c r="P14" s="31">
        <v>4045.4007854353067</v>
      </c>
      <c r="Q14" s="31">
        <v>370.97100666666671</v>
      </c>
      <c r="R14" s="31">
        <v>20.357425083562646</v>
      </c>
      <c r="S14" s="31"/>
      <c r="T14" s="31"/>
      <c r="U14" s="32"/>
      <c r="V14" s="32"/>
      <c r="W14" s="57">
        <v>0.24662862052546661</v>
      </c>
      <c r="X14" s="33"/>
      <c r="Y14" s="34">
        <v>341.63331534468659</v>
      </c>
      <c r="Z14" s="35">
        <v>51630.056430768142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0.21063899578292711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33">
        <v>124.4618146533558</v>
      </c>
      <c r="X17" s="33"/>
      <c r="Y17" s="34"/>
      <c r="Z17" s="35">
        <v>124.67245364913873</v>
      </c>
    </row>
    <row r="18" spans="1:26" x14ac:dyDescent="0.15">
      <c r="A18" s="37">
        <v>20</v>
      </c>
      <c r="B18" s="29" t="s">
        <v>36</v>
      </c>
      <c r="C18" s="30">
        <v>409.3348104568102</v>
      </c>
      <c r="D18" s="31"/>
      <c r="E18" s="59">
        <v>4.2513664118092612E-2</v>
      </c>
      <c r="F18" s="31"/>
      <c r="G18" s="31"/>
      <c r="H18" s="31"/>
      <c r="I18" s="31">
        <v>92670.298223679813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32768.039401763417</v>
      </c>
      <c r="X18" s="33"/>
      <c r="Y18" s="34"/>
      <c r="Z18" s="35">
        <v>125847.71494956416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515.29999999999995</v>
      </c>
      <c r="E20" s="31">
        <v>162.70682853099058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678.00682853099056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>
        <v>18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>
        <v>18</v>
      </c>
    </row>
    <row r="26" spans="1:26" ht="40.5" x14ac:dyDescent="0.15">
      <c r="A26" s="37">
        <v>30</v>
      </c>
      <c r="B26" s="29" t="s">
        <v>40</v>
      </c>
      <c r="C26" s="30">
        <v>5051.5955138897179</v>
      </c>
      <c r="D26" s="31">
        <v>4681.7719999999999</v>
      </c>
      <c r="E26" s="31">
        <v>44.239834223267394</v>
      </c>
      <c r="F26" s="31"/>
      <c r="G26" s="31"/>
      <c r="H26" s="31"/>
      <c r="I26" s="31">
        <v>203227.27290297305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29263.434232734649</v>
      </c>
      <c r="X26" s="33"/>
      <c r="Y26" s="34"/>
      <c r="Z26" s="35">
        <v>242268.31448382066</v>
      </c>
    </row>
    <row r="27" spans="1:26" x14ac:dyDescent="0.15">
      <c r="A27" s="37">
        <v>31</v>
      </c>
      <c r="B27" s="29" t="s">
        <v>41</v>
      </c>
      <c r="C27" s="30">
        <v>71.246419804478833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0">
        <v>4.3540145998643816</v>
      </c>
      <c r="W27" s="33">
        <v>361.10997458243276</v>
      </c>
      <c r="X27" s="33"/>
      <c r="Y27" s="34">
        <v>13.909490012415898</v>
      </c>
      <c r="Z27" s="35">
        <v>450.61989899919189</v>
      </c>
    </row>
    <row r="28" spans="1:26" x14ac:dyDescent="0.15">
      <c r="A28" s="37">
        <v>32</v>
      </c>
      <c r="B28" s="29" t="s">
        <v>150</v>
      </c>
      <c r="C28" s="61">
        <v>6.4909510403782103E-4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2">
        <v>6.4909510403782103E-4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2">
        <v>1.6989740115889809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3">
        <v>5.8003885185793462E-4</v>
      </c>
      <c r="X30" s="33"/>
      <c r="Y30" s="34"/>
      <c r="Z30" s="54">
        <v>1.6995540504408388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5386.5203695380205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>
        <v>16961.915996509608</v>
      </c>
      <c r="X31" s="33"/>
      <c r="Y31" s="34"/>
      <c r="Z31" s="35">
        <v>22348.43636604763</v>
      </c>
    </row>
    <row r="32" spans="1:26" x14ac:dyDescent="0.15">
      <c r="A32" s="37">
        <v>37</v>
      </c>
      <c r="B32" s="29" t="s">
        <v>313</v>
      </c>
      <c r="C32" s="58">
        <v>0.12633527368476752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53">
        <v>2.2572523562605538</v>
      </c>
      <c r="X32" s="33"/>
      <c r="Y32" s="34"/>
      <c r="Z32" s="54">
        <v>2.3835876299453211</v>
      </c>
    </row>
    <row r="33" spans="1:26" x14ac:dyDescent="0.15">
      <c r="A33" s="37">
        <v>40</v>
      </c>
      <c r="B33" s="29" t="s">
        <v>314</v>
      </c>
      <c r="C33" s="30"/>
      <c r="D33" s="31">
        <v>659.99999999999989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659.99999999999989</v>
      </c>
    </row>
    <row r="34" spans="1:26" x14ac:dyDescent="0.15">
      <c r="A34" s="37">
        <v>41</v>
      </c>
      <c r="B34" s="29" t="s">
        <v>315</v>
      </c>
      <c r="C34" s="30"/>
      <c r="D34" s="31">
        <v>1622.5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1622.5</v>
      </c>
    </row>
    <row r="35" spans="1:26" x14ac:dyDescent="0.15">
      <c r="A35" s="37">
        <v>44</v>
      </c>
      <c r="B35" s="29" t="s">
        <v>152</v>
      </c>
      <c r="C35" s="61">
        <v>5.4170497053107754E-4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4">
        <v>9.2446328925044841E-2</v>
      </c>
      <c r="Z35" s="65">
        <v>9.2988033895575917E-2</v>
      </c>
    </row>
    <row r="36" spans="1:26" x14ac:dyDescent="0.15">
      <c r="A36" s="37">
        <v>46</v>
      </c>
      <c r="B36" s="29" t="s">
        <v>316</v>
      </c>
      <c r="C36" s="30"/>
      <c r="D36" s="31">
        <v>308.00000000000006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308.00000000000006</v>
      </c>
    </row>
    <row r="37" spans="1:26" x14ac:dyDescent="0.15">
      <c r="A37" s="37">
        <v>47</v>
      </c>
      <c r="B37" s="29" t="s">
        <v>317</v>
      </c>
      <c r="C37" s="30"/>
      <c r="D37" s="31">
        <v>2335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2335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11228.800000000001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11228.800000000001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720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720</v>
      </c>
    </row>
    <row r="42" spans="1:26" x14ac:dyDescent="0.15">
      <c r="A42" s="37">
        <v>53</v>
      </c>
      <c r="B42" s="29" t="s">
        <v>44</v>
      </c>
      <c r="C42" s="30">
        <v>105760.32521591135</v>
      </c>
      <c r="D42" s="31">
        <v>18549.325999999997</v>
      </c>
      <c r="E42" s="31">
        <v>133.33657403945426</v>
      </c>
      <c r="F42" s="31"/>
      <c r="G42" s="31">
        <v>45352.508555966902</v>
      </c>
      <c r="H42" s="31"/>
      <c r="I42" s="31"/>
      <c r="J42" s="31"/>
      <c r="K42" s="31">
        <v>511.73697084696153</v>
      </c>
      <c r="L42" s="31"/>
      <c r="M42" s="31">
        <v>90661.467330768734</v>
      </c>
      <c r="N42" s="31">
        <v>1417.1479759037977</v>
      </c>
      <c r="O42" s="31">
        <v>1062.9759504186368</v>
      </c>
      <c r="P42" s="31">
        <v>3347.0249367013676</v>
      </c>
      <c r="Q42" s="31">
        <v>92.742751666666678</v>
      </c>
      <c r="R42" s="31"/>
      <c r="S42" s="31"/>
      <c r="T42" s="31"/>
      <c r="U42" s="32"/>
      <c r="V42" s="32"/>
      <c r="W42" s="33">
        <v>684.91865303994041</v>
      </c>
      <c r="X42" s="33"/>
      <c r="Y42" s="34">
        <v>48.276977549998406</v>
      </c>
      <c r="Z42" s="35">
        <v>267621.78789281379</v>
      </c>
    </row>
    <row r="43" spans="1:26" x14ac:dyDescent="0.15">
      <c r="A43" s="37">
        <v>54</v>
      </c>
      <c r="B43" s="29" t="s">
        <v>322</v>
      </c>
      <c r="C43" s="30"/>
      <c r="D43" s="31">
        <v>5136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5136</v>
      </c>
    </row>
    <row r="44" spans="1:26" x14ac:dyDescent="0.15">
      <c r="A44" s="37">
        <v>56</v>
      </c>
      <c r="B44" s="29" t="s">
        <v>45</v>
      </c>
      <c r="C44" s="30">
        <v>305.19119066321474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13452.484510580618</v>
      </c>
      <c r="X44" s="33"/>
      <c r="Y44" s="34"/>
      <c r="Z44" s="35">
        <v>13757.675701243832</v>
      </c>
    </row>
    <row r="45" spans="1:26" x14ac:dyDescent="0.15">
      <c r="A45" s="37">
        <v>57</v>
      </c>
      <c r="B45" s="29" t="s">
        <v>46</v>
      </c>
      <c r="C45" s="30">
        <v>1932.5252003405631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0.39780536558657997</v>
      </c>
      <c r="X45" s="33"/>
      <c r="Y45" s="34"/>
      <c r="Z45" s="35">
        <v>1932.9230057061498</v>
      </c>
    </row>
    <row r="46" spans="1:26" x14ac:dyDescent="0.15">
      <c r="A46" s="37">
        <v>58</v>
      </c>
      <c r="B46" s="29" t="s">
        <v>47</v>
      </c>
      <c r="C46" s="30">
        <v>497.23800210119396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7">
        <v>0.13533791649212701</v>
      </c>
      <c r="X46" s="33"/>
      <c r="Y46" s="34"/>
      <c r="Z46" s="35">
        <v>497.37334001768608</v>
      </c>
    </row>
    <row r="47" spans="1:26" x14ac:dyDescent="0.15">
      <c r="A47" s="37">
        <v>59</v>
      </c>
      <c r="B47" s="29" t="s">
        <v>48</v>
      </c>
      <c r="C47" s="52">
        <v>1.7267248509013717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33">
        <v>16.001702177276222</v>
      </c>
      <c r="X47" s="33"/>
      <c r="Y47" s="34"/>
      <c r="Z47" s="35">
        <v>17.728427028177595</v>
      </c>
    </row>
    <row r="48" spans="1:26" x14ac:dyDescent="0.15">
      <c r="A48" s="37">
        <v>61</v>
      </c>
      <c r="B48" s="29" t="s">
        <v>323</v>
      </c>
      <c r="C48" s="30"/>
      <c r="D48" s="31">
        <v>150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150</v>
      </c>
    </row>
    <row r="49" spans="1:26" x14ac:dyDescent="0.15">
      <c r="A49" s="37">
        <v>62</v>
      </c>
      <c r="B49" s="29" t="s">
        <v>324</v>
      </c>
      <c r="C49" s="30"/>
      <c r="D49" s="31">
        <v>10530.000000000002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10530.000000000002</v>
      </c>
    </row>
    <row r="50" spans="1:26" x14ac:dyDescent="0.15">
      <c r="A50" s="37">
        <v>63</v>
      </c>
      <c r="B50" s="29" t="s">
        <v>325</v>
      </c>
      <c r="C50" s="30"/>
      <c r="D50" s="31">
        <v>12653.200000000003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12653.200000000003</v>
      </c>
    </row>
    <row r="51" spans="1:26" x14ac:dyDescent="0.15">
      <c r="A51" s="37">
        <v>64</v>
      </c>
      <c r="B51" s="29" t="s">
        <v>326</v>
      </c>
      <c r="C51" s="30"/>
      <c r="D51" s="31">
        <v>2065.9</v>
      </c>
      <c r="E51" s="31">
        <v>102.42843542118962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2168.3284354211896</v>
      </c>
    </row>
    <row r="52" spans="1:26" x14ac:dyDescent="0.15">
      <c r="A52" s="37">
        <v>65</v>
      </c>
      <c r="B52" s="29" t="s">
        <v>153</v>
      </c>
      <c r="C52" s="58">
        <v>0.1964849523863329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6">
        <v>0.1964849523863329</v>
      </c>
    </row>
    <row r="53" spans="1:26" x14ac:dyDescent="0.15">
      <c r="A53" s="37">
        <v>66</v>
      </c>
      <c r="B53" s="29" t="s">
        <v>154</v>
      </c>
      <c r="C53" s="30">
        <v>18.519358451341574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18.519358451341574</v>
      </c>
    </row>
    <row r="54" spans="1:26" x14ac:dyDescent="0.15">
      <c r="A54" s="37">
        <v>68</v>
      </c>
      <c r="B54" s="29" t="s">
        <v>327</v>
      </c>
      <c r="C54" s="55">
        <v>6.4502841459773863E-2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5">
        <v>6.4502841459773863E-2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8">
        <v>0.29210077991727251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6">
        <v>5.8296134697807089E-2</v>
      </c>
      <c r="X56" s="33"/>
      <c r="Y56" s="34"/>
      <c r="Z56" s="66">
        <v>0.3503969146150796</v>
      </c>
    </row>
    <row r="57" spans="1:26" ht="27" x14ac:dyDescent="0.15">
      <c r="A57" s="37">
        <v>74</v>
      </c>
      <c r="B57" s="29" t="s">
        <v>156</v>
      </c>
      <c r="C57" s="58">
        <v>0.44148513706849668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6">
        <v>0.44148513706849668</v>
      </c>
    </row>
    <row r="58" spans="1:26" x14ac:dyDescent="0.15">
      <c r="A58" s="37">
        <v>75</v>
      </c>
      <c r="B58" s="29" t="s">
        <v>50</v>
      </c>
      <c r="C58" s="55">
        <v>4.5149003016712957E-2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0">
        <v>9.3725893228659576</v>
      </c>
      <c r="W58" s="56">
        <v>2.2061353632984445E-2</v>
      </c>
      <c r="X58" s="33">
        <v>19.113025692932453</v>
      </c>
      <c r="Y58" s="34">
        <v>15.556580858422443</v>
      </c>
      <c r="Z58" s="35">
        <v>44.109406230870547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140258.38213364693</v>
      </c>
      <c r="D61" s="31">
        <v>22105.032000000003</v>
      </c>
      <c r="E61" s="31">
        <v>364.74431703453706</v>
      </c>
      <c r="F61" s="31">
        <v>1296.0405146273404</v>
      </c>
      <c r="G61" s="31">
        <v>99008.167353752462</v>
      </c>
      <c r="H61" s="31">
        <v>4158.0457167851664</v>
      </c>
      <c r="I61" s="31"/>
      <c r="J61" s="31"/>
      <c r="K61" s="31">
        <v>2609.9669200697094</v>
      </c>
      <c r="L61" s="31"/>
      <c r="M61" s="31">
        <v>358529.41070051747</v>
      </c>
      <c r="N61" s="31">
        <v>4646.3502233856752</v>
      </c>
      <c r="O61" s="31">
        <v>5501.9530432802649</v>
      </c>
      <c r="P61" s="31">
        <v>9499.0174382723781</v>
      </c>
      <c r="Q61" s="31">
        <v>370.97100666666671</v>
      </c>
      <c r="R61" s="31">
        <v>12.685571756211942</v>
      </c>
      <c r="S61" s="31"/>
      <c r="T61" s="31"/>
      <c r="U61" s="32"/>
      <c r="V61" s="32"/>
      <c r="W61" s="33">
        <v>659.68751415374663</v>
      </c>
      <c r="X61" s="33"/>
      <c r="Y61" s="34">
        <v>249.62803851546448</v>
      </c>
      <c r="Z61" s="35">
        <v>649270.08249246411</v>
      </c>
    </row>
    <row r="62" spans="1:26" x14ac:dyDescent="0.15">
      <c r="A62" s="37">
        <v>81</v>
      </c>
      <c r="B62" s="29" t="s">
        <v>53</v>
      </c>
      <c r="C62" s="61">
        <v>1.9285314763822076E-4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2">
        <v>1.9285314763822076E-4</v>
      </c>
    </row>
    <row r="63" spans="1:26" x14ac:dyDescent="0.15">
      <c r="A63" s="37">
        <v>82</v>
      </c>
      <c r="B63" s="29" t="s">
        <v>54</v>
      </c>
      <c r="C63" s="30">
        <v>30.697492844438223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25.907423700661109</v>
      </c>
      <c r="X63" s="33"/>
      <c r="Y63" s="67">
        <v>9.7011119495026001</v>
      </c>
      <c r="Z63" s="35">
        <v>66.306028494601932</v>
      </c>
    </row>
    <row r="64" spans="1:26" x14ac:dyDescent="0.15">
      <c r="A64" s="37">
        <v>83</v>
      </c>
      <c r="B64" s="29" t="s">
        <v>55</v>
      </c>
      <c r="C64" s="30">
        <v>1581.7485295679728</v>
      </c>
      <c r="D64" s="68">
        <v>6</v>
      </c>
      <c r="E64" s="31">
        <v>21.461997440602037</v>
      </c>
      <c r="F64" s="31"/>
      <c r="G64" s="31"/>
      <c r="H64" s="31"/>
      <c r="I64" s="31"/>
      <c r="J64" s="31"/>
      <c r="K64" s="31"/>
      <c r="L64" s="31"/>
      <c r="M64" s="31">
        <v>1929.9822885059998</v>
      </c>
      <c r="N64" s="31"/>
      <c r="O64" s="31"/>
      <c r="P64" s="31"/>
      <c r="Q64" s="31"/>
      <c r="R64" s="31"/>
      <c r="S64" s="31"/>
      <c r="T64" s="31"/>
      <c r="U64" s="32"/>
      <c r="V64" s="32"/>
      <c r="W64" s="53">
        <v>4.4922004201604215</v>
      </c>
      <c r="X64" s="33"/>
      <c r="Y64" s="34"/>
      <c r="Z64" s="35">
        <v>3543.685015934735</v>
      </c>
    </row>
    <row r="65" spans="1:26" x14ac:dyDescent="0.15">
      <c r="A65" s="37">
        <v>84</v>
      </c>
      <c r="B65" s="29" t="s">
        <v>56</v>
      </c>
      <c r="C65" s="58">
        <v>0.10212829842297071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6">
        <v>4.7568562136267954E-3</v>
      </c>
      <c r="X65" s="33"/>
      <c r="Y65" s="34"/>
      <c r="Z65" s="66">
        <v>0.10688515463659751</v>
      </c>
    </row>
    <row r="66" spans="1:26" x14ac:dyDescent="0.15">
      <c r="A66" s="37">
        <v>85</v>
      </c>
      <c r="B66" s="29" t="s">
        <v>57</v>
      </c>
      <c r="C66" s="52">
        <v>5.774475896559971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0.99386420416957655</v>
      </c>
      <c r="X66" s="33"/>
      <c r="Y66" s="34"/>
      <c r="Z66" s="54">
        <v>6.7683401007295476</v>
      </c>
    </row>
    <row r="67" spans="1:26" x14ac:dyDescent="0.15">
      <c r="A67" s="37">
        <v>86</v>
      </c>
      <c r="B67" s="29" t="s">
        <v>58</v>
      </c>
      <c r="C67" s="30">
        <v>15.428400936082962</v>
      </c>
      <c r="D67" s="31"/>
      <c r="E67" s="31">
        <v>22.12150473312149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53">
        <v>3.7181084872640966</v>
      </c>
      <c r="X67" s="33"/>
      <c r="Y67" s="34"/>
      <c r="Z67" s="35">
        <v>41.268014156468546</v>
      </c>
    </row>
    <row r="68" spans="1:26" x14ac:dyDescent="0.15">
      <c r="A68" s="37">
        <v>87</v>
      </c>
      <c r="B68" s="29" t="s">
        <v>59</v>
      </c>
      <c r="C68" s="52">
        <v>5.159026579153255</v>
      </c>
      <c r="D68" s="31"/>
      <c r="E68" s="59">
        <v>6.3154356117456414E-2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98.538225154825483</v>
      </c>
      <c r="W68" s="53">
        <v>5.7611439489221601</v>
      </c>
      <c r="X68" s="33">
        <v>73.120352906321187</v>
      </c>
      <c r="Y68" s="34">
        <v>14.988682412672816</v>
      </c>
      <c r="Z68" s="35">
        <v>197.63058535801235</v>
      </c>
    </row>
    <row r="69" spans="1:26" x14ac:dyDescent="0.15">
      <c r="A69" s="37">
        <v>88</v>
      </c>
      <c r="B69" s="29" t="s">
        <v>60</v>
      </c>
      <c r="C69" s="52">
        <v>1.7118540538013109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4">
        <v>1.7118540538013109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>
        <v>1139.7843862102627</v>
      </c>
      <c r="X70" s="33"/>
      <c r="Y70" s="34"/>
      <c r="Z70" s="35">
        <v>1139.7843862102627</v>
      </c>
    </row>
    <row r="71" spans="1:26" x14ac:dyDescent="0.15">
      <c r="A71" s="37">
        <v>90</v>
      </c>
      <c r="B71" s="29" t="s">
        <v>328</v>
      </c>
      <c r="C71" s="30"/>
      <c r="D71" s="31">
        <v>1104.4000000000001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1104.4000000000001</v>
      </c>
    </row>
    <row r="72" spans="1:26" x14ac:dyDescent="0.15">
      <c r="A72" s="37">
        <v>91</v>
      </c>
      <c r="B72" s="29" t="s">
        <v>329</v>
      </c>
      <c r="C72" s="30"/>
      <c r="D72" s="31">
        <v>530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530</v>
      </c>
    </row>
    <row r="73" spans="1:26" x14ac:dyDescent="0.15">
      <c r="A73" s="37">
        <v>92</v>
      </c>
      <c r="B73" s="29" t="s">
        <v>330</v>
      </c>
      <c r="C73" s="30"/>
      <c r="D73" s="31">
        <v>477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477</v>
      </c>
    </row>
    <row r="74" spans="1:26" x14ac:dyDescent="0.15">
      <c r="A74" s="37">
        <v>93</v>
      </c>
      <c r="B74" s="29" t="s">
        <v>331</v>
      </c>
      <c r="C74" s="30"/>
      <c r="D74" s="31">
        <v>5233.8999999999996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5233.8999999999996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>
        <v>982.6342806938294</v>
      </c>
      <c r="X75" s="57">
        <v>0.88416651552821446</v>
      </c>
      <c r="Y75" s="34"/>
      <c r="Z75" s="35">
        <v>983.51844720935765</v>
      </c>
    </row>
    <row r="76" spans="1:26" x14ac:dyDescent="0.15">
      <c r="A76" s="37">
        <v>95</v>
      </c>
      <c r="B76" s="29" t="s">
        <v>333</v>
      </c>
      <c r="C76" s="30"/>
      <c r="D76" s="31">
        <v>3373.5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3373.5</v>
      </c>
    </row>
    <row r="77" spans="1:26" x14ac:dyDescent="0.15">
      <c r="A77" s="37">
        <v>96</v>
      </c>
      <c r="B77" s="29" t="s">
        <v>334</v>
      </c>
      <c r="C77" s="30"/>
      <c r="D77" s="31">
        <v>245.88500000000002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245.88500000000002</v>
      </c>
    </row>
    <row r="78" spans="1:26" x14ac:dyDescent="0.15">
      <c r="A78" s="37">
        <v>98</v>
      </c>
      <c r="B78" s="29" t="s">
        <v>158</v>
      </c>
      <c r="C78" s="58">
        <v>0.22362544563248521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6">
        <v>0.22362544563248521</v>
      </c>
    </row>
    <row r="79" spans="1:26" x14ac:dyDescent="0.15">
      <c r="A79" s="37">
        <v>100</v>
      </c>
      <c r="B79" s="29" t="s">
        <v>335</v>
      </c>
      <c r="C79" s="30"/>
      <c r="D79" s="31">
        <v>2395.5500000000002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2395.5500000000002</v>
      </c>
    </row>
    <row r="80" spans="1:26" x14ac:dyDescent="0.15">
      <c r="A80" s="37">
        <v>101</v>
      </c>
      <c r="B80" s="29" t="s">
        <v>336</v>
      </c>
      <c r="C80" s="30"/>
      <c r="D80" s="31">
        <v>6491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6491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7487.1938473337777</v>
      </c>
      <c r="U81" s="32"/>
      <c r="V81" s="32"/>
      <c r="W81" s="33"/>
      <c r="X81" s="33"/>
      <c r="Y81" s="34"/>
      <c r="Z81" s="35">
        <v>7487.1938473337777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13868.201810252636</v>
      </c>
      <c r="U82" s="32"/>
      <c r="V82" s="32"/>
      <c r="W82" s="33"/>
      <c r="X82" s="33"/>
      <c r="Y82" s="34"/>
      <c r="Z82" s="35">
        <v>13868.201810252636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13555.650000000001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13555.650000000001</v>
      </c>
    </row>
    <row r="86" spans="1:26" x14ac:dyDescent="0.15">
      <c r="A86" s="37">
        <v>113</v>
      </c>
      <c r="B86" s="29" t="s">
        <v>342</v>
      </c>
      <c r="C86" s="30"/>
      <c r="D86" s="31">
        <v>650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650</v>
      </c>
    </row>
    <row r="87" spans="1:26" x14ac:dyDescent="0.15">
      <c r="A87" s="37">
        <v>115</v>
      </c>
      <c r="B87" s="29" t="s">
        <v>343</v>
      </c>
      <c r="C87" s="30"/>
      <c r="D87" s="31">
        <v>2121.6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2121.6</v>
      </c>
    </row>
    <row r="88" spans="1:26" x14ac:dyDescent="0.15">
      <c r="A88" s="37">
        <v>117</v>
      </c>
      <c r="B88" s="29" t="s">
        <v>344</v>
      </c>
      <c r="C88" s="30"/>
      <c r="D88" s="31">
        <v>631.90000000000009</v>
      </c>
      <c r="E88" s="68">
        <v>9.4851681487822699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641.38516814878233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805.80000000000007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805.80000000000007</v>
      </c>
    </row>
    <row r="92" spans="1:26" x14ac:dyDescent="0.15">
      <c r="A92" s="37">
        <v>125</v>
      </c>
      <c r="B92" s="29" t="s">
        <v>63</v>
      </c>
      <c r="C92" s="30">
        <v>556.08479297762244</v>
      </c>
      <c r="D92" s="31">
        <v>3871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59.065211547415998</v>
      </c>
      <c r="X92" s="33"/>
      <c r="Y92" s="34">
        <v>20.512255771946677</v>
      </c>
      <c r="Z92" s="35">
        <v>4506.6622602969856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488.4813867052768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1851.9523070653156</v>
      </c>
      <c r="T94" s="31"/>
      <c r="U94" s="32"/>
      <c r="V94" s="32"/>
      <c r="W94" s="33">
        <v>305.73691824788273</v>
      </c>
      <c r="X94" s="33"/>
      <c r="Y94" s="34">
        <v>21.332700826170132</v>
      </c>
      <c r="Z94" s="35">
        <v>2667.5033128446453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63.564917696933882</v>
      </c>
      <c r="D96" s="31"/>
      <c r="E96" s="59">
        <v>2.1564902088887554E-2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0">
        <v>5.2706492524674093</v>
      </c>
      <c r="W96" s="33">
        <v>409.42537948159406</v>
      </c>
      <c r="X96" s="33"/>
      <c r="Y96" s="67">
        <v>1.1010368924073395</v>
      </c>
      <c r="Z96" s="35">
        <v>479.38354822549161</v>
      </c>
    </row>
    <row r="97" spans="1:26" ht="27" x14ac:dyDescent="0.15">
      <c r="A97" s="37">
        <v>133</v>
      </c>
      <c r="B97" s="29" t="s">
        <v>349</v>
      </c>
      <c r="C97" s="30">
        <v>1367.0995208655993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6">
        <v>2.7949416721531239E-2</v>
      </c>
      <c r="X97" s="33"/>
      <c r="Y97" s="34"/>
      <c r="Z97" s="35">
        <v>1367.1274702823209</v>
      </c>
    </row>
    <row r="98" spans="1:26" x14ac:dyDescent="0.15">
      <c r="A98" s="37">
        <v>134</v>
      </c>
      <c r="B98" s="29" t="s">
        <v>66</v>
      </c>
      <c r="C98" s="30">
        <v>377.54310804202481</v>
      </c>
      <c r="D98" s="31"/>
      <c r="E98" s="59">
        <v>4.0797405916551219E-2</v>
      </c>
      <c r="F98" s="31">
        <v>383.49038369333203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44.889823927230282</v>
      </c>
      <c r="X98" s="33"/>
      <c r="Y98" s="34"/>
      <c r="Z98" s="35">
        <v>805.96411306850371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774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774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63.955356293070253</v>
      </c>
      <c r="D102" s="31"/>
      <c r="E102" s="31"/>
      <c r="F102" s="31"/>
      <c r="G102" s="31"/>
      <c r="H102" s="31"/>
      <c r="I102" s="31"/>
      <c r="J102" s="31"/>
      <c r="K102" s="31"/>
      <c r="L102" s="31">
        <v>246.76637899488438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310.72173528795463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1195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1195</v>
      </c>
    </row>
    <row r="105" spans="1:26" x14ac:dyDescent="0.15">
      <c r="A105" s="37">
        <v>148</v>
      </c>
      <c r="B105" s="29" t="s">
        <v>354</v>
      </c>
      <c r="C105" s="30"/>
      <c r="D105" s="31">
        <v>575.40000000000009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575.40000000000009</v>
      </c>
    </row>
    <row r="106" spans="1:26" x14ac:dyDescent="0.15">
      <c r="A106" s="37">
        <v>149</v>
      </c>
      <c r="B106" s="29" t="s">
        <v>160</v>
      </c>
      <c r="C106" s="58">
        <v>0.27908083729124822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6">
        <v>0.27908083729124822</v>
      </c>
    </row>
    <row r="107" spans="1:26" x14ac:dyDescent="0.15">
      <c r="A107" s="37">
        <v>150</v>
      </c>
      <c r="B107" s="29" t="s">
        <v>68</v>
      </c>
      <c r="C107" s="30">
        <v>62.572562668357939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29.224638194696965</v>
      </c>
      <c r="Z107" s="35">
        <v>91.797200863054911</v>
      </c>
    </row>
    <row r="108" spans="1:26" x14ac:dyDescent="0.15">
      <c r="A108" s="37">
        <v>152</v>
      </c>
      <c r="B108" s="29" t="s">
        <v>355</v>
      </c>
      <c r="C108" s="30"/>
      <c r="D108" s="31">
        <v>3665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3665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731.67177403424273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731.67177403424273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57">
        <v>0.12983085560829469</v>
      </c>
      <c r="X110" s="33"/>
      <c r="Y110" s="34"/>
      <c r="Z110" s="66">
        <v>0.12983085560829469</v>
      </c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319.80834659048782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3">
        <v>4.1217082469563184</v>
      </c>
      <c r="X112" s="33"/>
      <c r="Y112" s="34"/>
      <c r="Z112" s="35">
        <v>323.93005483744412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2">
        <v>8.5204241197901993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4">
        <v>8.5204241197901993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8761.9411061507617</v>
      </c>
      <c r="U115" s="32"/>
      <c r="V115" s="32"/>
      <c r="W115" s="33"/>
      <c r="X115" s="33"/>
      <c r="Y115" s="34"/>
      <c r="Z115" s="35">
        <v>8761.9411061507617</v>
      </c>
    </row>
    <row r="116" spans="1:26" x14ac:dyDescent="0.15">
      <c r="A116" s="37">
        <v>162</v>
      </c>
      <c r="B116" s="29" t="s">
        <v>359</v>
      </c>
      <c r="C116" s="30"/>
      <c r="D116" s="31">
        <v>1380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1380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867.06566429275586</v>
      </c>
      <c r="U118" s="32"/>
      <c r="V118" s="32"/>
      <c r="W118" s="33"/>
      <c r="X118" s="33"/>
      <c r="Y118" s="34"/>
      <c r="Z118" s="35">
        <v>867.06566429275586</v>
      </c>
    </row>
    <row r="119" spans="1:26" x14ac:dyDescent="0.15">
      <c r="A119" s="37">
        <v>168</v>
      </c>
      <c r="B119" s="29" t="s">
        <v>362</v>
      </c>
      <c r="C119" s="30"/>
      <c r="D119" s="31">
        <v>1552.3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1552.3</v>
      </c>
    </row>
    <row r="120" spans="1:26" x14ac:dyDescent="0.15">
      <c r="A120" s="37">
        <v>169</v>
      </c>
      <c r="B120" s="29" t="s">
        <v>363</v>
      </c>
      <c r="C120" s="58">
        <v>0.78571607051749226</v>
      </c>
      <c r="D120" s="31">
        <v>18684.099999999999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0.41785088004729615</v>
      </c>
      <c r="X120" s="33"/>
      <c r="Y120" s="34"/>
      <c r="Z120" s="35">
        <v>18685.303566950563</v>
      </c>
    </row>
    <row r="121" spans="1:26" x14ac:dyDescent="0.15">
      <c r="A121" s="37">
        <v>171</v>
      </c>
      <c r="B121" s="29" t="s">
        <v>364</v>
      </c>
      <c r="C121" s="30"/>
      <c r="D121" s="31">
        <v>142.9</v>
      </c>
      <c r="E121" s="31">
        <v>57.490796688854864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200.39079668885486</v>
      </c>
    </row>
    <row r="122" spans="1:26" x14ac:dyDescent="0.15">
      <c r="A122" s="37">
        <v>172</v>
      </c>
      <c r="B122" s="29" t="s">
        <v>365</v>
      </c>
      <c r="C122" s="30"/>
      <c r="D122" s="31">
        <v>721.6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721.6</v>
      </c>
    </row>
    <row r="123" spans="1:26" x14ac:dyDescent="0.15">
      <c r="A123" s="37">
        <v>174</v>
      </c>
      <c r="B123" s="29" t="s">
        <v>366</v>
      </c>
      <c r="C123" s="30"/>
      <c r="D123" s="31">
        <v>5374.79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5374.79</v>
      </c>
    </row>
    <row r="124" spans="1:26" x14ac:dyDescent="0.15">
      <c r="A124" s="37">
        <v>175</v>
      </c>
      <c r="B124" s="29" t="s">
        <v>367</v>
      </c>
      <c r="C124" s="30"/>
      <c r="D124" s="31">
        <v>17908.13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17908.13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21071.0048209907</v>
      </c>
      <c r="U125" s="32"/>
      <c r="V125" s="32"/>
      <c r="W125" s="33"/>
      <c r="X125" s="33"/>
      <c r="Y125" s="34"/>
      <c r="Z125" s="35">
        <v>21071.0048209907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>
        <v>175</v>
      </c>
      <c r="X127" s="33"/>
      <c r="Y127" s="34">
        <v>32.270006176166476</v>
      </c>
      <c r="Z127" s="35">
        <v>207.27000617616648</v>
      </c>
    </row>
    <row r="128" spans="1:26" x14ac:dyDescent="0.15">
      <c r="A128" s="37">
        <v>179</v>
      </c>
      <c r="B128" s="29" t="s">
        <v>370</v>
      </c>
      <c r="C128" s="30"/>
      <c r="D128" s="31">
        <v>866729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866729</v>
      </c>
    </row>
    <row r="129" spans="1:26" x14ac:dyDescent="0.15">
      <c r="A129" s="37">
        <v>181</v>
      </c>
      <c r="B129" s="29" t="s">
        <v>72</v>
      </c>
      <c r="C129" s="52">
        <v>1.2981892744869017</v>
      </c>
      <c r="D129" s="31"/>
      <c r="E129" s="31">
        <v>988.49839173049691</v>
      </c>
      <c r="F129" s="31"/>
      <c r="G129" s="31"/>
      <c r="H129" s="31"/>
      <c r="I129" s="31"/>
      <c r="J129" s="31">
        <v>106065.49746024652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33">
        <v>199.5101418483882</v>
      </c>
      <c r="X129" s="33"/>
      <c r="Y129" s="34">
        <v>79.65997164722782</v>
      </c>
      <c r="Z129" s="35">
        <v>107334.46415474711</v>
      </c>
    </row>
    <row r="130" spans="1:26" x14ac:dyDescent="0.15">
      <c r="A130" s="37">
        <v>182</v>
      </c>
      <c r="B130" s="29" t="s">
        <v>371</v>
      </c>
      <c r="C130" s="30"/>
      <c r="D130" s="31">
        <v>51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51</v>
      </c>
    </row>
    <row r="131" spans="1:26" x14ac:dyDescent="0.15">
      <c r="A131" s="37">
        <v>183</v>
      </c>
      <c r="B131" s="29" t="s">
        <v>372</v>
      </c>
      <c r="C131" s="30"/>
      <c r="D131" s="31">
        <v>4461.3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4461.3</v>
      </c>
    </row>
    <row r="132" spans="1:26" x14ac:dyDescent="0.15">
      <c r="A132" s="37">
        <v>184</v>
      </c>
      <c r="B132" s="29" t="s">
        <v>373</v>
      </c>
      <c r="C132" s="30"/>
      <c r="D132" s="31">
        <v>7451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7451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9">
        <v>0.12037812173466707</v>
      </c>
      <c r="U133" s="32"/>
      <c r="V133" s="32"/>
      <c r="W133" s="33"/>
      <c r="X133" s="33"/>
      <c r="Y133" s="34"/>
      <c r="Z133" s="66">
        <v>0.12037812173466707</v>
      </c>
    </row>
    <row r="134" spans="1:26" x14ac:dyDescent="0.15">
      <c r="A134" s="37">
        <v>186</v>
      </c>
      <c r="B134" s="29" t="s">
        <v>375</v>
      </c>
      <c r="C134" s="30">
        <v>55995.137484083607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67.070257330855412</v>
      </c>
      <c r="X134" s="33"/>
      <c r="Y134" s="34"/>
      <c r="Z134" s="35">
        <v>56062.207741414466</v>
      </c>
    </row>
    <row r="135" spans="1:26" x14ac:dyDescent="0.15">
      <c r="A135" s="37">
        <v>187</v>
      </c>
      <c r="B135" s="29" t="s">
        <v>376</v>
      </c>
      <c r="C135" s="30"/>
      <c r="D135" s="31">
        <v>2058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2058</v>
      </c>
    </row>
    <row r="136" spans="1:26" x14ac:dyDescent="0.15">
      <c r="A136" s="37">
        <v>188</v>
      </c>
      <c r="B136" s="29" t="s">
        <v>73</v>
      </c>
      <c r="C136" s="55">
        <v>1.400853166139137E-3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5">
        <v>1.400853166139137E-3</v>
      </c>
    </row>
    <row r="137" spans="1:26" x14ac:dyDescent="0.15">
      <c r="A137" s="37">
        <v>190</v>
      </c>
      <c r="B137" s="29" t="s">
        <v>74</v>
      </c>
      <c r="C137" s="55">
        <v>1.3425724336638123E-3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1.3425724336638123E-3</v>
      </c>
    </row>
    <row r="138" spans="1:26" x14ac:dyDescent="0.15">
      <c r="A138" s="37">
        <v>191</v>
      </c>
      <c r="B138" s="29" t="s">
        <v>377</v>
      </c>
      <c r="C138" s="30"/>
      <c r="D138" s="31">
        <v>1300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1300</v>
      </c>
    </row>
    <row r="139" spans="1:26" x14ac:dyDescent="0.15">
      <c r="A139" s="37">
        <v>195</v>
      </c>
      <c r="B139" s="29" t="s">
        <v>378</v>
      </c>
      <c r="C139" s="30"/>
      <c r="D139" s="31">
        <v>1650.0000000000005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1650.0000000000005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2360.9999999999995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2360.9999999999995</v>
      </c>
    </row>
    <row r="142" spans="1:26" x14ac:dyDescent="0.15">
      <c r="A142" s="37">
        <v>198</v>
      </c>
      <c r="B142" s="29" t="s">
        <v>381</v>
      </c>
      <c r="C142" s="30"/>
      <c r="D142" s="31">
        <v>30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>
        <v>30</v>
      </c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2">
        <v>2.5668829162031366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4">
        <v>2.5668829162031366</v>
      </c>
    </row>
    <row r="147" spans="1:26" x14ac:dyDescent="0.15">
      <c r="A147" s="37">
        <v>206</v>
      </c>
      <c r="B147" s="29" t="s">
        <v>383</v>
      </c>
      <c r="C147" s="30"/>
      <c r="D147" s="31">
        <v>171.60000000000002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171.60000000000002</v>
      </c>
    </row>
    <row r="148" spans="1:26" ht="27" x14ac:dyDescent="0.15">
      <c r="A148" s="37">
        <v>207</v>
      </c>
      <c r="B148" s="29" t="s">
        <v>77</v>
      </c>
      <c r="C148" s="30">
        <v>15.343977785978812</v>
      </c>
      <c r="D148" s="31">
        <v>205</v>
      </c>
      <c r="E148" s="31">
        <v>21.537107730345511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3">
        <v>1.1726745555839178</v>
      </c>
      <c r="X148" s="33"/>
      <c r="Y148" s="34"/>
      <c r="Z148" s="35">
        <v>243.05376007190824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1005.1155353222372</v>
      </c>
      <c r="T149" s="31"/>
      <c r="U149" s="32"/>
      <c r="V149" s="32"/>
      <c r="W149" s="33">
        <v>474.65124298260656</v>
      </c>
      <c r="X149" s="33"/>
      <c r="Y149" s="34"/>
      <c r="Z149" s="35">
        <v>1479.7667783048437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5762.4399999999987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5762.4399999999987</v>
      </c>
    </row>
    <row r="153" spans="1:26" x14ac:dyDescent="0.15">
      <c r="A153" s="37">
        <v>213</v>
      </c>
      <c r="B153" s="29" t="s">
        <v>80</v>
      </c>
      <c r="C153" s="30">
        <v>409.7605905261442</v>
      </c>
      <c r="D153" s="31">
        <v>14.000000000000002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33">
        <v>353.00738178819813</v>
      </c>
      <c r="X153" s="33"/>
      <c r="Y153" s="34"/>
      <c r="Z153" s="35">
        <v>776.76797231434239</v>
      </c>
    </row>
    <row r="154" spans="1:26" x14ac:dyDescent="0.15">
      <c r="A154" s="37">
        <v>217</v>
      </c>
      <c r="B154" s="29" t="s">
        <v>386</v>
      </c>
      <c r="C154" s="30"/>
      <c r="D154" s="31">
        <v>1875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1875</v>
      </c>
    </row>
    <row r="155" spans="1:26" x14ac:dyDescent="0.15">
      <c r="A155" s="37">
        <v>218</v>
      </c>
      <c r="B155" s="29" t="s">
        <v>81</v>
      </c>
      <c r="C155" s="58">
        <v>0.64006836852811089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6">
        <v>9.8660228641899023E-2</v>
      </c>
      <c r="X155" s="33"/>
      <c r="Y155" s="34"/>
      <c r="Z155" s="66">
        <v>0.73872859717000994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9515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9515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66.197862169991012</v>
      </c>
      <c r="D159" s="31"/>
      <c r="E159" s="31"/>
      <c r="F159" s="31"/>
      <c r="G159" s="31"/>
      <c r="H159" s="31"/>
      <c r="I159" s="31">
        <v>30685.485639385362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165.39736121208713</v>
      </c>
      <c r="X159" s="33"/>
      <c r="Y159" s="34"/>
      <c r="Z159" s="35">
        <v>30917.080862767441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8720.0000000000018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8720.0000000000018</v>
      </c>
    </row>
    <row r="162" spans="1:26" x14ac:dyDescent="0.15">
      <c r="A162" s="37">
        <v>229</v>
      </c>
      <c r="B162" s="29" t="s">
        <v>390</v>
      </c>
      <c r="C162" s="30"/>
      <c r="D162" s="31">
        <v>11312.04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11312.04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63939.447812193073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63939.447812193073</v>
      </c>
    </row>
    <row r="164" spans="1:26" x14ac:dyDescent="0.15">
      <c r="A164" s="37">
        <v>232</v>
      </c>
      <c r="B164" s="29" t="s">
        <v>84</v>
      </c>
      <c r="C164" s="30">
        <v>19004.515485962966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19004.515485962966</v>
      </c>
    </row>
    <row r="165" spans="1:26" x14ac:dyDescent="0.15">
      <c r="A165" s="37">
        <v>233</v>
      </c>
      <c r="B165" s="29" t="s">
        <v>391</v>
      </c>
      <c r="C165" s="30"/>
      <c r="D165" s="31">
        <v>1710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1710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2">
        <v>1.8760887909157598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101.28812911263456</v>
      </c>
      <c r="W167" s="33"/>
      <c r="X167" s="33"/>
      <c r="Y167" s="34"/>
      <c r="Z167" s="35">
        <v>103.16421790355032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5846.8907493375082</v>
      </c>
      <c r="D169" s="31"/>
      <c r="E169" s="31"/>
      <c r="F169" s="59">
        <v>8.6514088772659689E-2</v>
      </c>
      <c r="G169" s="31">
        <v>108.20821558598529</v>
      </c>
      <c r="H169" s="31"/>
      <c r="I169" s="31"/>
      <c r="J169" s="31"/>
      <c r="K169" s="31">
        <v>355.88633639937132</v>
      </c>
      <c r="L169" s="31"/>
      <c r="M169" s="31">
        <v>17520.096575846597</v>
      </c>
      <c r="N169" s="31">
        <v>729.18601230419245</v>
      </c>
      <c r="O169" s="31">
        <v>1193.2352033847378</v>
      </c>
      <c r="P169" s="31">
        <v>1350.80605175851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27104.395658705675</v>
      </c>
    </row>
    <row r="170" spans="1:26" x14ac:dyDescent="0.15">
      <c r="A170" s="37">
        <v>242</v>
      </c>
      <c r="B170" s="29" t="s">
        <v>87</v>
      </c>
      <c r="C170" s="55">
        <v>9.4137718811813011E-3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380.40338083025648</v>
      </c>
      <c r="W170" s="56">
        <v>1.7660596953462014E-3</v>
      </c>
      <c r="X170" s="33"/>
      <c r="Y170" s="34"/>
      <c r="Z170" s="35">
        <v>380.41456066183298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1339.650020828617</v>
      </c>
      <c r="V171" s="32"/>
      <c r="W171" s="33"/>
      <c r="X171" s="33"/>
      <c r="Y171" s="34"/>
      <c r="Z171" s="35">
        <v>1339.650020828617</v>
      </c>
    </row>
    <row r="172" spans="1:26" x14ac:dyDescent="0.15">
      <c r="A172" s="37">
        <v>244</v>
      </c>
      <c r="B172" s="29" t="s">
        <v>393</v>
      </c>
      <c r="C172" s="30"/>
      <c r="D172" s="31">
        <v>142820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142820</v>
      </c>
    </row>
    <row r="173" spans="1:26" x14ac:dyDescent="0.15">
      <c r="A173" s="37">
        <v>245</v>
      </c>
      <c r="B173" s="29" t="s">
        <v>88</v>
      </c>
      <c r="C173" s="61">
        <v>3.1941569039400258E-4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33">
        <v>413.99922100471525</v>
      </c>
      <c r="X173" s="33"/>
      <c r="Y173" s="34"/>
      <c r="Z173" s="35">
        <v>413.99954042040565</v>
      </c>
    </row>
    <row r="174" spans="1:26" x14ac:dyDescent="0.15">
      <c r="A174" s="37">
        <v>248</v>
      </c>
      <c r="B174" s="29" t="s">
        <v>394</v>
      </c>
      <c r="C174" s="30"/>
      <c r="D174" s="31">
        <v>14235.999999999998</v>
      </c>
      <c r="E174" s="69">
        <v>0.44510543113756307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14236.445105431136</v>
      </c>
    </row>
    <row r="175" spans="1:26" x14ac:dyDescent="0.15">
      <c r="A175" s="37">
        <v>249</v>
      </c>
      <c r="B175" s="29" t="s">
        <v>395</v>
      </c>
      <c r="C175" s="30"/>
      <c r="D175" s="31">
        <v>13875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13875</v>
      </c>
    </row>
    <row r="176" spans="1:26" x14ac:dyDescent="0.15">
      <c r="A176" s="37">
        <v>250</v>
      </c>
      <c r="B176" s="29" t="s">
        <v>396</v>
      </c>
      <c r="C176" s="30"/>
      <c r="D176" s="31">
        <v>610.5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610.5</v>
      </c>
    </row>
    <row r="177" spans="1:26" x14ac:dyDescent="0.15">
      <c r="A177" s="37">
        <v>251</v>
      </c>
      <c r="B177" s="29" t="s">
        <v>397</v>
      </c>
      <c r="C177" s="55">
        <v>2.9155127116341464E-2</v>
      </c>
      <c r="D177" s="31">
        <v>14401.220000000001</v>
      </c>
      <c r="E177" s="31">
        <v>295.61937482183976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14696.868529948957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128.19860897494624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128.19860897494624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8">
        <v>0.45291212735866337</v>
      </c>
      <c r="D181" s="31">
        <v>514.80000000000007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53">
        <v>3.8964087263273162</v>
      </c>
      <c r="X181" s="33"/>
      <c r="Y181" s="34"/>
      <c r="Z181" s="35">
        <v>519.14932085368605</v>
      </c>
    </row>
    <row r="182" spans="1:26" x14ac:dyDescent="0.15">
      <c r="A182" s="37">
        <v>258</v>
      </c>
      <c r="B182" s="29" t="s">
        <v>401</v>
      </c>
      <c r="C182" s="52">
        <v>2.0938795288244667</v>
      </c>
      <c r="D182" s="31">
        <v>333.9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3">
        <v>18.624062130623184</v>
      </c>
      <c r="X182" s="33"/>
      <c r="Y182" s="34"/>
      <c r="Z182" s="35">
        <v>354.61794165944764</v>
      </c>
    </row>
    <row r="183" spans="1:26" x14ac:dyDescent="0.15">
      <c r="A183" s="37">
        <v>259</v>
      </c>
      <c r="B183" s="29" t="s">
        <v>402</v>
      </c>
      <c r="C183" s="30">
        <v>21.039262966672293</v>
      </c>
      <c r="D183" s="31"/>
      <c r="E183" s="31"/>
      <c r="F183" s="31"/>
      <c r="G183" s="31"/>
      <c r="H183" s="31">
        <v>190.85526315789471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211.89452612456699</v>
      </c>
    </row>
    <row r="184" spans="1:26" x14ac:dyDescent="0.15">
      <c r="A184" s="37">
        <v>260</v>
      </c>
      <c r="B184" s="29" t="s">
        <v>403</v>
      </c>
      <c r="C184" s="55">
        <v>4.3646205268369258E-2</v>
      </c>
      <c r="D184" s="31">
        <v>15780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15780.043646205268</v>
      </c>
    </row>
    <row r="185" spans="1:26" x14ac:dyDescent="0.15">
      <c r="A185" s="37">
        <v>261</v>
      </c>
      <c r="B185" s="29" t="s">
        <v>404</v>
      </c>
      <c r="C185" s="30"/>
      <c r="D185" s="31">
        <v>639.5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639.5</v>
      </c>
    </row>
    <row r="186" spans="1:26" x14ac:dyDescent="0.15">
      <c r="A186" s="37">
        <v>262</v>
      </c>
      <c r="B186" s="29" t="s">
        <v>90</v>
      </c>
      <c r="C186" s="30">
        <v>1984.8284787164789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53">
        <v>9.9417747304583504</v>
      </c>
      <c r="X186" s="33"/>
      <c r="Y186" s="34">
        <v>36.174451896220013</v>
      </c>
      <c r="Z186" s="35">
        <v>2030.9447053431572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2709.5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2709.5</v>
      </c>
    </row>
    <row r="189" spans="1:26" x14ac:dyDescent="0.15">
      <c r="A189" s="37">
        <v>267</v>
      </c>
      <c r="B189" s="29" t="s">
        <v>406</v>
      </c>
      <c r="C189" s="30"/>
      <c r="D189" s="31">
        <v>560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560</v>
      </c>
    </row>
    <row r="190" spans="1:26" x14ac:dyDescent="0.15">
      <c r="A190" s="37">
        <v>268</v>
      </c>
      <c r="B190" s="29" t="s">
        <v>407</v>
      </c>
      <c r="C190" s="30">
        <v>21.712426708813997</v>
      </c>
      <c r="D190" s="31">
        <v>7184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7205.7124267088138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3">
        <v>1.164696999384056E-4</v>
      </c>
      <c r="X191" s="33"/>
      <c r="Y191" s="34"/>
      <c r="Z191" s="62">
        <v>1.164696999384056E-4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0">
        <v>5.5025017589067167</v>
      </c>
      <c r="D193" s="7">
        <v>120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13.910742994889894</v>
      </c>
      <c r="X193" s="9">
        <v>24.525521856893707</v>
      </c>
      <c r="Y193" s="10">
        <v>60.076466990054897</v>
      </c>
      <c r="Z193" s="11">
        <v>224.0152336007452</v>
      </c>
    </row>
    <row r="194" spans="1:26" x14ac:dyDescent="0.15">
      <c r="A194" s="38">
        <v>273</v>
      </c>
      <c r="B194" s="28" t="s">
        <v>408</v>
      </c>
      <c r="C194" s="71">
        <v>0.21066773279665127</v>
      </c>
      <c r="D194" s="7">
        <v>155.4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9">
        <v>43.514304579448613</v>
      </c>
      <c r="X194" s="9"/>
      <c r="Y194" s="10"/>
      <c r="Z194" s="11">
        <v>199.12497231224526</v>
      </c>
    </row>
    <row r="195" spans="1:26" x14ac:dyDescent="0.15">
      <c r="A195" s="38">
        <v>275</v>
      </c>
      <c r="B195" s="28" t="s">
        <v>93</v>
      </c>
      <c r="C195" s="6">
        <v>3684.6817316763277</v>
      </c>
      <c r="D195" s="7">
        <v>158.5</v>
      </c>
      <c r="E195" s="72">
        <v>1.6548420610705827</v>
      </c>
      <c r="F195" s="7"/>
      <c r="G195" s="7"/>
      <c r="H195" s="7"/>
      <c r="I195" s="7">
        <v>28978.406412350796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7719.6661147384193</v>
      </c>
      <c r="X195" s="9"/>
      <c r="Y195" s="10"/>
      <c r="Z195" s="11">
        <v>40542.909100826619</v>
      </c>
    </row>
    <row r="196" spans="1:26" x14ac:dyDescent="0.15">
      <c r="A196" s="38">
        <v>277</v>
      </c>
      <c r="B196" s="28" t="s">
        <v>94</v>
      </c>
      <c r="C196" s="6">
        <v>205.49917647040996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35060.429050376617</v>
      </c>
      <c r="X196" s="9"/>
      <c r="Y196" s="10"/>
      <c r="Z196" s="11">
        <v>35265.928226847027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4997.2671744923318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3">
        <v>9.7517535978001213</v>
      </c>
      <c r="X199" s="9"/>
      <c r="Y199" s="10">
        <v>50.717387363478423</v>
      </c>
      <c r="Z199" s="11">
        <v>5057.7363154536106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4">
        <v>1.1696656654469164E-2</v>
      </c>
      <c r="D201" s="7">
        <v>1060839.5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1060839.5116966567</v>
      </c>
    </row>
    <row r="202" spans="1:26" x14ac:dyDescent="0.15">
      <c r="A202" s="38">
        <v>286</v>
      </c>
      <c r="B202" s="28" t="s">
        <v>411</v>
      </c>
      <c r="C202" s="6"/>
      <c r="D202" s="7">
        <v>1039.5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1039.5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17499.053800247595</v>
      </c>
      <c r="U204" s="8"/>
      <c r="V204" s="8"/>
      <c r="W204" s="9"/>
      <c r="X204" s="9"/>
      <c r="Y204" s="10"/>
      <c r="Z204" s="11">
        <v>17499.053800247595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4405.6000000000004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4405.6000000000004</v>
      </c>
    </row>
    <row r="209" spans="1:26" x14ac:dyDescent="0.15">
      <c r="A209" s="38">
        <v>298</v>
      </c>
      <c r="B209" s="28" t="s">
        <v>97</v>
      </c>
      <c r="C209" s="70">
        <v>8.5017717684185694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5">
        <v>8.5017717684185694</v>
      </c>
    </row>
    <row r="210" spans="1:26" x14ac:dyDescent="0.15">
      <c r="A210" s="38">
        <v>299</v>
      </c>
      <c r="B210" s="28" t="s">
        <v>98</v>
      </c>
      <c r="C210" s="74">
        <v>3.7117091170448549E-2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9">
        <v>6527.7633157358396</v>
      </c>
      <c r="X210" s="9"/>
      <c r="Y210" s="10"/>
      <c r="Z210" s="11">
        <v>6527.8004328270099</v>
      </c>
    </row>
    <row r="211" spans="1:26" x14ac:dyDescent="0.15">
      <c r="A211" s="38">
        <v>300</v>
      </c>
      <c r="B211" s="28" t="s">
        <v>99</v>
      </c>
      <c r="C211" s="6">
        <v>262705.09747168847</v>
      </c>
      <c r="D211" s="7">
        <v>38.5</v>
      </c>
      <c r="E211" s="72">
        <v>2.8453344546301356</v>
      </c>
      <c r="F211" s="7">
        <v>13099.345112041839</v>
      </c>
      <c r="G211" s="7">
        <v>71532.36554358562</v>
      </c>
      <c r="H211" s="7"/>
      <c r="I211" s="7"/>
      <c r="J211" s="7"/>
      <c r="K211" s="7">
        <v>4817.7823992211452</v>
      </c>
      <c r="L211" s="7">
        <v>1187.0338151006476</v>
      </c>
      <c r="M211" s="7">
        <v>621276.36373804382</v>
      </c>
      <c r="N211" s="7">
        <v>6947.7309991509601</v>
      </c>
      <c r="O211" s="7">
        <v>8191.0152449583757</v>
      </c>
      <c r="P211" s="7">
        <v>11308.316951515404</v>
      </c>
      <c r="Q211" s="7">
        <v>278.22825499999999</v>
      </c>
      <c r="R211" s="7">
        <v>10.990390083214713</v>
      </c>
      <c r="S211" s="7"/>
      <c r="T211" s="7"/>
      <c r="U211" s="8"/>
      <c r="V211" s="8"/>
      <c r="W211" s="9">
        <v>1713.2012869941032</v>
      </c>
      <c r="X211" s="9"/>
      <c r="Y211" s="10">
        <v>11.212971947833259</v>
      </c>
      <c r="Z211" s="11">
        <v>1003120.0295137861</v>
      </c>
    </row>
    <row r="212" spans="1:26" x14ac:dyDescent="0.15">
      <c r="A212" s="38">
        <v>302</v>
      </c>
      <c r="B212" s="28" t="s">
        <v>100</v>
      </c>
      <c r="C212" s="6">
        <v>2683.6973394668225</v>
      </c>
      <c r="D212" s="7">
        <v>2148.9000000000005</v>
      </c>
      <c r="E212" s="72">
        <v>2.3887750113890589</v>
      </c>
      <c r="F212" s="7"/>
      <c r="G212" s="7"/>
      <c r="H212" s="7"/>
      <c r="I212" s="7"/>
      <c r="J212" s="7">
        <v>2861.5890310345349</v>
      </c>
      <c r="K212" s="7"/>
      <c r="L212" s="7"/>
      <c r="M212" s="7">
        <v>318.00152365511167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48.647716375661375</v>
      </c>
      <c r="X212" s="9"/>
      <c r="Y212" s="10"/>
      <c r="Z212" s="11">
        <v>8063.2243855435208</v>
      </c>
    </row>
    <row r="213" spans="1:26" x14ac:dyDescent="0.15">
      <c r="A213" s="38">
        <v>308</v>
      </c>
      <c r="B213" s="28" t="s">
        <v>101</v>
      </c>
      <c r="C213" s="71">
        <v>0.12766491992000856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76">
        <v>0.22368769061441471</v>
      </c>
      <c r="X213" s="9"/>
      <c r="Y213" s="10"/>
      <c r="Z213" s="77">
        <v>0.35135261053442324</v>
      </c>
    </row>
    <row r="214" spans="1:26" x14ac:dyDescent="0.15">
      <c r="A214" s="38">
        <v>309</v>
      </c>
      <c r="B214" s="28" t="s">
        <v>102</v>
      </c>
      <c r="C214" s="6">
        <v>26.845052464175627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22.915866315075693</v>
      </c>
      <c r="W214" s="9">
        <v>15603.977417973987</v>
      </c>
      <c r="X214" s="9">
        <v>14.715073541058425</v>
      </c>
      <c r="Y214" s="10">
        <v>57.538577085011056</v>
      </c>
      <c r="Z214" s="11">
        <v>15725.991987379308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1">
        <v>0.76076720800565356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7">
        <v>0.76076720800565356</v>
      </c>
    </row>
    <row r="218" spans="1:26" x14ac:dyDescent="0.15">
      <c r="A218" s="38">
        <v>317</v>
      </c>
      <c r="B218" s="28" t="s">
        <v>176</v>
      </c>
      <c r="C218" s="71">
        <v>0.17112476536953578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7">
        <v>0.17112476536953578</v>
      </c>
    </row>
    <row r="219" spans="1:26" x14ac:dyDescent="0.15">
      <c r="A219" s="38">
        <v>318</v>
      </c>
      <c r="B219" s="28" t="s">
        <v>104</v>
      </c>
      <c r="C219" s="70">
        <v>1.75585876627233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8">
        <v>6.8863221400703001E-2</v>
      </c>
      <c r="X219" s="9"/>
      <c r="Y219" s="10"/>
      <c r="Z219" s="75">
        <v>1.824721987673033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4">
        <v>2.5681002646914232E-2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79">
        <v>2.5681002646914232E-2</v>
      </c>
    </row>
    <row r="222" spans="1:26" x14ac:dyDescent="0.15">
      <c r="A222" s="38">
        <v>321</v>
      </c>
      <c r="B222" s="28" t="s">
        <v>105</v>
      </c>
      <c r="C222" s="71">
        <v>0.56755644451584708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210.82597009869636</v>
      </c>
      <c r="W222" s="9">
        <v>266.32658201177605</v>
      </c>
      <c r="X222" s="9"/>
      <c r="Y222" s="80">
        <v>2.7515952913778818</v>
      </c>
      <c r="Z222" s="11">
        <v>480.47170384636615</v>
      </c>
    </row>
    <row r="223" spans="1:26" x14ac:dyDescent="0.15">
      <c r="A223" s="38">
        <v>323</v>
      </c>
      <c r="B223" s="28" t="s">
        <v>415</v>
      </c>
      <c r="C223" s="6"/>
      <c r="D223" s="7">
        <v>742.5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742.5</v>
      </c>
    </row>
    <row r="224" spans="1:26" x14ac:dyDescent="0.15">
      <c r="A224" s="38">
        <v>325</v>
      </c>
      <c r="B224" s="28" t="s">
        <v>416</v>
      </c>
      <c r="C224" s="6"/>
      <c r="D224" s="7">
        <v>8495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8495</v>
      </c>
    </row>
    <row r="225" spans="1:26" x14ac:dyDescent="0.15">
      <c r="A225" s="38">
        <v>328</v>
      </c>
      <c r="B225" s="28" t="s">
        <v>417</v>
      </c>
      <c r="C225" s="70">
        <v>2.9444222479431401</v>
      </c>
      <c r="D225" s="7">
        <v>880</v>
      </c>
      <c r="E225" s="7"/>
      <c r="F225" s="7"/>
      <c r="G225" s="7"/>
      <c r="H225" s="81">
        <v>0.97165991902833981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3">
        <v>1.862312337313369</v>
      </c>
      <c r="X225" s="9"/>
      <c r="Y225" s="10"/>
      <c r="Z225" s="11">
        <v>885.77839450428485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202.66946356275298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202.66946356275298</v>
      </c>
    </row>
    <row r="227" spans="1:26" x14ac:dyDescent="0.15">
      <c r="A227" s="38">
        <v>331</v>
      </c>
      <c r="B227" s="28" t="s">
        <v>419</v>
      </c>
      <c r="C227" s="6"/>
      <c r="D227" s="7">
        <v>2778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2778</v>
      </c>
    </row>
    <row r="228" spans="1:26" x14ac:dyDescent="0.15">
      <c r="A228" s="38">
        <v>332</v>
      </c>
      <c r="B228" s="28" t="s">
        <v>106</v>
      </c>
      <c r="C228" s="82">
        <v>7.292224857515493E-5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46.748367282754408</v>
      </c>
      <c r="W228" s="83">
        <v>1.3226396255234581E-5</v>
      </c>
      <c r="X228" s="73">
        <v>7.3310412687004094</v>
      </c>
      <c r="Y228" s="80">
        <v>3.6065103831864125</v>
      </c>
      <c r="Z228" s="11">
        <v>57.686005083286062</v>
      </c>
    </row>
    <row r="229" spans="1:26" x14ac:dyDescent="0.15">
      <c r="A229" s="38">
        <v>333</v>
      </c>
      <c r="B229" s="28" t="s">
        <v>107</v>
      </c>
      <c r="C229" s="70">
        <v>2.1281786095811772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5">
        <v>2.1281786095811772</v>
      </c>
    </row>
    <row r="230" spans="1:26" x14ac:dyDescent="0.15">
      <c r="A230" s="38">
        <v>336</v>
      </c>
      <c r="B230" s="28" t="s">
        <v>108</v>
      </c>
      <c r="C230" s="70">
        <v>2.4359237632665911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3">
        <v>3.3157420615293378</v>
      </c>
      <c r="X230" s="9"/>
      <c r="Y230" s="10"/>
      <c r="Z230" s="75">
        <v>5.7516658247959285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0">
        <v>1.6728606094451335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8">
        <v>7.4149541935910987E-2</v>
      </c>
      <c r="X234" s="9"/>
      <c r="Y234" s="10"/>
      <c r="Z234" s="75">
        <v>1.7470101513810445</v>
      </c>
    </row>
    <row r="235" spans="1:26" x14ac:dyDescent="0.15">
      <c r="A235" s="38">
        <v>343</v>
      </c>
      <c r="B235" s="28" t="s">
        <v>420</v>
      </c>
      <c r="C235" s="74">
        <v>3.1166987082402731E-3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3">
        <v>2.4565008083210926E-5</v>
      </c>
      <c r="X235" s="9"/>
      <c r="Y235" s="10"/>
      <c r="Z235" s="79">
        <v>3.1412637163234841E-3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30.807002984125081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30.807002984125081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83.926292642633513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9">
        <v>128.1885530797226</v>
      </c>
      <c r="X239" s="9">
        <v>13.57454060357332</v>
      </c>
      <c r="Y239" s="10"/>
      <c r="Z239" s="11">
        <v>225.68938632592943</v>
      </c>
    </row>
    <row r="240" spans="1:26" x14ac:dyDescent="0.15">
      <c r="A240" s="38">
        <v>350</v>
      </c>
      <c r="B240" s="28" t="s">
        <v>421</v>
      </c>
      <c r="C240" s="6"/>
      <c r="D240" s="7">
        <v>522.23</v>
      </c>
      <c r="E240" s="7">
        <v>303.68178840394216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825.91178840394218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215.69028090747292</v>
      </c>
      <c r="L241" s="7">
        <v>724.04929522831742</v>
      </c>
      <c r="M241" s="7">
        <v>19492.615687291789</v>
      </c>
      <c r="N241" s="7">
        <v>193.62963287968122</v>
      </c>
      <c r="O241" s="7">
        <v>1476.0688630047468</v>
      </c>
      <c r="P241" s="7">
        <v>4098.2700026254861</v>
      </c>
      <c r="Q241" s="7">
        <v>370.97100666666671</v>
      </c>
      <c r="R241" s="7">
        <v>29.224482212351589</v>
      </c>
      <c r="S241" s="7"/>
      <c r="T241" s="7"/>
      <c r="U241" s="8"/>
      <c r="V241" s="8"/>
      <c r="W241" s="9">
        <v>23.901544104621934</v>
      </c>
      <c r="X241" s="9"/>
      <c r="Y241" s="10"/>
      <c r="Z241" s="11">
        <v>26624.420794921134</v>
      </c>
    </row>
    <row r="242" spans="1:26" x14ac:dyDescent="0.15">
      <c r="A242" s="38">
        <v>354</v>
      </c>
      <c r="B242" s="28" t="s">
        <v>181</v>
      </c>
      <c r="C242" s="6">
        <v>28.666695094948494</v>
      </c>
      <c r="D242" s="7">
        <v>30.4</v>
      </c>
      <c r="E242" s="7"/>
      <c r="F242" s="7"/>
      <c r="G242" s="7">
        <v>773.9148568771343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832.9815519720828</v>
      </c>
    </row>
    <row r="243" spans="1:26" x14ac:dyDescent="0.15">
      <c r="A243" s="38">
        <v>355</v>
      </c>
      <c r="B243" s="28" t="s">
        <v>115</v>
      </c>
      <c r="C243" s="6">
        <v>451.00625150524968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20.55338633510517</v>
      </c>
      <c r="X243" s="9"/>
      <c r="Y243" s="10"/>
      <c r="Z243" s="11">
        <v>471.55963784035487</v>
      </c>
    </row>
    <row r="244" spans="1:26" x14ac:dyDescent="0.15">
      <c r="A244" s="38">
        <v>356</v>
      </c>
      <c r="B244" s="28" t="s">
        <v>182</v>
      </c>
      <c r="C244" s="70">
        <v>8.1694369127498891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5">
        <v>8.1694369127498891</v>
      </c>
    </row>
    <row r="245" spans="1:26" x14ac:dyDescent="0.15">
      <c r="A245" s="38">
        <v>357</v>
      </c>
      <c r="B245" s="28" t="s">
        <v>422</v>
      </c>
      <c r="C245" s="6"/>
      <c r="D245" s="7">
        <v>270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270</v>
      </c>
    </row>
    <row r="246" spans="1:26" x14ac:dyDescent="0.15">
      <c r="A246" s="38">
        <v>358</v>
      </c>
      <c r="B246" s="28" t="s">
        <v>423</v>
      </c>
      <c r="C246" s="6"/>
      <c r="D246" s="7">
        <v>60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60</v>
      </c>
    </row>
    <row r="247" spans="1:26" x14ac:dyDescent="0.15">
      <c r="A247" s="38">
        <v>360</v>
      </c>
      <c r="B247" s="28" t="s">
        <v>424</v>
      </c>
      <c r="C247" s="6"/>
      <c r="D247" s="7">
        <v>2330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2330</v>
      </c>
    </row>
    <row r="248" spans="1:26" x14ac:dyDescent="0.15">
      <c r="A248" s="38">
        <v>361</v>
      </c>
      <c r="B248" s="28" t="s">
        <v>425</v>
      </c>
      <c r="C248" s="6"/>
      <c r="D248" s="7">
        <v>706.2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706.2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1080.4000000000001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1080.4000000000001</v>
      </c>
    </row>
    <row r="251" spans="1:26" x14ac:dyDescent="0.15">
      <c r="A251" s="38">
        <v>369</v>
      </c>
      <c r="B251" s="28" t="s">
        <v>428</v>
      </c>
      <c r="C251" s="6"/>
      <c r="D251" s="7">
        <v>30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</v>
      </c>
    </row>
    <row r="252" spans="1:26" x14ac:dyDescent="0.15">
      <c r="A252" s="38">
        <v>374</v>
      </c>
      <c r="B252" s="28" t="s">
        <v>116</v>
      </c>
      <c r="C252" s="6">
        <v>601.94969384228295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59810.411082347557</v>
      </c>
      <c r="W252" s="9"/>
      <c r="X252" s="9">
        <v>2935.0004461662379</v>
      </c>
      <c r="Y252" s="10"/>
      <c r="Z252" s="11">
        <v>63347.361222356078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7590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7590</v>
      </c>
    </row>
    <row r="255" spans="1:26" x14ac:dyDescent="0.15">
      <c r="A255" s="38">
        <v>378</v>
      </c>
      <c r="B255" s="28" t="s">
        <v>430</v>
      </c>
      <c r="C255" s="6"/>
      <c r="D255" s="7">
        <v>5530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5530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1194.8539958222527</v>
      </c>
      <c r="T257" s="7"/>
      <c r="U257" s="8"/>
      <c r="V257" s="8"/>
      <c r="W257" s="9">
        <v>331.20222874953203</v>
      </c>
      <c r="X257" s="9"/>
      <c r="Y257" s="10"/>
      <c r="Z257" s="11">
        <v>1526.0562245717847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60</v>
      </c>
      <c r="U258" s="8"/>
      <c r="V258" s="8"/>
      <c r="W258" s="9"/>
      <c r="X258" s="9"/>
      <c r="Y258" s="10"/>
      <c r="Z258" s="11">
        <v>60</v>
      </c>
    </row>
    <row r="259" spans="1:26" x14ac:dyDescent="0.15">
      <c r="A259" s="38">
        <v>383</v>
      </c>
      <c r="B259" s="28" t="s">
        <v>433</v>
      </c>
      <c r="C259" s="6"/>
      <c r="D259" s="7">
        <v>13496.65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13496.65</v>
      </c>
    </row>
    <row r="260" spans="1:26" x14ac:dyDescent="0.15">
      <c r="A260" s="38">
        <v>384</v>
      </c>
      <c r="B260" s="28" t="s">
        <v>118</v>
      </c>
      <c r="C260" s="6">
        <v>8141.8611663518313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8141.8611663518313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71732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71732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84.633744172000476</v>
      </c>
      <c r="D264" s="7"/>
      <c r="E264" s="7"/>
      <c r="F264" s="7"/>
      <c r="G264" s="7"/>
      <c r="H264" s="7"/>
      <c r="I264" s="7">
        <v>2814.527513715092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385.92402421238774</v>
      </c>
      <c r="X264" s="9"/>
      <c r="Y264" s="10"/>
      <c r="Z264" s="11">
        <v>3285.0852820994805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0">
        <v>1.1394868978200914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5">
        <v>1.1394868978200914</v>
      </c>
    </row>
    <row r="267" spans="1:26" x14ac:dyDescent="0.15">
      <c r="A267" s="38">
        <v>392</v>
      </c>
      <c r="B267" s="28" t="s">
        <v>184</v>
      </c>
      <c r="C267" s="6">
        <v>58643.905986060621</v>
      </c>
      <c r="D267" s="7"/>
      <c r="E267" s="7"/>
      <c r="F267" s="7">
        <v>2007.0568317737893</v>
      </c>
      <c r="G267" s="7"/>
      <c r="H267" s="7"/>
      <c r="I267" s="7"/>
      <c r="J267" s="7"/>
      <c r="K267" s="7">
        <v>2188.2159608270176</v>
      </c>
      <c r="L267" s="7"/>
      <c r="M267" s="7">
        <v>121776.33675870075</v>
      </c>
      <c r="N267" s="7"/>
      <c r="O267" s="7">
        <v>2677.7313518029696</v>
      </c>
      <c r="P267" s="7"/>
      <c r="Q267" s="7"/>
      <c r="R267" s="7"/>
      <c r="S267" s="7"/>
      <c r="T267" s="7"/>
      <c r="U267" s="8"/>
      <c r="V267" s="8"/>
      <c r="W267" s="73">
        <v>2.1296649002551931</v>
      </c>
      <c r="X267" s="9"/>
      <c r="Y267" s="10">
        <v>99.16232927141516</v>
      </c>
      <c r="Z267" s="11">
        <v>187394.53888333682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68.747598945227082</v>
      </c>
      <c r="W269" s="9"/>
      <c r="X269" s="9"/>
      <c r="Y269" s="10"/>
      <c r="Z269" s="11">
        <v>68.747598945227082</v>
      </c>
    </row>
    <row r="270" spans="1:26" x14ac:dyDescent="0.15">
      <c r="A270" s="38">
        <v>395</v>
      </c>
      <c r="B270" s="28" t="s">
        <v>125</v>
      </c>
      <c r="C270" s="6">
        <v>11.641029934192058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11.641029934192058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4">
        <v>1.7589039441657538E-2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79">
        <v>1.7589039441657538E-2</v>
      </c>
    </row>
    <row r="274" spans="1:26" x14ac:dyDescent="0.15">
      <c r="A274" s="38">
        <v>399</v>
      </c>
      <c r="B274" s="28" t="s">
        <v>126</v>
      </c>
      <c r="C274" s="74">
        <v>6.5577678225398756E-3</v>
      </c>
      <c r="D274" s="7"/>
      <c r="E274" s="7"/>
      <c r="F274" s="7"/>
      <c r="G274" s="7"/>
      <c r="H274" s="7"/>
      <c r="I274" s="7"/>
      <c r="J274" s="7"/>
      <c r="K274" s="7">
        <v>122.87275576701009</v>
      </c>
      <c r="L274" s="7"/>
      <c r="M274" s="7">
        <v>8381.2273789914998</v>
      </c>
      <c r="N274" s="7">
        <v>116.37151439039849</v>
      </c>
      <c r="O274" s="7">
        <v>753.10485796638193</v>
      </c>
      <c r="P274" s="7">
        <v>178.81523611572075</v>
      </c>
      <c r="Q274" s="7">
        <v>92.742751666666678</v>
      </c>
      <c r="R274" s="7"/>
      <c r="S274" s="7"/>
      <c r="T274" s="7"/>
      <c r="U274" s="8"/>
      <c r="V274" s="8"/>
      <c r="W274" s="84">
        <v>1.8200658145608726E-4</v>
      </c>
      <c r="X274" s="9"/>
      <c r="Y274" s="10"/>
      <c r="Z274" s="11">
        <v>9645.1412346720826</v>
      </c>
    </row>
    <row r="275" spans="1:26" x14ac:dyDescent="0.15">
      <c r="A275" s="38">
        <v>400</v>
      </c>
      <c r="B275" s="28" t="s">
        <v>127</v>
      </c>
      <c r="C275" s="6">
        <v>4416.7948616020894</v>
      </c>
      <c r="D275" s="72">
        <v>8.84</v>
      </c>
      <c r="E275" s="7"/>
      <c r="F275" s="7"/>
      <c r="G275" s="7"/>
      <c r="H275" s="7"/>
      <c r="I275" s="7"/>
      <c r="J275" s="7"/>
      <c r="K275" s="7">
        <v>4046.8984103705989</v>
      </c>
      <c r="L275" s="7">
        <v>592.08345016067494</v>
      </c>
      <c r="M275" s="7">
        <v>127076.04063864653</v>
      </c>
      <c r="N275" s="7">
        <v>2087.1639483781055</v>
      </c>
      <c r="O275" s="7">
        <v>8451.0846033135495</v>
      </c>
      <c r="P275" s="7">
        <v>6454.3671277911544</v>
      </c>
      <c r="Q275" s="7">
        <v>370.97100666666671</v>
      </c>
      <c r="R275" s="7">
        <v>30.846526854145786</v>
      </c>
      <c r="S275" s="7"/>
      <c r="T275" s="7"/>
      <c r="U275" s="8"/>
      <c r="V275" s="8"/>
      <c r="W275" s="9">
        <v>71.298585729762621</v>
      </c>
      <c r="X275" s="9"/>
      <c r="Y275" s="10">
        <v>274.30506975607386</v>
      </c>
      <c r="Z275" s="11">
        <v>153880.6942292694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577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577</v>
      </c>
    </row>
    <row r="278" spans="1:26" x14ac:dyDescent="0.15">
      <c r="A278" s="38">
        <v>403</v>
      </c>
      <c r="B278" s="28" t="s">
        <v>128</v>
      </c>
      <c r="C278" s="74">
        <v>5.7459731700409021E-3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79">
        <v>5.7459731700409021E-3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265.38896341935128</v>
      </c>
      <c r="D280" s="7">
        <v>47</v>
      </c>
      <c r="E280" s="7">
        <v>76.872699589637577</v>
      </c>
      <c r="F280" s="7"/>
      <c r="G280" s="7"/>
      <c r="H280" s="72">
        <v>1.699657615384615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121504.50637579433</v>
      </c>
      <c r="W280" s="9"/>
      <c r="X280" s="9"/>
      <c r="Y280" s="10"/>
      <c r="Z280" s="11">
        <v>121895.46769641869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1473.6939330871462</v>
      </c>
      <c r="D282" s="7">
        <v>17578.301086956522</v>
      </c>
      <c r="E282" s="7">
        <v>30.566648729617363</v>
      </c>
      <c r="F282" s="7"/>
      <c r="G282" s="7"/>
      <c r="H282" s="7"/>
      <c r="I282" s="7">
        <v>550830.85627838259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11598.525754854512</v>
      </c>
      <c r="X282" s="9"/>
      <c r="Y282" s="10"/>
      <c r="Z282" s="11">
        <v>581511.94370201044</v>
      </c>
    </row>
    <row r="283" spans="1:26" ht="40.5" customHeight="1" x14ac:dyDescent="0.15">
      <c r="A283" s="38">
        <v>408</v>
      </c>
      <c r="B283" s="28" t="s">
        <v>188</v>
      </c>
      <c r="C283" s="6">
        <v>95.336689087080131</v>
      </c>
      <c r="D283" s="7">
        <v>3271.6956521739135</v>
      </c>
      <c r="E283" s="72">
        <v>3.7948618924198581</v>
      </c>
      <c r="F283" s="7"/>
      <c r="G283" s="7"/>
      <c r="H283" s="7"/>
      <c r="I283" s="7">
        <v>166.12149858784613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25.357193943547369</v>
      </c>
      <c r="X283" s="9"/>
      <c r="Y283" s="10"/>
      <c r="Z283" s="11">
        <v>3562.3058956848067</v>
      </c>
    </row>
    <row r="284" spans="1:26" ht="27" x14ac:dyDescent="0.15">
      <c r="A284" s="38">
        <v>409</v>
      </c>
      <c r="B284" s="28" t="s">
        <v>131</v>
      </c>
      <c r="C284" s="6">
        <v>227.26067240232706</v>
      </c>
      <c r="D284" s="7">
        <v>66962.595652173914</v>
      </c>
      <c r="E284" s="85">
        <v>3.3271563222855086E-2</v>
      </c>
      <c r="F284" s="7"/>
      <c r="G284" s="7"/>
      <c r="H284" s="7"/>
      <c r="I284" s="7">
        <v>98544.981122004057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16646.147952903593</v>
      </c>
      <c r="X284" s="9"/>
      <c r="Y284" s="10"/>
      <c r="Z284" s="11">
        <v>182381.01867104712</v>
      </c>
    </row>
    <row r="285" spans="1:26" ht="40.5" customHeight="1" x14ac:dyDescent="0.15">
      <c r="A285" s="38">
        <v>410</v>
      </c>
      <c r="B285" s="28" t="s">
        <v>189</v>
      </c>
      <c r="C285" s="6">
        <v>871.16799799709952</v>
      </c>
      <c r="D285" s="7">
        <v>34780.560304347833</v>
      </c>
      <c r="E285" s="7">
        <v>58.435890434061079</v>
      </c>
      <c r="F285" s="7"/>
      <c r="G285" s="7"/>
      <c r="H285" s="7"/>
      <c r="I285" s="7">
        <v>3289.3186863995661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121.66250575383511</v>
      </c>
      <c r="X285" s="9"/>
      <c r="Y285" s="10"/>
      <c r="Z285" s="11">
        <v>39121.145384932395</v>
      </c>
    </row>
    <row r="286" spans="1:26" x14ac:dyDescent="0.15">
      <c r="A286" s="38">
        <v>411</v>
      </c>
      <c r="B286" s="28" t="s">
        <v>132</v>
      </c>
      <c r="C286" s="6">
        <v>27718.617901979229</v>
      </c>
      <c r="D286" s="7"/>
      <c r="E286" s="7"/>
      <c r="F286" s="7">
        <v>435.96442151286317</v>
      </c>
      <c r="G286" s="7"/>
      <c r="H286" s="7"/>
      <c r="I286" s="7"/>
      <c r="J286" s="7"/>
      <c r="K286" s="7">
        <v>1533.5599640428572</v>
      </c>
      <c r="L286" s="7">
        <v>891.08611047608713</v>
      </c>
      <c r="M286" s="7">
        <v>84971.82607145021</v>
      </c>
      <c r="N286" s="7">
        <v>358.83017884099945</v>
      </c>
      <c r="O286" s="7">
        <v>24805.379257540109</v>
      </c>
      <c r="P286" s="7">
        <v>12162.257100753652</v>
      </c>
      <c r="Q286" s="7">
        <v>1112.91302</v>
      </c>
      <c r="R286" s="7">
        <v>14.757073892580616</v>
      </c>
      <c r="S286" s="7"/>
      <c r="T286" s="7"/>
      <c r="U286" s="8"/>
      <c r="V286" s="8"/>
      <c r="W286" s="9">
        <v>110203.2318606511</v>
      </c>
      <c r="X286" s="9">
        <v>705.46088292238824</v>
      </c>
      <c r="Y286" s="10">
        <v>98.937289799318691</v>
      </c>
      <c r="Z286" s="11">
        <v>265012.82113386143</v>
      </c>
    </row>
    <row r="287" spans="1:26" x14ac:dyDescent="0.15">
      <c r="A287" s="38">
        <v>412</v>
      </c>
      <c r="B287" s="28" t="s">
        <v>133</v>
      </c>
      <c r="C287" s="70">
        <v>5.2184863452679568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114.57933157537845</v>
      </c>
      <c r="W287" s="73">
        <v>3.9317023429523501</v>
      </c>
      <c r="X287" s="73">
        <v>5.4613793776124879</v>
      </c>
      <c r="Y287" s="10">
        <v>31.446039263024481</v>
      </c>
      <c r="Z287" s="11">
        <v>160.63693890423573</v>
      </c>
    </row>
    <row r="288" spans="1:26" x14ac:dyDescent="0.15">
      <c r="A288" s="38">
        <v>413</v>
      </c>
      <c r="B288" s="28" t="s">
        <v>134</v>
      </c>
      <c r="C288" s="70">
        <v>2.8701359590883913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5">
        <v>2.8701359590883913</v>
      </c>
    </row>
    <row r="289" spans="1:26" x14ac:dyDescent="0.15">
      <c r="A289" s="38">
        <v>415</v>
      </c>
      <c r="B289" s="28" t="s">
        <v>135</v>
      </c>
      <c r="C289" s="6">
        <v>59.251125763502657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3">
        <v>1.1994544148117083</v>
      </c>
      <c r="X289" s="9"/>
      <c r="Y289" s="10"/>
      <c r="Z289" s="11">
        <v>60.450580178314368</v>
      </c>
    </row>
    <row r="290" spans="1:26" x14ac:dyDescent="0.15">
      <c r="A290" s="38">
        <v>420</v>
      </c>
      <c r="B290" s="28" t="s">
        <v>136</v>
      </c>
      <c r="C290" s="6">
        <v>1378.3876454146316</v>
      </c>
      <c r="D290" s="7"/>
      <c r="E290" s="7"/>
      <c r="F290" s="7">
        <v>255.73963891773235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25.036155958910868</v>
      </c>
      <c r="X290" s="9"/>
      <c r="Y290" s="10"/>
      <c r="Z290" s="11">
        <v>1659.163440291275</v>
      </c>
    </row>
    <row r="291" spans="1:26" x14ac:dyDescent="0.15">
      <c r="A291" s="38">
        <v>422</v>
      </c>
      <c r="B291" s="28" t="s">
        <v>440</v>
      </c>
      <c r="C291" s="6"/>
      <c r="D291" s="7">
        <v>575.5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575.5</v>
      </c>
    </row>
    <row r="292" spans="1:26" x14ac:dyDescent="0.15">
      <c r="A292" s="38">
        <v>424</v>
      </c>
      <c r="B292" s="28" t="s">
        <v>137</v>
      </c>
      <c r="C292" s="6"/>
      <c r="D292" s="7">
        <v>5980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5980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1170</v>
      </c>
      <c r="E294" s="7">
        <v>256.85338178536836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1426.8533817853684</v>
      </c>
    </row>
    <row r="295" spans="1:26" x14ac:dyDescent="0.15">
      <c r="A295" s="38">
        <v>428</v>
      </c>
      <c r="B295" s="28" t="s">
        <v>443</v>
      </c>
      <c r="C295" s="6"/>
      <c r="D295" s="7">
        <v>18</v>
      </c>
      <c r="E295" s="7">
        <v>308.9948175433816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326.9948175433816</v>
      </c>
    </row>
    <row r="296" spans="1:26" x14ac:dyDescent="0.15">
      <c r="A296" s="38">
        <v>431</v>
      </c>
      <c r="B296" s="28" t="s">
        <v>444</v>
      </c>
      <c r="C296" s="6"/>
      <c r="D296" s="7">
        <v>7142.3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7142.3</v>
      </c>
    </row>
    <row r="297" spans="1:26" x14ac:dyDescent="0.15">
      <c r="A297" s="38">
        <v>433</v>
      </c>
      <c r="B297" s="28" t="s">
        <v>445</v>
      </c>
      <c r="C297" s="6"/>
      <c r="D297" s="7">
        <v>3650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3650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79.584854787516662</v>
      </c>
      <c r="D299" s="7">
        <v>3927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78">
        <v>9.5242412344053132E-2</v>
      </c>
      <c r="X299" s="9"/>
      <c r="Y299" s="10"/>
      <c r="Z299" s="11">
        <v>4006.6800971998605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1960.9999999999998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1960.9999999999998</v>
      </c>
    </row>
    <row r="303" spans="1:26" x14ac:dyDescent="0.15">
      <c r="A303" s="38">
        <v>444</v>
      </c>
      <c r="B303" s="28" t="s">
        <v>448</v>
      </c>
      <c r="C303" s="6"/>
      <c r="D303" s="7">
        <v>64.400000000000006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64.400000000000006</v>
      </c>
    </row>
    <row r="304" spans="1:26" x14ac:dyDescent="0.15">
      <c r="A304" s="38">
        <v>445</v>
      </c>
      <c r="B304" s="28" t="s">
        <v>449</v>
      </c>
      <c r="C304" s="6"/>
      <c r="D304" s="7">
        <v>965.2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965.2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145.1243772815032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8">
        <v>1.3468067180129597E-2</v>
      </c>
      <c r="X306" s="9"/>
      <c r="Y306" s="10"/>
      <c r="Z306" s="11">
        <v>145.13784534868333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384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384</v>
      </c>
    </row>
    <row r="309" spans="1:26" x14ac:dyDescent="0.15">
      <c r="A309" s="38">
        <v>453</v>
      </c>
      <c r="B309" s="28" t="s">
        <v>142</v>
      </c>
      <c r="C309" s="70">
        <v>3.1989365731167876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807.03867783375938</v>
      </c>
      <c r="X309" s="9"/>
      <c r="Y309" s="80">
        <v>2.7732975585219677</v>
      </c>
      <c r="Z309" s="11">
        <v>813.01091196539824</v>
      </c>
    </row>
    <row r="310" spans="1:26" x14ac:dyDescent="0.15">
      <c r="A310" s="38">
        <v>456</v>
      </c>
      <c r="B310" s="28" t="s">
        <v>143</v>
      </c>
      <c r="C310" s="6"/>
      <c r="D310" s="7">
        <v>385.00000000000006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385.00000000000006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413.12804755775142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>
        <v>33.957764046192395</v>
      </c>
      <c r="X311" s="9"/>
      <c r="Y311" s="10"/>
      <c r="Z311" s="11">
        <v>447.0858116039438</v>
      </c>
    </row>
    <row r="312" spans="1:26" x14ac:dyDescent="0.15">
      <c r="A312" s="38">
        <v>458</v>
      </c>
      <c r="B312" s="28" t="s">
        <v>191</v>
      </c>
      <c r="C312" s="71">
        <v>0.92817492014745273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7">
        <v>0.92817492014745273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6">
        <v>0.36477273815379541</v>
      </c>
      <c r="X313" s="9"/>
      <c r="Y313" s="10"/>
      <c r="Z313" s="77">
        <v>0.36477273815379541</v>
      </c>
    </row>
    <row r="314" spans="1:26" x14ac:dyDescent="0.15">
      <c r="A314" s="38">
        <v>460</v>
      </c>
      <c r="B314" s="28" t="s">
        <v>145</v>
      </c>
      <c r="C314" s="70">
        <v>3.2160650071762413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5">
        <v>3.2160650071762413</v>
      </c>
    </row>
    <row r="315" spans="1:26" x14ac:dyDescent="0.15">
      <c r="A315" s="38">
        <v>461</v>
      </c>
      <c r="B315" s="28" t="s">
        <v>146</v>
      </c>
      <c r="C315" s="70">
        <v>4.0638728309811469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3">
        <v>7.9708873614698854</v>
      </c>
      <c r="X315" s="9"/>
      <c r="Y315" s="10"/>
      <c r="Z315" s="11">
        <v>12.034760192451031</v>
      </c>
    </row>
    <row r="316" spans="1:26" x14ac:dyDescent="0.15">
      <c r="A316" s="38">
        <v>462</v>
      </c>
      <c r="B316" s="28" t="s">
        <v>192</v>
      </c>
      <c r="C316" s="71">
        <v>0.17444628067613663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84">
        <v>6.972576895423611E-4</v>
      </c>
      <c r="X316" s="9"/>
      <c r="Y316" s="10"/>
      <c r="Z316" s="77">
        <v>0.175143538365679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4">
        <v>6.9716213029433144E-3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79">
        <v>6.9716213029433144E-3</v>
      </c>
    </row>
    <row r="323" spans="1:26" x14ac:dyDescent="0.15">
      <c r="A323" s="38">
        <v>522</v>
      </c>
      <c r="B323" s="28" t="s">
        <v>455</v>
      </c>
      <c r="C323" s="70">
        <v>2.9280809472361917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5">
        <v>2.9280809472361917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4">
        <v>2.7886485211773258E-2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79">
        <v>2.7886485211773258E-2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23.361902986163045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23.361902986163045</v>
      </c>
    </row>
    <row r="330" spans="1:26" x14ac:dyDescent="0.15">
      <c r="A330" s="38">
        <v>565</v>
      </c>
      <c r="B330" s="28" t="s">
        <v>201</v>
      </c>
      <c r="C330" s="6"/>
      <c r="D330" s="7"/>
      <c r="E330" s="85">
        <v>2.1564902088887557E-3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79">
        <v>2.1564902088887557E-3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1">
        <v>0.11154594084709303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77">
        <v>0.11154594084709303</v>
      </c>
    </row>
    <row r="333" spans="1:26" x14ac:dyDescent="0.15">
      <c r="A333" s="38">
        <v>568</v>
      </c>
      <c r="B333" s="28" t="s">
        <v>203</v>
      </c>
      <c r="C333" s="70">
        <v>4.7685889712132248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5">
        <v>4.7685889712132248</v>
      </c>
    </row>
    <row r="334" spans="1:26" x14ac:dyDescent="0.15">
      <c r="A334" s="38">
        <v>569</v>
      </c>
      <c r="B334" s="28" t="s">
        <v>458</v>
      </c>
      <c r="C334" s="74">
        <v>2.7886485211773258E-2</v>
      </c>
      <c r="D334" s="7">
        <v>660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660.02788648521175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4">
        <v>1.3943242605886629E-2</v>
      </c>
      <c r="D336" s="7">
        <v>7046.4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7046.4139432426055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20.05796559292888</v>
      </c>
      <c r="D339" s="7"/>
      <c r="E339" s="7"/>
      <c r="F339" s="7"/>
      <c r="G339" s="7"/>
      <c r="H339" s="7"/>
      <c r="I339" s="7">
        <v>39807.607628787009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39827.665594379941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9960.5560276547312</v>
      </c>
      <c r="D341" s="7"/>
      <c r="E341" s="7"/>
      <c r="F341" s="7"/>
      <c r="G341" s="7"/>
      <c r="H341" s="7"/>
      <c r="I341" s="7">
        <v>4280.2655518527627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14240.821579507494</v>
      </c>
    </row>
    <row r="342" spans="1:26" ht="108" x14ac:dyDescent="0.15">
      <c r="A342" s="38">
        <v>577</v>
      </c>
      <c r="B342" s="28" t="s">
        <v>532</v>
      </c>
      <c r="C342" s="6">
        <v>3276.5612358723947</v>
      </c>
      <c r="D342" s="7"/>
      <c r="E342" s="7"/>
      <c r="F342" s="7"/>
      <c r="G342" s="7"/>
      <c r="H342" s="7"/>
      <c r="I342" s="7">
        <v>3732.697769130325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7009.2590050027193</v>
      </c>
    </row>
    <row r="343" spans="1:26" ht="135" x14ac:dyDescent="0.15">
      <c r="A343" s="38">
        <v>578</v>
      </c>
      <c r="B343" s="28" t="s">
        <v>533</v>
      </c>
      <c r="C343" s="6">
        <v>1222.3785135789119</v>
      </c>
      <c r="D343" s="7"/>
      <c r="E343" s="7"/>
      <c r="F343" s="7"/>
      <c r="G343" s="7"/>
      <c r="H343" s="7"/>
      <c r="I343" s="7">
        <v>8779.4648498998449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10001.843363478756</v>
      </c>
    </row>
    <row r="344" spans="1:26" ht="94.5" x14ac:dyDescent="0.15">
      <c r="A344" s="38">
        <v>579</v>
      </c>
      <c r="B344" s="28" t="s">
        <v>534</v>
      </c>
      <c r="C344" s="6">
        <v>342.66832617827504</v>
      </c>
      <c r="D344" s="7"/>
      <c r="E344" s="7"/>
      <c r="F344" s="7"/>
      <c r="G344" s="7"/>
      <c r="H344" s="7"/>
      <c r="I344" s="7">
        <v>661.95622148810708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1004.6245476663821</v>
      </c>
    </row>
    <row r="345" spans="1:26" ht="67.5" customHeight="1" x14ac:dyDescent="0.15">
      <c r="A345" s="38">
        <v>580</v>
      </c>
      <c r="B345" s="28" t="s">
        <v>535</v>
      </c>
      <c r="C345" s="6">
        <v>1023.987494870556</v>
      </c>
      <c r="D345" s="7"/>
      <c r="E345" s="7"/>
      <c r="F345" s="7"/>
      <c r="G345" s="7"/>
      <c r="H345" s="7"/>
      <c r="I345" s="7">
        <v>24432.947676448719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25456.935171319274</v>
      </c>
    </row>
    <row r="346" spans="1:26" ht="40.5" x14ac:dyDescent="0.15">
      <c r="A346" s="38">
        <v>581</v>
      </c>
      <c r="B346" s="28" t="s">
        <v>207</v>
      </c>
      <c r="C346" s="6">
        <v>272.46123490609182</v>
      </c>
      <c r="D346" s="7"/>
      <c r="E346" s="85">
        <v>2.1472318903448012E-3</v>
      </c>
      <c r="F346" s="7"/>
      <c r="G346" s="7"/>
      <c r="H346" s="7"/>
      <c r="I346" s="7">
        <v>1965.7778878306224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2238.2412699686047</v>
      </c>
    </row>
    <row r="347" spans="1:26" x14ac:dyDescent="0.15">
      <c r="A347" s="38">
        <v>582</v>
      </c>
      <c r="B347" s="28" t="s">
        <v>460</v>
      </c>
      <c r="C347" s="6"/>
      <c r="D347" s="7">
        <v>2308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2308</v>
      </c>
    </row>
    <row r="348" spans="1:26" x14ac:dyDescent="0.15">
      <c r="A348" s="38">
        <v>583</v>
      </c>
      <c r="B348" s="28" t="s">
        <v>208</v>
      </c>
      <c r="C348" s="6"/>
      <c r="D348" s="7"/>
      <c r="E348" s="81">
        <v>0.10306713073655045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7">
        <v>0.10306713073655045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4">
        <v>4.1829727817659888E-2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79">
        <v>4.1829727817659888E-2</v>
      </c>
    </row>
    <row r="351" spans="1:26" x14ac:dyDescent="0.15">
      <c r="A351" s="38">
        <v>586</v>
      </c>
      <c r="B351" s="28" t="s">
        <v>462</v>
      </c>
      <c r="C351" s="6"/>
      <c r="D351" s="7">
        <v>198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198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4">
        <v>5.5772970423546515E-2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79">
        <v>5.5772970423546515E-2</v>
      </c>
    </row>
    <row r="354" spans="1:26" x14ac:dyDescent="0.15">
      <c r="A354" s="38">
        <v>589</v>
      </c>
      <c r="B354" s="28" t="s">
        <v>463</v>
      </c>
      <c r="C354" s="6"/>
      <c r="D354" s="7">
        <v>87.5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87.5</v>
      </c>
    </row>
    <row r="355" spans="1:26" x14ac:dyDescent="0.15">
      <c r="A355" s="38">
        <v>590</v>
      </c>
      <c r="B355" s="28" t="s">
        <v>212</v>
      </c>
      <c r="C355" s="70">
        <v>9.5371779424264531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5">
        <v>9.5371779424264531</v>
      </c>
    </row>
    <row r="356" spans="1:26" x14ac:dyDescent="0.15">
      <c r="A356" s="38">
        <v>591</v>
      </c>
      <c r="B356" s="28" t="s">
        <v>213</v>
      </c>
      <c r="C356" s="6">
        <v>22.53925167241573</v>
      </c>
      <c r="D356" s="7"/>
      <c r="E356" s="7"/>
      <c r="F356" s="7"/>
      <c r="G356" s="7">
        <v>434.26189145136675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456.80114312378248</v>
      </c>
    </row>
    <row r="357" spans="1:26" x14ac:dyDescent="0.15">
      <c r="A357" s="38">
        <v>592</v>
      </c>
      <c r="B357" s="28" t="s">
        <v>464</v>
      </c>
      <c r="C357" s="6"/>
      <c r="D357" s="7">
        <v>2265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2265</v>
      </c>
    </row>
    <row r="358" spans="1:26" ht="27" x14ac:dyDescent="0.15">
      <c r="A358" s="38">
        <v>593</v>
      </c>
      <c r="B358" s="28" t="s">
        <v>214</v>
      </c>
      <c r="C358" s="70">
        <v>8.2961904349053732</v>
      </c>
      <c r="D358" s="7"/>
      <c r="E358" s="7"/>
      <c r="F358" s="7"/>
      <c r="G358" s="7"/>
      <c r="H358" s="7"/>
      <c r="I358" s="7">
        <v>1436.6416433892655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1444.9378338241709</v>
      </c>
    </row>
    <row r="359" spans="1:26" x14ac:dyDescent="0.15">
      <c r="A359" s="38">
        <v>594</v>
      </c>
      <c r="B359" s="28" t="s">
        <v>465</v>
      </c>
      <c r="C359" s="6">
        <v>1326.3303178880726</v>
      </c>
      <c r="D359" s="7"/>
      <c r="E359" s="7"/>
      <c r="F359" s="7"/>
      <c r="G359" s="7">
        <v>5979.3963684226719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7305.7266863107443</v>
      </c>
    </row>
    <row r="360" spans="1:26" ht="27" x14ac:dyDescent="0.15">
      <c r="A360" s="38">
        <v>595</v>
      </c>
      <c r="B360" s="28" t="s">
        <v>215</v>
      </c>
      <c r="C360" s="6">
        <v>1339.9551502848701</v>
      </c>
      <c r="D360" s="7"/>
      <c r="E360" s="7"/>
      <c r="F360" s="7"/>
      <c r="G360" s="7"/>
      <c r="H360" s="7"/>
      <c r="I360" s="7">
        <v>17119.956603619317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100.22816952113075</v>
      </c>
      <c r="X360" s="9"/>
      <c r="Y360" s="10"/>
      <c r="Z360" s="11">
        <v>18560.139923425319</v>
      </c>
    </row>
    <row r="361" spans="1:26" x14ac:dyDescent="0.15">
      <c r="A361" s="38">
        <v>596</v>
      </c>
      <c r="B361" s="28" t="s">
        <v>466</v>
      </c>
      <c r="C361" s="6"/>
      <c r="D361" s="72">
        <v>8.0000000000000018</v>
      </c>
      <c r="E361" s="7">
        <v>37.640198060717601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45.640198060717601</v>
      </c>
    </row>
    <row r="362" spans="1:26" ht="27" x14ac:dyDescent="0.15">
      <c r="A362" s="38">
        <v>597</v>
      </c>
      <c r="B362" s="28" t="s">
        <v>216</v>
      </c>
      <c r="C362" s="71">
        <v>0.73899185811199097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7">
        <v>0.73899185811199097</v>
      </c>
    </row>
    <row r="363" spans="1:26" ht="27" customHeight="1" x14ac:dyDescent="0.15">
      <c r="A363" s="38">
        <v>598</v>
      </c>
      <c r="B363" s="28" t="s">
        <v>217</v>
      </c>
      <c r="C363" s="6">
        <v>32208.890419598094</v>
      </c>
      <c r="D363" s="7">
        <v>360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32568.890419598094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230.95587052390607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230.95587052390607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66.314061833596796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66.314061833596796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254244.1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254244.1</v>
      </c>
    </row>
    <row r="371" spans="1:26" x14ac:dyDescent="0.15">
      <c r="A371" s="38">
        <v>606</v>
      </c>
      <c r="B371" s="28" t="s">
        <v>467</v>
      </c>
      <c r="C371" s="6"/>
      <c r="D371" s="7">
        <v>1302.3499999999999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1302.3499999999999</v>
      </c>
    </row>
    <row r="372" spans="1:26" x14ac:dyDescent="0.15">
      <c r="A372" s="38">
        <v>607</v>
      </c>
      <c r="B372" s="28" t="s">
        <v>468</v>
      </c>
      <c r="C372" s="6"/>
      <c r="D372" s="7">
        <v>5233.8999999999996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5233.8999999999996</v>
      </c>
    </row>
    <row r="373" spans="1:26" x14ac:dyDescent="0.15">
      <c r="A373" s="38">
        <v>608</v>
      </c>
      <c r="B373" s="28" t="s">
        <v>469</v>
      </c>
      <c r="C373" s="6"/>
      <c r="D373" s="7">
        <v>4765.7700000000004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4765.7700000000004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0">
        <v>2.6492160951184593</v>
      </c>
      <c r="D375" s="7">
        <v>277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279.64921609511845</v>
      </c>
    </row>
    <row r="376" spans="1:26" x14ac:dyDescent="0.15">
      <c r="A376" s="38">
        <v>611</v>
      </c>
      <c r="B376" s="28" t="s">
        <v>472</v>
      </c>
      <c r="C376" s="74">
        <v>3.4858106514716575E-2</v>
      </c>
      <c r="D376" s="7">
        <v>894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894.03485810651466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987.8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987.8</v>
      </c>
    </row>
    <row r="379" spans="1:26" x14ac:dyDescent="0.15">
      <c r="A379" s="38">
        <v>614</v>
      </c>
      <c r="B379" s="28" t="s">
        <v>475</v>
      </c>
      <c r="C379" s="6"/>
      <c r="D379" s="7">
        <v>2074.6000000000004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2074.6000000000004</v>
      </c>
    </row>
    <row r="380" spans="1:26" x14ac:dyDescent="0.15">
      <c r="A380" s="38">
        <v>615</v>
      </c>
      <c r="B380" s="28" t="s">
        <v>476</v>
      </c>
      <c r="C380" s="6"/>
      <c r="D380" s="7">
        <v>1618.4850000000001</v>
      </c>
      <c r="E380" s="7">
        <v>27.652365878550672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1646.1373658785508</v>
      </c>
    </row>
    <row r="381" spans="1:26" x14ac:dyDescent="0.15">
      <c r="A381" s="38">
        <v>616</v>
      </c>
      <c r="B381" s="28" t="s">
        <v>477</v>
      </c>
      <c r="C381" s="6"/>
      <c r="D381" s="7">
        <v>4482.8919999999998</v>
      </c>
      <c r="E381" s="7">
        <v>82.118531014424136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4565.0105310144236</v>
      </c>
    </row>
    <row r="382" spans="1:26" x14ac:dyDescent="0.15">
      <c r="A382" s="38">
        <v>617</v>
      </c>
      <c r="B382" s="28" t="s">
        <v>478</v>
      </c>
      <c r="C382" s="6"/>
      <c r="D382" s="7">
        <v>865.25499999999988</v>
      </c>
      <c r="E382" s="72">
        <v>3.1720026725859363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868.42700267258579</v>
      </c>
    </row>
    <row r="383" spans="1:26" x14ac:dyDescent="0.15">
      <c r="A383" s="38">
        <v>618</v>
      </c>
      <c r="B383" s="28" t="s">
        <v>479</v>
      </c>
      <c r="C383" s="6"/>
      <c r="D383" s="7">
        <v>2478.75</v>
      </c>
      <c r="E383" s="7">
        <v>523.6297104214724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3002.3797104214723</v>
      </c>
    </row>
    <row r="384" spans="1:26" x14ac:dyDescent="0.15">
      <c r="A384" s="38">
        <v>619</v>
      </c>
      <c r="B384" s="28" t="s">
        <v>480</v>
      </c>
      <c r="C384" s="6"/>
      <c r="D384" s="7">
        <v>411.84999999999997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411.84999999999997</v>
      </c>
    </row>
    <row r="385" spans="1:26" x14ac:dyDescent="0.15">
      <c r="A385" s="38">
        <v>620</v>
      </c>
      <c r="B385" s="28" t="s">
        <v>481</v>
      </c>
      <c r="C385" s="6"/>
      <c r="D385" s="7">
        <v>5366.9999999999991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5366.9999999999991</v>
      </c>
    </row>
    <row r="386" spans="1:26" x14ac:dyDescent="0.15">
      <c r="A386" s="38">
        <v>621</v>
      </c>
      <c r="B386" s="28" t="s">
        <v>482</v>
      </c>
      <c r="C386" s="6"/>
      <c r="D386" s="7">
        <v>3013.4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3013.4</v>
      </c>
    </row>
    <row r="387" spans="1:26" x14ac:dyDescent="0.15">
      <c r="A387" s="38">
        <v>622</v>
      </c>
      <c r="B387" s="28" t="s">
        <v>483</v>
      </c>
      <c r="C387" s="74">
        <v>1.3943242605886629E-2</v>
      </c>
      <c r="D387" s="7">
        <v>656.1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656.11394324260596</v>
      </c>
    </row>
    <row r="388" spans="1:26" x14ac:dyDescent="0.15">
      <c r="A388" s="38">
        <v>623</v>
      </c>
      <c r="B388" s="28" t="s">
        <v>225</v>
      </c>
      <c r="C388" s="74">
        <v>2.0914863908829944E-2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79">
        <v>2.0914863908829944E-2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0">
        <v>8.6587536582555931</v>
      </c>
      <c r="D391" s="7"/>
      <c r="E391" s="72">
        <v>2.4793476001623862</v>
      </c>
      <c r="F391" s="7"/>
      <c r="G391" s="7"/>
      <c r="H391" s="7"/>
      <c r="I391" s="7">
        <v>1525.7844387399593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1536.9225399983773</v>
      </c>
    </row>
    <row r="392" spans="1:26" x14ac:dyDescent="0.15">
      <c r="A392" s="38">
        <v>627</v>
      </c>
      <c r="B392" s="28" t="s">
        <v>229</v>
      </c>
      <c r="C392" s="6">
        <v>331.81536510560386</v>
      </c>
      <c r="D392" s="7"/>
      <c r="E392" s="7">
        <v>131.53516225168133</v>
      </c>
      <c r="F392" s="7"/>
      <c r="G392" s="7">
        <v>1017.3192246694919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1480.6697520267771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36079.661254969498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36079.661254969498</v>
      </c>
    </row>
    <row r="395" spans="1:26" x14ac:dyDescent="0.15">
      <c r="A395" s="38">
        <v>630</v>
      </c>
      <c r="B395" s="28" t="s">
        <v>232</v>
      </c>
      <c r="C395" s="70">
        <v>3.7019309118629007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5">
        <v>3.7019309118629007</v>
      </c>
    </row>
    <row r="396" spans="1:26" x14ac:dyDescent="0.15">
      <c r="A396" s="38">
        <v>631</v>
      </c>
      <c r="B396" s="28" t="s">
        <v>233</v>
      </c>
      <c r="C396" s="6">
        <v>28.423300052099886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28.423300052099886</v>
      </c>
    </row>
    <row r="397" spans="1:26" x14ac:dyDescent="0.15">
      <c r="A397" s="38">
        <v>632</v>
      </c>
      <c r="B397" s="28" t="s">
        <v>234</v>
      </c>
      <c r="C397" s="70">
        <v>6.1629132318018893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5">
        <v>6.1629132318018893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2">
        <v>1.8066801619433195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75">
        <v>1.8066801619433195</v>
      </c>
    </row>
    <row r="399" spans="1:26" x14ac:dyDescent="0.15">
      <c r="A399" s="38">
        <v>634</v>
      </c>
      <c r="B399" s="28" t="s">
        <v>484</v>
      </c>
      <c r="C399" s="6"/>
      <c r="D399" s="7">
        <v>1922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1922</v>
      </c>
    </row>
    <row r="400" spans="1:26" x14ac:dyDescent="0.15">
      <c r="A400" s="38">
        <v>635</v>
      </c>
      <c r="B400" s="28" t="s">
        <v>485</v>
      </c>
      <c r="C400" s="6"/>
      <c r="D400" s="7">
        <v>512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512</v>
      </c>
    </row>
    <row r="401" spans="1:26" x14ac:dyDescent="0.15">
      <c r="A401" s="38">
        <v>636</v>
      </c>
      <c r="B401" s="28" t="s">
        <v>486</v>
      </c>
      <c r="C401" s="6"/>
      <c r="D401" s="7">
        <v>2055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2055</v>
      </c>
    </row>
    <row r="402" spans="1:26" x14ac:dyDescent="0.15">
      <c r="A402" s="38">
        <v>637</v>
      </c>
      <c r="B402" s="28" t="s">
        <v>487</v>
      </c>
      <c r="C402" s="6"/>
      <c r="D402" s="7">
        <v>363.42999999999995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363.42999999999995</v>
      </c>
    </row>
    <row r="403" spans="1:26" x14ac:dyDescent="0.15">
      <c r="A403" s="38">
        <v>638</v>
      </c>
      <c r="B403" s="28" t="s">
        <v>488</v>
      </c>
      <c r="C403" s="6"/>
      <c r="D403" s="7">
        <v>425.00000000000006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425.00000000000006</v>
      </c>
    </row>
    <row r="404" spans="1:26" x14ac:dyDescent="0.15">
      <c r="A404" s="38">
        <v>639</v>
      </c>
      <c r="B404" s="28" t="s">
        <v>489</v>
      </c>
      <c r="C404" s="6"/>
      <c r="D404" s="7">
        <v>150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150</v>
      </c>
    </row>
    <row r="405" spans="1:26" x14ac:dyDescent="0.15">
      <c r="A405" s="38">
        <v>640</v>
      </c>
      <c r="B405" s="28" t="s">
        <v>490</v>
      </c>
      <c r="C405" s="6"/>
      <c r="D405" s="7">
        <v>175.2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175.2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10546.651710855413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10546.651710855413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1294.0999999999999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1294.0999999999999</v>
      </c>
    </row>
    <row r="411" spans="1:26" x14ac:dyDescent="0.15">
      <c r="A411" s="38">
        <v>646</v>
      </c>
      <c r="B411" s="28" t="s">
        <v>493</v>
      </c>
      <c r="C411" s="6"/>
      <c r="D411" s="7">
        <v>6792.6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6792.6</v>
      </c>
    </row>
    <row r="412" spans="1:26" x14ac:dyDescent="0.15">
      <c r="A412" s="38">
        <v>647</v>
      </c>
      <c r="B412" s="28" t="s">
        <v>494</v>
      </c>
      <c r="C412" s="6"/>
      <c r="D412" s="72">
        <v>9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75">
        <v>9</v>
      </c>
    </row>
    <row r="413" spans="1:26" x14ac:dyDescent="0.15">
      <c r="A413" s="38">
        <v>648</v>
      </c>
      <c r="B413" s="28" t="s">
        <v>495</v>
      </c>
      <c r="C413" s="6"/>
      <c r="D413" s="7">
        <v>42.7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42.7</v>
      </c>
    </row>
    <row r="414" spans="1:26" x14ac:dyDescent="0.15">
      <c r="A414" s="38">
        <v>649</v>
      </c>
      <c r="B414" s="28" t="s">
        <v>496</v>
      </c>
      <c r="C414" s="6"/>
      <c r="D414" s="7">
        <v>3265.9999999999995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3265.9999999999995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4">
        <v>1.3943242605886629E-2</v>
      </c>
      <c r="D418" s="7"/>
      <c r="E418" s="7">
        <v>471.45505525349921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471.46899849610509</v>
      </c>
    </row>
    <row r="419" spans="1:26" x14ac:dyDescent="0.15">
      <c r="A419" s="38">
        <v>654</v>
      </c>
      <c r="B419" s="28" t="s">
        <v>498</v>
      </c>
      <c r="C419" s="6"/>
      <c r="D419" s="7">
        <v>142.9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142.9</v>
      </c>
    </row>
    <row r="420" spans="1:26" x14ac:dyDescent="0.15">
      <c r="A420" s="38">
        <v>655</v>
      </c>
      <c r="B420" s="28" t="s">
        <v>499</v>
      </c>
      <c r="C420" s="6">
        <v>15.714034416834229</v>
      </c>
      <c r="D420" s="7">
        <v>641.91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657.62403441683421</v>
      </c>
    </row>
    <row r="421" spans="1:26" x14ac:dyDescent="0.15">
      <c r="A421" s="38">
        <v>656</v>
      </c>
      <c r="B421" s="28" t="s">
        <v>500</v>
      </c>
      <c r="C421" s="74">
        <v>6.9716213029433144E-3</v>
      </c>
      <c r="D421" s="7">
        <v>504.40000000000003</v>
      </c>
      <c r="E421" s="72">
        <v>7.1333615409741622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511.54033316227714</v>
      </c>
    </row>
    <row r="422" spans="1:26" x14ac:dyDescent="0.15">
      <c r="A422" s="38">
        <v>657</v>
      </c>
      <c r="B422" s="28" t="s">
        <v>501</v>
      </c>
      <c r="C422" s="6"/>
      <c r="D422" s="7">
        <v>240.00000000000003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240.00000000000003</v>
      </c>
    </row>
    <row r="423" spans="1:26" x14ac:dyDescent="0.15">
      <c r="A423" s="38">
        <v>658</v>
      </c>
      <c r="B423" s="28" t="s">
        <v>502</v>
      </c>
      <c r="C423" s="6"/>
      <c r="D423" s="7">
        <v>265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265</v>
      </c>
    </row>
    <row r="424" spans="1:26" x14ac:dyDescent="0.15">
      <c r="A424" s="38">
        <v>659</v>
      </c>
      <c r="B424" s="28" t="s">
        <v>503</v>
      </c>
      <c r="C424" s="6"/>
      <c r="D424" s="7"/>
      <c r="E424" s="85">
        <v>2.1472318903448012E-3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79">
        <v>2.1472318903448012E-3</v>
      </c>
    </row>
    <row r="425" spans="1:26" x14ac:dyDescent="0.15">
      <c r="A425" s="38">
        <v>660</v>
      </c>
      <c r="B425" s="28" t="s">
        <v>504</v>
      </c>
      <c r="C425" s="74">
        <v>2.0914863908829944E-2</v>
      </c>
      <c r="D425" s="7">
        <v>934.00000000000023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934.02091486390907</v>
      </c>
    </row>
    <row r="426" spans="1:26" x14ac:dyDescent="0.15">
      <c r="A426" s="38">
        <v>661</v>
      </c>
      <c r="B426" s="28" t="s">
        <v>242</v>
      </c>
      <c r="C426" s="6">
        <v>112.52893945080801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112.52893945080801</v>
      </c>
    </row>
    <row r="427" spans="1:26" x14ac:dyDescent="0.15">
      <c r="A427" s="38">
        <v>662</v>
      </c>
      <c r="B427" s="28" t="s">
        <v>505</v>
      </c>
      <c r="C427" s="6"/>
      <c r="D427" s="7">
        <v>684.61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684.61</v>
      </c>
    </row>
    <row r="428" spans="1:26" x14ac:dyDescent="0.15">
      <c r="A428" s="38">
        <v>663</v>
      </c>
      <c r="B428" s="28" t="s">
        <v>506</v>
      </c>
      <c r="C428" s="6"/>
      <c r="D428" s="7">
        <v>291.75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291.75</v>
      </c>
    </row>
    <row r="429" spans="1:26" ht="27" x14ac:dyDescent="0.15">
      <c r="A429" s="38">
        <v>664</v>
      </c>
      <c r="B429" s="28" t="s">
        <v>243</v>
      </c>
      <c r="C429" s="74">
        <v>6.8869258017924305E-3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79">
        <v>6.8869258017924305E-3</v>
      </c>
    </row>
    <row r="430" spans="1:26" x14ac:dyDescent="0.15">
      <c r="A430" s="38">
        <v>665</v>
      </c>
      <c r="B430" s="28" t="s">
        <v>244</v>
      </c>
      <c r="C430" s="71">
        <v>0.43387632551292299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7">
        <v>0.43387632551292299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1">
        <v>0.2134946998555653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7">
        <v>0.2134946998555653</v>
      </c>
    </row>
    <row r="433" spans="1:26" x14ac:dyDescent="0.15">
      <c r="A433" s="38">
        <v>668</v>
      </c>
      <c r="B433" s="28" t="s">
        <v>247</v>
      </c>
      <c r="C433" s="74">
        <v>3.4434629008962145E-2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79">
        <v>3.4434629008962145E-2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90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90</v>
      </c>
    </row>
    <row r="436" spans="1:26" x14ac:dyDescent="0.15">
      <c r="A436" s="38">
        <v>671</v>
      </c>
      <c r="B436" s="28" t="s">
        <v>508</v>
      </c>
      <c r="C436" s="6"/>
      <c r="D436" s="7">
        <v>707.30000000000007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707.30000000000007</v>
      </c>
    </row>
    <row r="437" spans="1:26" x14ac:dyDescent="0.15">
      <c r="A437" s="38">
        <v>672</v>
      </c>
      <c r="B437" s="28" t="s">
        <v>509</v>
      </c>
      <c r="C437" s="6"/>
      <c r="D437" s="7">
        <v>300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300</v>
      </c>
    </row>
    <row r="438" spans="1:26" x14ac:dyDescent="0.15">
      <c r="A438" s="38">
        <v>673</v>
      </c>
      <c r="B438" s="28" t="s">
        <v>510</v>
      </c>
      <c r="C438" s="71">
        <v>0.29280809472361924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7">
        <v>0.29280809472361924</v>
      </c>
    </row>
    <row r="439" spans="1:26" x14ac:dyDescent="0.15">
      <c r="A439" s="38">
        <v>674</v>
      </c>
      <c r="B439" s="28" t="s">
        <v>249</v>
      </c>
      <c r="C439" s="6">
        <v>1562.8976497673293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1562.8976497673293</v>
      </c>
    </row>
    <row r="440" spans="1:26" x14ac:dyDescent="0.15">
      <c r="A440" s="38">
        <v>675</v>
      </c>
      <c r="B440" s="28" t="s">
        <v>250</v>
      </c>
      <c r="C440" s="6">
        <v>1298.5341838862216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1298.5341838862216</v>
      </c>
    </row>
    <row r="441" spans="1:26" x14ac:dyDescent="0.15">
      <c r="A441" s="38">
        <v>676</v>
      </c>
      <c r="B441" s="28" t="s">
        <v>511</v>
      </c>
      <c r="C441" s="6"/>
      <c r="D441" s="7">
        <v>400.79999999999995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400.79999999999995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1">
        <v>0.15151236763943338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7">
        <v>0.15151236763943338</v>
      </c>
    </row>
    <row r="445" spans="1:26" x14ac:dyDescent="0.15">
      <c r="A445" s="38">
        <v>680</v>
      </c>
      <c r="B445" s="28" t="s">
        <v>254</v>
      </c>
      <c r="C445" s="74">
        <v>1.3943242605886629E-2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79">
        <v>1.3943242605886629E-2</v>
      </c>
    </row>
    <row r="446" spans="1:26" ht="27" x14ac:dyDescent="0.15">
      <c r="A446" s="38">
        <v>681</v>
      </c>
      <c r="B446" s="28" t="s">
        <v>255</v>
      </c>
      <c r="C446" s="6">
        <v>55.880624379503217</v>
      </c>
      <c r="D446" s="7"/>
      <c r="E446" s="7"/>
      <c r="F446" s="7"/>
      <c r="G446" s="7"/>
      <c r="H446" s="7"/>
      <c r="I446" s="7">
        <v>3287.6966636643115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3343.5772880438149</v>
      </c>
    </row>
    <row r="447" spans="1:26" x14ac:dyDescent="0.15">
      <c r="A447" s="38">
        <v>682</v>
      </c>
      <c r="B447" s="28" t="s">
        <v>512</v>
      </c>
      <c r="C447" s="71">
        <v>0.64138915987078493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7">
        <v>0.64138915987078493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4">
        <v>6.9716213029433144E-3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79">
        <v>6.9716213029433144E-3</v>
      </c>
    </row>
    <row r="450" spans="1:26" x14ac:dyDescent="0.15">
      <c r="A450" s="38">
        <v>685</v>
      </c>
      <c r="B450" s="28" t="s">
        <v>513</v>
      </c>
      <c r="C450" s="6"/>
      <c r="D450" s="7">
        <v>5720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5720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155.32838483004352</v>
      </c>
      <c r="D453" s="7"/>
      <c r="E453" s="7"/>
      <c r="F453" s="7"/>
      <c r="G453" s="7"/>
      <c r="H453" s="7"/>
      <c r="I453" s="7">
        <v>2890.4265395627408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3045.7549243927842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485.88813378867195</v>
      </c>
      <c r="D455" s="7"/>
      <c r="E455" s="7"/>
      <c r="F455" s="7"/>
      <c r="G455" s="7"/>
      <c r="H455" s="7"/>
      <c r="I455" s="7">
        <v>1110.7862472343331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1596.674381023005</v>
      </c>
    </row>
    <row r="456" spans="1:26" x14ac:dyDescent="0.15">
      <c r="A456" s="38">
        <v>691</v>
      </c>
      <c r="B456" s="28" t="s">
        <v>263</v>
      </c>
      <c r="C456" s="6">
        <v>4457.6884435093243</v>
      </c>
      <c r="D456" s="7">
        <v>629.89999999999986</v>
      </c>
      <c r="E456" s="7">
        <v>568.23022240507248</v>
      </c>
      <c r="F456" s="7"/>
      <c r="G456" s="7">
        <v>70044.538099274869</v>
      </c>
      <c r="H456" s="7"/>
      <c r="I456" s="7"/>
      <c r="J456" s="7"/>
      <c r="K456" s="7">
        <v>918.640867620226</v>
      </c>
      <c r="L456" s="7"/>
      <c r="M456" s="7">
        <v>74893.816080740391</v>
      </c>
      <c r="N456" s="7">
        <v>519.26171111912731</v>
      </c>
      <c r="O456" s="7">
        <v>1808.7814403715524</v>
      </c>
      <c r="P456" s="7">
        <v>862.49476414393291</v>
      </c>
      <c r="Q456" s="7"/>
      <c r="R456" s="7"/>
      <c r="S456" s="7"/>
      <c r="T456" s="7"/>
      <c r="U456" s="8"/>
      <c r="V456" s="8"/>
      <c r="W456" s="9">
        <v>1125.9132105003391</v>
      </c>
      <c r="X456" s="9"/>
      <c r="Y456" s="10">
        <v>987.70068571222339</v>
      </c>
      <c r="Z456" s="11">
        <v>156816.96552539704</v>
      </c>
    </row>
    <row r="457" spans="1:26" ht="40.5" customHeight="1" x14ac:dyDescent="0.15">
      <c r="A457" s="38">
        <v>692</v>
      </c>
      <c r="B457" s="28" t="s">
        <v>264</v>
      </c>
      <c r="C457" s="6">
        <v>85.116524487634905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85.116524487634905</v>
      </c>
    </row>
    <row r="458" spans="1:26" ht="27" x14ac:dyDescent="0.15">
      <c r="A458" s="38">
        <v>693</v>
      </c>
      <c r="B458" s="28" t="s">
        <v>265</v>
      </c>
      <c r="C458" s="70">
        <v>4.3293768291277965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5">
        <v>4.3293768291277965</v>
      </c>
    </row>
    <row r="459" spans="1:26" ht="81" x14ac:dyDescent="0.15">
      <c r="A459" s="38">
        <v>694</v>
      </c>
      <c r="B459" s="28" t="s">
        <v>536</v>
      </c>
      <c r="C459" s="6">
        <v>73.615298450274878</v>
      </c>
      <c r="D459" s="7"/>
      <c r="E459" s="7">
        <v>18.324476952202531</v>
      </c>
      <c r="F459" s="7"/>
      <c r="G459" s="7"/>
      <c r="H459" s="7"/>
      <c r="I459" s="7">
        <v>7527.2163699477196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7619.1561453501972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4">
        <v>4.8801349120603195E-2</v>
      </c>
      <c r="D461" s="7"/>
      <c r="E461" s="7"/>
      <c r="F461" s="7"/>
      <c r="G461" s="7"/>
      <c r="H461" s="7"/>
      <c r="I461" s="7">
        <v>1854.9385591657983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1854.9873605149189</v>
      </c>
    </row>
    <row r="462" spans="1:26" x14ac:dyDescent="0.15">
      <c r="A462" s="38">
        <v>697</v>
      </c>
      <c r="B462" s="28" t="s">
        <v>268</v>
      </c>
      <c r="C462" s="71">
        <v>0.27547703207169716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112.28774494387089</v>
      </c>
      <c r="W462" s="9">
        <v>21.525909216913728</v>
      </c>
      <c r="X462" s="9">
        <v>64.273137494418563</v>
      </c>
      <c r="Y462" s="10">
        <v>63.587146798481939</v>
      </c>
      <c r="Z462" s="11">
        <v>261.94941548575684</v>
      </c>
    </row>
    <row r="463" spans="1:26" x14ac:dyDescent="0.15">
      <c r="A463" s="38">
        <v>698</v>
      </c>
      <c r="B463" s="28" t="s">
        <v>269</v>
      </c>
      <c r="C463" s="6">
        <v>36.062374123164425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36.062374123164425</v>
      </c>
    </row>
    <row r="464" spans="1:26" x14ac:dyDescent="0.15">
      <c r="A464" s="38">
        <v>699</v>
      </c>
      <c r="B464" s="28" t="s">
        <v>270</v>
      </c>
      <c r="C464" s="70">
        <v>1.770791810947602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5">
        <v>1.770791810947602</v>
      </c>
    </row>
    <row r="465" spans="1:26" ht="67.5" customHeight="1" x14ac:dyDescent="0.15">
      <c r="A465" s="38">
        <v>700</v>
      </c>
      <c r="B465" s="28" t="s">
        <v>537</v>
      </c>
      <c r="C465" s="6">
        <v>96.646407919998879</v>
      </c>
      <c r="D465" s="7"/>
      <c r="E465" s="7"/>
      <c r="F465" s="7"/>
      <c r="G465" s="7"/>
      <c r="H465" s="7"/>
      <c r="I465" s="7">
        <v>1250.3009622143575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1346.9473701343563</v>
      </c>
    </row>
    <row r="466" spans="1:26" x14ac:dyDescent="0.15">
      <c r="A466" s="38">
        <v>701</v>
      </c>
      <c r="B466" s="28" t="s">
        <v>514</v>
      </c>
      <c r="C466" s="6"/>
      <c r="D466" s="7">
        <v>159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159</v>
      </c>
    </row>
    <row r="467" spans="1:26" ht="27" x14ac:dyDescent="0.15">
      <c r="A467" s="38">
        <v>702</v>
      </c>
      <c r="B467" s="28" t="s">
        <v>271</v>
      </c>
      <c r="C467" s="74">
        <v>7.6687834332376428E-2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79">
        <v>7.6687834332376428E-2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1">
        <v>0.24291497975708495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77">
        <v>0.24291497975708495</v>
      </c>
    </row>
    <row r="470" spans="1:26" ht="27" x14ac:dyDescent="0.15">
      <c r="A470" s="38">
        <v>705</v>
      </c>
      <c r="B470" s="28" t="s">
        <v>274</v>
      </c>
      <c r="C470" s="71">
        <v>0.14640404736180962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7">
        <v>0.14640404736180962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1697.1749656910426</v>
      </c>
      <c r="D472" s="7"/>
      <c r="E472" s="7"/>
      <c r="F472" s="7"/>
      <c r="G472" s="7"/>
      <c r="H472" s="7"/>
      <c r="I472" s="7">
        <v>7929.9335323510695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9627.1084980421128</v>
      </c>
    </row>
    <row r="473" spans="1:26" ht="40.5" customHeight="1" x14ac:dyDescent="0.15">
      <c r="A473" s="38">
        <v>708</v>
      </c>
      <c r="B473" s="28" t="s">
        <v>276</v>
      </c>
      <c r="C473" s="6">
        <v>32.404095816080527</v>
      </c>
      <c r="D473" s="7"/>
      <c r="E473" s="7"/>
      <c r="F473" s="7"/>
      <c r="G473" s="7"/>
      <c r="H473" s="7"/>
      <c r="I473" s="7">
        <v>1889.4835864229883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1921.8876822390689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4">
        <v>2.7886485211773258E-2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79">
        <v>2.7886485211773258E-2</v>
      </c>
    </row>
    <row r="477" spans="1:26" ht="27" x14ac:dyDescent="0.15">
      <c r="A477" s="38">
        <v>712</v>
      </c>
      <c r="B477" s="28" t="s">
        <v>279</v>
      </c>
      <c r="C477" s="74">
        <v>7.6687834332376428E-2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79">
        <v>7.6687834332376428E-2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359.70000000000005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359.70000000000005</v>
      </c>
    </row>
    <row r="481" spans="1:26" x14ac:dyDescent="0.15">
      <c r="A481" s="38">
        <v>716</v>
      </c>
      <c r="B481" s="28" t="s">
        <v>517</v>
      </c>
      <c r="C481" s="6"/>
      <c r="D481" s="7">
        <v>360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360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0">
        <v>7.7315280249641365</v>
      </c>
      <c r="D485" s="7"/>
      <c r="E485" s="7"/>
      <c r="F485" s="7"/>
      <c r="G485" s="7">
        <v>929.67954502500004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937.41107304996422</v>
      </c>
    </row>
    <row r="486" spans="1:26" x14ac:dyDescent="0.15">
      <c r="A486" s="38">
        <v>721</v>
      </c>
      <c r="B486" s="28" t="s">
        <v>286</v>
      </c>
      <c r="C486" s="71">
        <v>0.1394324260588663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7">
        <v>0.1394324260588663</v>
      </c>
    </row>
    <row r="487" spans="1:26" x14ac:dyDescent="0.15">
      <c r="A487" s="38">
        <v>722</v>
      </c>
      <c r="B487" s="28" t="s">
        <v>518</v>
      </c>
      <c r="C487" s="6"/>
      <c r="D487" s="7">
        <v>612</v>
      </c>
      <c r="E487" s="72">
        <v>9.2513429961327613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621.25134299613273</v>
      </c>
    </row>
    <row r="488" spans="1:26" x14ac:dyDescent="0.15">
      <c r="A488" s="38">
        <v>723</v>
      </c>
      <c r="B488" s="28" t="s">
        <v>519</v>
      </c>
      <c r="C488" s="6"/>
      <c r="D488" s="7">
        <v>887.56500000000005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887.56500000000005</v>
      </c>
    </row>
    <row r="489" spans="1:26" x14ac:dyDescent="0.15">
      <c r="A489" s="38">
        <v>724</v>
      </c>
      <c r="B489" s="28" t="s">
        <v>520</v>
      </c>
      <c r="C489" s="6"/>
      <c r="D489" s="7">
        <v>1320.4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1320.4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1">
        <v>0.15337566866475286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7">
        <v>0.15337566866475286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2103.1499133228181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2103.1499133228181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8563.6085991616455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8563.6085991616455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4">
        <v>6.9716213029433144E-3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79">
        <v>6.9716213029433144E-3</v>
      </c>
    </row>
    <row r="501" spans="1:26" x14ac:dyDescent="0.15">
      <c r="A501" s="38">
        <v>736</v>
      </c>
      <c r="B501" s="28" t="s">
        <v>296</v>
      </c>
      <c r="C501" s="70">
        <v>7.7036415397523603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5">
        <v>7.7036415397523603</v>
      </c>
    </row>
    <row r="502" spans="1:26" x14ac:dyDescent="0.15">
      <c r="A502" s="38">
        <v>737</v>
      </c>
      <c r="B502" s="28" t="s">
        <v>297</v>
      </c>
      <c r="C502" s="6">
        <v>61098.93574980936</v>
      </c>
      <c r="D502" s="7"/>
      <c r="E502" s="85">
        <v>1.717785512275841E-3</v>
      </c>
      <c r="F502" s="7"/>
      <c r="G502" s="7">
        <v>9679.4492552592128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70778.386722854077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4017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4017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462.3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462.3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4228.3200000000006</v>
      </c>
      <c r="E510" s="7">
        <v>407.24122120052419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4635.5612212005244</v>
      </c>
    </row>
    <row r="511" spans="1:26" x14ac:dyDescent="0.15">
      <c r="A511" s="38">
        <v>746</v>
      </c>
      <c r="B511" s="28" t="s">
        <v>302</v>
      </c>
      <c r="C511" s="6">
        <v>5674.9378196559865</v>
      </c>
      <c r="D511" s="7"/>
      <c r="E511" s="7">
        <v>114.37944650047913</v>
      </c>
      <c r="F511" s="7"/>
      <c r="G511" s="7">
        <v>584.18608789155098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6373.5033540480172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131.72878451911393</v>
      </c>
      <c r="D516" s="7"/>
      <c r="E516" s="7">
        <v>492.4651847552276</v>
      </c>
      <c r="F516" s="7"/>
      <c r="G516" s="7">
        <v>1172.6465294677917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1796.8404987421331</v>
      </c>
    </row>
    <row r="517" spans="1:26" ht="27" customHeight="1" x14ac:dyDescent="0.15">
      <c r="A517" s="38">
        <v>752</v>
      </c>
      <c r="B517" s="28" t="s">
        <v>306</v>
      </c>
      <c r="C517" s="71">
        <v>0.34858106514716558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7">
        <v>0.34858106514716558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0">
        <v>3.3394066041098474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5">
        <v>3.3394066041098474</v>
      </c>
    </row>
    <row r="520" spans="1:26" x14ac:dyDescent="0.15">
      <c r="A520" s="39" t="s">
        <v>24</v>
      </c>
      <c r="B520" s="40"/>
      <c r="C520" s="12">
        <f>SUM(C5:C170)+C171/10^6+SUM(C172:C519)</f>
        <v>897604.88950906903</v>
      </c>
      <c r="D520" s="13">
        <f>SUM(D5:D170)+D171/10^6+SUM(D172:D519)</f>
        <v>3002985.7446956523</v>
      </c>
      <c r="E520" s="13">
        <f>SUM(E5:E170)+E171/10^6+SUM(E172:E519)</f>
        <v>7471.030076696612</v>
      </c>
      <c r="F520" s="13">
        <f>SUM(F5:F170)+F171/10^6+SUM(F172:F519)</f>
        <v>18965.078660264102</v>
      </c>
      <c r="G520" s="13">
        <f>SUM(G5:G170)+G171/10^6+SUM(G172:G519)</f>
        <v>306616.64152723009</v>
      </c>
      <c r="H520" s="13">
        <f>SUM(H5:H170)+H171/10^6+SUM(H172:H519)</f>
        <v>4556.2913561819278</v>
      </c>
      <c r="I520" s="13">
        <f>SUM(I5:I170)+I171/10^6+SUM(I172:I519)</f>
        <v>1153237.8027200832</v>
      </c>
      <c r="J520" s="13">
        <f>SUM(J5:J170)+J171/10^6+SUM(J172:J519)</f>
        <v>108927.08649128105</v>
      </c>
      <c r="K520" s="13">
        <f>SUM(K5:K170)+K171/10^6+SUM(K172:K519)</f>
        <v>17801.182824686897</v>
      </c>
      <c r="L520" s="13">
        <f>SUM(L5:L170)+L171/10^6+SUM(L172:L519)</f>
        <v>13246.988306417028</v>
      </c>
      <c r="M520" s="13">
        <f>SUM(M5:M170)+M171/10^6+SUM(M172:M519)</f>
        <v>1634643.1804149826</v>
      </c>
      <c r="N520" s="13">
        <f>SUM(N5:N170)+N171/10^6+SUM(N172:N519)</f>
        <v>17160.695865774916</v>
      </c>
      <c r="O520" s="13">
        <f>SUM(O5:O170)+O171/10^6+SUM(O172:O519)</f>
        <v>62715.270438330066</v>
      </c>
      <c r="P520" s="13">
        <f>SUM(P5:P170)+P171/10^6+SUM(P172:P519)</f>
        <v>53341.878530060436</v>
      </c>
      <c r="Q520" s="13">
        <f>SUM(Q5:Q170)+Q171/10^6+SUM(Q172:Q519)</f>
        <v>3338.7390599999999</v>
      </c>
      <c r="R520" s="13">
        <f>SUM(R5:R170)+R171/10^6+SUM(R172:R519)</f>
        <v>118.8614698820673</v>
      </c>
      <c r="S520" s="13">
        <f>SUM(S5:S170)+S171/10^6+SUM(S172:S519)</f>
        <v>4051.9218382098056</v>
      </c>
      <c r="T520" s="13">
        <f>SUM(T5:T170)+T171/10^6+SUM(T172:T519)</f>
        <v>69614.58142738996</v>
      </c>
      <c r="U520" s="14">
        <f>SUM(U5:U519)</f>
        <v>1339.650020828617</v>
      </c>
      <c r="V520" s="14">
        <f>SUM(V5:V170)+V171/10^6+SUM(V172:V519)</f>
        <v>182490.2493255758</v>
      </c>
      <c r="W520" s="15">
        <f>SUM(W5:W170)+W171/10^6+SUM(W172:W519)</f>
        <v>308087.53223201673</v>
      </c>
      <c r="X520" s="15">
        <f>SUM(X5:X170)+X171/10^6+SUM(X172:X519)</f>
        <v>3890.594192570235</v>
      </c>
      <c r="Y520" s="16">
        <f>SUM(Y5:Y170)+Y171/10^6+SUM(Y172:Y519)</f>
        <v>3548.6212556063738</v>
      </c>
      <c r="Z520" s="17">
        <f>SUM(Z5:Z170)+Z171/10^6+SUM(Z172:Z519)</f>
        <v>7874414.8635576069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総括表8</vt:lpstr>
      <vt:lpstr>総括表8!Print_Titles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2025-02-25T02:57:50Z</dcterms:modified>
</cp:coreProperties>
</file>