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28F41B93-AAB7-42FD-A5E5-3FDEE5E7393C}" xr6:coauthVersionLast="47" xr6:coauthVersionMax="47" xr10:uidLastSave="{00000000-0000-0000-0000-000000000000}"/>
  <bookViews>
    <workbookView xWindow="780" yWindow="780" windowWidth="13065" windowHeight="11940" tabRatio="897" xr2:uid="{00000000-000D-0000-FFFF-FFFF00000000}"/>
  </bookViews>
  <sheets>
    <sheet name="総括表7" sheetId="21" r:id="rId1"/>
  </sheets>
  <definedNames>
    <definedName name="_xlnm._FilterDatabase" localSheetId="0" hidden="1">総括表7!$A$4:$FZ$520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<sst xmlns="http://schemas.openxmlformats.org/spreadsheetml/2006/main" count="545" uniqueCount="544">
  <si>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</si>
  <si>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</si>
  <si>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</si>
  <si>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</si>
  <si>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</si>
  <si>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</si>
  <si>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</si>
  <si>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</si>
  <si>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</si>
  <si>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</si>
  <si>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</si>
  <si>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</si>
  <si>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</si>
  <si>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</si>
  <si>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</si>
  <si>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</si>
  <si>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</si>
  <si>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</si>
  <si>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</si>
  <si>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</si>
  <si>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</si>
  <si>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</si>
  <si>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</si>
  <si>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</si>
  <si>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</si>
  <si>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</si>
  <si>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</si>
  <si>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</si>
  <si>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</si>
  <si>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</si>
  <si>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</si>
  <si>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</si>
  <si>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</si>
  <si>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</si>
  <si>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</si>
  <si>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</si>
  <si>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</si>
  <si>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</si>
  <si>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</si>
  <si>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</si>
  <si>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</si>
  <si>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</si>
  <si>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</si>
  <si>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</si>
  <si>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</si>
  <si>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</si>
  <si>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</si>
  <si>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</si>
  <si>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</si>
  <si>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</si>
  <si>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</si>
  <si>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</si>
  <si>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</si>
  <si>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</si>
  <si>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</si>
  <si>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</si>
  <si>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</si>
  <si>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</si>
  <si>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</si>
  <si>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</si>
  <si>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</si>
  <si>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</si>
  <si>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</si>
  <si>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</si>
  <si>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</si>
  <si>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</si>
  <si>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</si>
  <si>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</si>
  <si>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</si>
  <si>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</si>
  <si>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</si>
  <si>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</si>
  <si>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</si>
  <si>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</si>
  <si>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</si>
  <si>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</si>
  <si>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</si>
  <si>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</si>
  <si>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</si>
  <si>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</si>
  <si>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</si>
  <si>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</si>
  <si>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</si>
  <si>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</si>
  <si>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</si>
  <si>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</si>
  <si>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</si>
  <si>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</si>
  <si>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</si>
  <si>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</si>
  <si>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</si>
  <si>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</si>
  <si>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</si>
  <si>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</si>
  <si>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</si>
  <si>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</si>
  <si>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</si>
  <si>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</si>
  <si>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</si>
  <si>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</si>
  <si>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</si>
  <si>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</si>
  <si>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</si>
  <si>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</si>
  <si>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</si>
  <si>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</si>
  <si>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</si>
  <si>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</si>
  <si>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</si>
  <si>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</si>
  <si>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</si>
  <si>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</si>
  <si>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</si>
  <si>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</si>
  <si>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</si>
  <si>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</si>
  <si>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</si>
  <si>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</si>
  <si>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</si>
  <si>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</si>
  <si>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</si>
  <si>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</si>
  <si>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</si>
  <si>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</si>
  <si>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</si>
  <si>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</si>
  <si>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</si>
  <si>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</si>
  <si>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</si>
  <si>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</si>
  <si>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</si>
  <si>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</si>
  <si>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</si>
  <si>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</si>
  <si>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</si>
  <si>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</si>
  <si>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</si>
  <si>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</si>
  <si>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</si>
  <si>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</si>
  <si>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</si>
  <si>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</si>
  <si>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</si>
  <si>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</si>
  <si>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</si>
  <si>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</si>
  <si>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</si>
  <si>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</si>
  <si>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</si>
  <si>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</si>
  <si>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</si>
  <si>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</si>
  <si>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</si>
  <si>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</si>
  <si>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</si>
  <si>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</si>
  <si>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</si>
  <si>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</si>
  <si>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</si>
  <si>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</si>
  <si>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</si>
  <si>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</si>
  <si>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</si>
  <si>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</si>
  <si>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</si>
  <si>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</si>
  <si>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</si>
  <si>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</si>
  <si>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</si>
  <si>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</si>
  <si>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</si>
  <si>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</si>
  <si>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</si>
  <si>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</si>
  <si>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</si>
  <si>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</si>
  <si>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</si>
  <si>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</si>
  <si>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</si>
  <si>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</si>
  <si>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</si>
  <si>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</si>
  <si>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</si>
  <si>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</si>
  <si>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</si>
  <si>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</si>
  <si>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</si>
  <si>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</si>
  <si>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</si>
  <si>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</si>
  <si>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</si>
  <si>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</si>
  <si>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</si>
  <si>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</si>
  <si>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</si>
  <si>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</si>
  <si>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</si>
  <si>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</si>
  <si>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</si>
  <si>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</si>
  <si>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</si>
  <si>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</si>
  <si>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</si>
  <si>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</si>
  <si>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</si>
  <si>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</si>
  <si>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</si>
  <si>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</si>
  <si>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</si>
  <si>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</si>
  <si>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</si>
  <si>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</si>
  <si>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</si>
  <si>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</si>
  <si>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</si>
  <si>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</si>
  <si>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</si>
  <si>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</si>
  <si>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</si>
  <si>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</si>
  <si>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</si>
  <si>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</si>
  <si>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</si>
  <si>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</si>
  <si>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</si>
  <si>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</si>
  <si>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</si>
  <si>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</si>
  <si>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</si>
  <si>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</si>
  <si>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</si>
  <si>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</si>
  <si>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</si>
  <si>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</si>
  <si>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</si>
  <si>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</si>
  <si>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</si>
  <si>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</si>
  <si>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</si>
  <si>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</si>
  <si>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</si>
  <si>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</si>
  <si>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</si>
  <si>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</si>
  <si>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</si>
  <si>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</si>
  <si>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</si>
  <si>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</si>
  <si>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</si>
  <si>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</si>
  <si>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</si>
  <si>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</si>
  <si>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</si>
  <si>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</si>
  <si>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</si>
  <si>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</si>
  <si>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</si>
  <si>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</si>
  <si>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</si>
  <si>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</si>
  <si>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</si>
  <si>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</si>
  <si>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</si>
  <si>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</si>
  <si>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</si>
  <si>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</si>
  <si>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</si>
  <si>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</si>
  <si>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</si>
  <si>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</si>
  <si>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</si>
  <si>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</si>
  <si>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</si>
  <si>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</si>
  <si>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</si>
  <si>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</si>
  <si>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</si>
  <si>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</si>
  <si>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</si>
  <si>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</si>
  <si>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</si>
  <si>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</si>
  <si>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</si>
  <si>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</si>
  <si>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</si>
  <si>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</si>
  <si>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</si>
  <si>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</si>
  <si>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</si>
  <si>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</si>
  <si>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</si>
  <si>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</si>
  <si>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</si>
  <si>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</si>
  <si>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</si>
  <si>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</si>
  <si>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</si>
  <si>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</si>
  <si>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</si>
  <si>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</si>
  <si>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</si>
  <si>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</si>
  <si>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</si>
  <si>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</si>
  <si>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</si>
  <si>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</si>
  <si>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</si>
  <si>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</si>
  <si>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</si>
  <si>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</si>
  <si>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</si>
  <si>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</si>
  <si>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</si>
  <si>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</si>
  <si>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</si>
  <si>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</si>
  <si>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</si>
  <si>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</si>
  <si>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</si>
  <si>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</si>
  <si>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</si>
  <si>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</si>
  <si>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</si>
  <si>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</si>
  <si>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</si>
  <si>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</si>
  <si>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</si>
  <si>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</si>
  <si>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</si>
  <si>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</si>
  <si>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</si>
  <si>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</si>
  <si>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</si>
  <si>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</si>
  <si>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</si>
  <si>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</si>
  <si>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</si>
  <si>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</si>
  <si>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</si>
  <si>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</si>
  <si>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</si>
  <si>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</si>
  <si>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</si>
  <si>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</si>
  <si>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</si>
  <si>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</si>
  <si>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</si>
  <si>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</si>
  <si>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</si>
  <si>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</si>
  <si>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</si>
  <si>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</si>
  <si>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</si>
  <si>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</si>
  <si>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</si>
  <si>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</si>
  <si>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</si>
  <si>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</si>
  <si>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</si>
  <si>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</si>
  <si>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</si>
  <si>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</si>
  <si>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</si>
  <si>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</si>
  <si>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</si>
  <si>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</si>
  <si>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</si>
  <si>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</si>
  <si>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</si>
  <si>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</si>
  <si>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</si>
  <si>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</si>
  <si>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</si>
  <si>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</si>
  <si>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</si>
  <si>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</si>
  <si>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</si>
  <si>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</si>
  <si>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</si>
  <si>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</si>
  <si>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</si>
  <si>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</si>
  <si>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</si>
  <si>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</si>
  <si>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</si>
  <si>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</si>
  <si>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</si>
  <si>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</si>
  <si>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</si>
  <si>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</si>
  <si>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</si>
  <si>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</si>
  <si>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</si>
  <si>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</si>
  <si>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</si>
  <si>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</si>
  <si>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</si>
  <si>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</si>
  <si>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</si>
  <si>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</si>
  <si>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</si>
  <si>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</si>
  <si>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</si>
  <si>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</si>
  <si>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</si>
  <si>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</si>
  <si>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</si>
  <si>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</si>
  <si>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</si>
  <si>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</si>
  <si>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</si>
  <si>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</si>
  <si>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</si>
  <si>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</si>
  <si>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</si>
  <si>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</si>
  <si>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</si>
  <si>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</si>
  <si>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</si>
  <si>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</si>
  <si>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</si>
  <si>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</si>
  <si>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</si>
  <si>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</si>
  <si>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</si>
  <si>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</si>
  <si>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</si>
  <si>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</si>
  <si>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</si>
  <si>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</si>
  <si>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</si>
  <si>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</si>
  <si>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</si>
  <si>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</si>
  <si>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</si>
  <si>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</si>
  <si>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</si>
  <si>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</si>
  <si>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</si>
  <si>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</si>
  <si>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</si>
  <si>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</si>
  <si>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</si>
  <si>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</si>
  <si>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</si>
  <si>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</si>
  <si>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</si>
  <si>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</si>
  <si>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</si>
  <si>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</si>
  <si>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</si>
  <si>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</si>
  <si>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</si>
  <si>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</si>
  <si>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</si>
  <si>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</si>
  <si>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</si>
  <si>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</si>
  <si>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</si>
  <si>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</si>
  <si>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</si>
  <si>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</si>
  <si>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</si>
  <si>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</si>
  <si>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</si>
  <si>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</si>
  <si>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</si>
  <si>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</si>
  <si>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</si>
  <si>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</si>
  <si>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</si>
  <si>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</si>
  <si>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</si>
  <si>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</si>
  <si>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</si>
  <si>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</si>
  <si>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</si>
  <si>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</si>
  <si>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</si>
  <si>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</si>
  <si>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</si>
  <si>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</si>
  <si>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</si>
  <si>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</si>
  <si>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</si>
  <si>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</si>
  <si>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</si>
  <si>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</si>
  <si>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</si>
  <si>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</si>
  <si>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</si>
  <si>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</si>
  <si>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</si>
  <si>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</si>
  <si>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</si>
  <si>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</si>
  <si>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</si>
  <si>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</si>
  <si>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</si>
  <si>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</si>
  <si>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</si>
  <si>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</si>
  <si>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</si>
  <si>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</si>
  <si>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</si>
  <si>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</si>
  <si>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</si>
  <si>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</si>
  <si>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</si>
  <si>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</si>
  <si>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</si>
  <si>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</si>
  <si>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</si>
  <si>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</si>
  <si>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</si>
  <si>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</si>
  <si>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</si>
  <si>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</si>
  <si>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</si>
  <si>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</si>
  <si>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</si>
  <si>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</si>
  <si>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</si>
  <si>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</si>
  <si>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</si>
  <si>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</si>
  <si>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</si>
  <si>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</si>
  <si>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</si>
  <si>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</si>
  <si>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</si>
  <si>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</si>
  <si>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</si>
  <si>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</si>
  <si>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</si>
  <si>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</si>
  <si>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</si>
  <si>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</si>
  <si>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</si>
  <si>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</si>
  <si>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総括表7　排出源別・対象化学物質別の排出量推計結果（2023年度：福島県）［１．対象業種を営む事業者からのすそ切り以下～23.産業廃棄物焼却施設］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</si>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</sst>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2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105.71283167835902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60.605490389174207</v>
      </c>
      <c r="X5" s="3">
        <v>21.485163448332713</v>
      </c>
      <c r="Y5" s="4">
        <v>638.63151868789589</v>
      </c>
      <c r="Z5" s="5">
        <v>826.43500420376188</v>
      </c>
    </row>
    <row r="6" spans="1:26" x14ac:dyDescent="0.15">
      <c r="A6" s="37">
        <v>2</v>
      </c>
      <c r="B6" s="29" t="s">
        <v>27</v>
      </c>
      <c r="C6" s="52">
        <v>0.59981439793853242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3.7277054780937138E-2</v>
      </c>
      <c r="X6" s="33"/>
      <c r="Y6" s="34"/>
      <c r="Z6" s="54">
        <v>0.63709145271946954</v>
      </c>
    </row>
    <row r="7" spans="1:26" x14ac:dyDescent="0.15">
      <c r="A7" s="37">
        <v>3</v>
      </c>
      <c r="B7" s="29" t="s">
        <v>28</v>
      </c>
      <c r="C7" s="55">
        <v>7.9788963739213825</v>
      </c>
      <c r="D7" s="31"/>
      <c r="E7" s="31"/>
      <c r="F7" s="31">
        <v>340.16020046105621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3">
        <v>1.4318442342137394E-2</v>
      </c>
      <c r="X7" s="33"/>
      <c r="Y7" s="34"/>
      <c r="Z7" s="35">
        <v>348.15341527731971</v>
      </c>
    </row>
    <row r="8" spans="1:26" x14ac:dyDescent="0.15">
      <c r="A8" s="37">
        <v>4</v>
      </c>
      <c r="B8" s="29" t="s">
        <v>29</v>
      </c>
      <c r="C8" s="30">
        <v>20.518586245174632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3">
        <v>3.6992879153539042E-2</v>
      </c>
      <c r="X8" s="33"/>
      <c r="Y8" s="34"/>
      <c r="Z8" s="35">
        <v>20.555579124328172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340.16020046105621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340.16020046105621</v>
      </c>
    </row>
    <row r="10" spans="1:26" x14ac:dyDescent="0.15">
      <c r="A10" s="37">
        <v>7</v>
      </c>
      <c r="B10" s="29" t="s">
        <v>147</v>
      </c>
      <c r="C10" s="30">
        <v>46.355903901992775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3">
        <v>3.0256637748662496E-2</v>
      </c>
      <c r="X10" s="33"/>
      <c r="Y10" s="34"/>
      <c r="Z10" s="35">
        <v>46.386160539741439</v>
      </c>
    </row>
    <row r="11" spans="1:26" x14ac:dyDescent="0.15">
      <c r="A11" s="37">
        <v>8</v>
      </c>
      <c r="B11" s="29" t="s">
        <v>31</v>
      </c>
      <c r="C11" s="56">
        <v>2.7972924771263386E-2</v>
      </c>
      <c r="D11" s="31"/>
      <c r="E11" s="31"/>
      <c r="F11" s="31">
        <v>340.16020046105621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3">
        <v>1.1060626725331475E-3</v>
      </c>
      <c r="X11" s="33"/>
      <c r="Y11" s="34"/>
      <c r="Z11" s="35">
        <v>340.18927944850003</v>
      </c>
    </row>
    <row r="12" spans="1:26" x14ac:dyDescent="0.15">
      <c r="A12" s="37">
        <v>9</v>
      </c>
      <c r="B12" s="29" t="s">
        <v>32</v>
      </c>
      <c r="C12" s="52">
        <v>0.82610045501841911</v>
      </c>
      <c r="D12" s="31"/>
      <c r="E12" s="31"/>
      <c r="F12" s="31"/>
      <c r="G12" s="31"/>
      <c r="H12" s="31"/>
      <c r="I12" s="31"/>
      <c r="J12" s="31"/>
      <c r="K12" s="31"/>
      <c r="L12" s="31">
        <v>121.01372301260253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7">
        <v>0.21644773342501186</v>
      </c>
      <c r="X12" s="33"/>
      <c r="Y12" s="34"/>
      <c r="Z12" s="35">
        <v>122.05627120104596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87.968095524930646</v>
      </c>
      <c r="L13" s="31">
        <v>391.51116222714143</v>
      </c>
      <c r="M13" s="31">
        <v>4114.080269302729</v>
      </c>
      <c r="N13" s="31">
        <v>15.260535859967895</v>
      </c>
      <c r="O13" s="31">
        <v>772.48950344614957</v>
      </c>
      <c r="P13" s="58">
        <v>9.2998185217131919</v>
      </c>
      <c r="Q13" s="31">
        <v>116.26048833333334</v>
      </c>
      <c r="R13" s="31"/>
      <c r="S13" s="31"/>
      <c r="T13" s="31"/>
      <c r="U13" s="32"/>
      <c r="V13" s="32"/>
      <c r="W13" s="33"/>
      <c r="X13" s="33"/>
      <c r="Y13" s="34"/>
      <c r="Z13" s="35">
        <v>5506.8698732159646</v>
      </c>
    </row>
    <row r="14" spans="1:26" x14ac:dyDescent="0.15">
      <c r="A14" s="37">
        <v>12</v>
      </c>
      <c r="B14" s="29" t="s">
        <v>34</v>
      </c>
      <c r="C14" s="52">
        <v>0.81680307896276649</v>
      </c>
      <c r="D14" s="31"/>
      <c r="E14" s="31"/>
      <c r="F14" s="31"/>
      <c r="G14" s="31"/>
      <c r="H14" s="31"/>
      <c r="I14" s="31"/>
      <c r="J14" s="31"/>
      <c r="K14" s="31">
        <v>426.0090445720906</v>
      </c>
      <c r="L14" s="31">
        <v>2150.5140445839411</v>
      </c>
      <c r="M14" s="31">
        <v>24964.713040500115</v>
      </c>
      <c r="N14" s="31">
        <v>79.862948474839015</v>
      </c>
      <c r="O14" s="31">
        <v>3252.8151927077761</v>
      </c>
      <c r="P14" s="31">
        <v>1087.196590555387</v>
      </c>
      <c r="Q14" s="31">
        <v>155.01398444444445</v>
      </c>
      <c r="R14" s="31">
        <v>81.458532066545089</v>
      </c>
      <c r="S14" s="31"/>
      <c r="T14" s="31"/>
      <c r="U14" s="32"/>
      <c r="V14" s="32"/>
      <c r="W14" s="57">
        <v>0.12194575523852896</v>
      </c>
      <c r="X14" s="33"/>
      <c r="Y14" s="34">
        <v>352.78027468859676</v>
      </c>
      <c r="Z14" s="35">
        <v>32551.302401427944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2">
        <v>0.12580307086883868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3">
        <v>1.4345129965854344E-3</v>
      </c>
      <c r="X17" s="33"/>
      <c r="Y17" s="34"/>
      <c r="Z17" s="54">
        <v>0.12723758386542411</v>
      </c>
    </row>
    <row r="18" spans="1:26" x14ac:dyDescent="0.15">
      <c r="A18" s="37">
        <v>20</v>
      </c>
      <c r="B18" s="29" t="s">
        <v>36</v>
      </c>
      <c r="C18" s="30">
        <v>262.89941505588843</v>
      </c>
      <c r="D18" s="31"/>
      <c r="E18" s="59">
        <v>1.1969654294579501E-2</v>
      </c>
      <c r="F18" s="31"/>
      <c r="G18" s="31"/>
      <c r="H18" s="31"/>
      <c r="I18" s="31">
        <v>70185.857838834432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16583.359605331858</v>
      </c>
      <c r="X18" s="33"/>
      <c r="Y18" s="34"/>
      <c r="Z18" s="35">
        <v>87032.128828876477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18.7</v>
      </c>
      <c r="E20" s="31">
        <v>45.921956394294256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64.621956394294259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50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50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>
        <v>18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>
        <v>18</v>
      </c>
    </row>
    <row r="26" spans="1:26" ht="40.5" x14ac:dyDescent="0.15">
      <c r="A26" s="37">
        <v>30</v>
      </c>
      <c r="B26" s="29" t="s">
        <v>40</v>
      </c>
      <c r="C26" s="30">
        <v>3003.1323417213466</v>
      </c>
      <c r="D26" s="31">
        <v>6066.7039999999979</v>
      </c>
      <c r="E26" s="31">
        <v>17.34142431895134</v>
      </c>
      <c r="F26" s="31"/>
      <c r="G26" s="31"/>
      <c r="H26" s="31"/>
      <c r="I26" s="31">
        <v>140185.00029144436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14672.913815328458</v>
      </c>
      <c r="X26" s="33"/>
      <c r="Y26" s="34"/>
      <c r="Z26" s="35">
        <v>163945.09187281312</v>
      </c>
    </row>
    <row r="27" spans="1:26" x14ac:dyDescent="0.15">
      <c r="A27" s="37">
        <v>31</v>
      </c>
      <c r="B27" s="29" t="s">
        <v>41</v>
      </c>
      <c r="C27" s="30">
        <v>32.6476574722886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0">
        <v>6.8756692679574556</v>
      </c>
      <c r="W27" s="33">
        <v>143.26031234615365</v>
      </c>
      <c r="X27" s="33"/>
      <c r="Y27" s="34">
        <v>19.37269913552143</v>
      </c>
      <c r="Z27" s="35">
        <v>202.15633822192115</v>
      </c>
    </row>
    <row r="28" spans="1:26" x14ac:dyDescent="0.15">
      <c r="A28" s="37">
        <v>32</v>
      </c>
      <c r="B28" s="29" t="s">
        <v>150</v>
      </c>
      <c r="C28" s="61">
        <v>3.7159721342393769E-4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2">
        <v>3.7159721342393769E-4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3">
        <v>0.12111109344441648</v>
      </c>
      <c r="R29" s="31"/>
      <c r="S29" s="31"/>
      <c r="T29" s="31"/>
      <c r="U29" s="32"/>
      <c r="V29" s="32"/>
      <c r="W29" s="33"/>
      <c r="X29" s="33"/>
      <c r="Y29" s="34"/>
      <c r="Z29" s="54">
        <v>0.12111109344441648</v>
      </c>
    </row>
    <row r="30" spans="1:26" ht="27" x14ac:dyDescent="0.15">
      <c r="A30" s="37">
        <v>34</v>
      </c>
      <c r="B30" s="29" t="s">
        <v>151</v>
      </c>
      <c r="C30" s="55">
        <v>1.0554642050643306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4">
        <v>2.8623389844423188E-4</v>
      </c>
      <c r="X30" s="33"/>
      <c r="Y30" s="34"/>
      <c r="Z30" s="65">
        <v>1.0557504389627748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3399.6177758760064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3399.6177758760064</v>
      </c>
    </row>
    <row r="32" spans="1:26" x14ac:dyDescent="0.15">
      <c r="A32" s="37">
        <v>37</v>
      </c>
      <c r="B32" s="29" t="s">
        <v>313</v>
      </c>
      <c r="C32" s="56">
        <v>6.2883851529002305E-2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6">
        <v>1.2918944145267055</v>
      </c>
      <c r="X32" s="33"/>
      <c r="Y32" s="34"/>
      <c r="Z32" s="65">
        <v>1.3547782660557077</v>
      </c>
    </row>
    <row r="33" spans="1:26" x14ac:dyDescent="0.15">
      <c r="A33" s="37">
        <v>40</v>
      </c>
      <c r="B33" s="29" t="s">
        <v>314</v>
      </c>
      <c r="C33" s="30"/>
      <c r="D33" s="31">
        <v>300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300</v>
      </c>
    </row>
    <row r="34" spans="1:26" x14ac:dyDescent="0.15">
      <c r="A34" s="37">
        <v>41</v>
      </c>
      <c r="B34" s="29" t="s">
        <v>315</v>
      </c>
      <c r="C34" s="30"/>
      <c r="D34" s="31">
        <v>62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62</v>
      </c>
    </row>
    <row r="35" spans="1:26" x14ac:dyDescent="0.15">
      <c r="A35" s="37">
        <v>44</v>
      </c>
      <c r="B35" s="29" t="s">
        <v>152</v>
      </c>
      <c r="C35" s="61">
        <v>3.7308469712905254E-4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7">
        <v>6.1478456311788318E-2</v>
      </c>
      <c r="Z35" s="68">
        <v>6.185154100891737E-2</v>
      </c>
    </row>
    <row r="36" spans="1:26" x14ac:dyDescent="0.15">
      <c r="A36" s="37">
        <v>46</v>
      </c>
      <c r="B36" s="29" t="s">
        <v>316</v>
      </c>
      <c r="C36" s="30"/>
      <c r="D36" s="31">
        <v>91.000000000000014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91.000000000000014</v>
      </c>
    </row>
    <row r="37" spans="1:26" x14ac:dyDescent="0.15">
      <c r="A37" s="37">
        <v>47</v>
      </c>
      <c r="B37" s="29" t="s">
        <v>317</v>
      </c>
      <c r="C37" s="30"/>
      <c r="D37" s="31">
        <v>42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42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792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792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200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200</v>
      </c>
    </row>
    <row r="42" spans="1:26" x14ac:dyDescent="0.15">
      <c r="A42" s="37">
        <v>53</v>
      </c>
      <c r="B42" s="29" t="s">
        <v>44</v>
      </c>
      <c r="C42" s="30">
        <v>62675.416832650189</v>
      </c>
      <c r="D42" s="31">
        <v>5174.8999999999996</v>
      </c>
      <c r="E42" s="31">
        <v>88.865112146304725</v>
      </c>
      <c r="F42" s="31"/>
      <c r="G42" s="31">
        <v>35198.993897743698</v>
      </c>
      <c r="H42" s="31"/>
      <c r="I42" s="31"/>
      <c r="J42" s="31"/>
      <c r="K42" s="31">
        <v>856.26448955626438</v>
      </c>
      <c r="L42" s="31"/>
      <c r="M42" s="31">
        <v>57304.17935551663</v>
      </c>
      <c r="N42" s="31">
        <v>927.03059381593187</v>
      </c>
      <c r="O42" s="31">
        <v>606.40869303945044</v>
      </c>
      <c r="P42" s="31">
        <v>881.48087543596807</v>
      </c>
      <c r="Q42" s="31">
        <v>38.753496111111112</v>
      </c>
      <c r="R42" s="31"/>
      <c r="S42" s="31"/>
      <c r="T42" s="31"/>
      <c r="U42" s="32"/>
      <c r="V42" s="32"/>
      <c r="W42" s="33">
        <v>54.731067740618741</v>
      </c>
      <c r="X42" s="33"/>
      <c r="Y42" s="34">
        <v>49.85217962141742</v>
      </c>
      <c r="Z42" s="35">
        <v>163856.87659337756</v>
      </c>
    </row>
    <row r="43" spans="1:26" x14ac:dyDescent="0.15">
      <c r="A43" s="37">
        <v>54</v>
      </c>
      <c r="B43" s="29" t="s">
        <v>322</v>
      </c>
      <c r="C43" s="30"/>
      <c r="D43" s="31">
        <v>250.5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250.5</v>
      </c>
    </row>
    <row r="44" spans="1:26" x14ac:dyDescent="0.15">
      <c r="A44" s="37">
        <v>56</v>
      </c>
      <c r="B44" s="29" t="s">
        <v>45</v>
      </c>
      <c r="C44" s="30">
        <v>274.19830511546462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170.27147372523996</v>
      </c>
      <c r="X44" s="33"/>
      <c r="Y44" s="34"/>
      <c r="Z44" s="35">
        <v>444.46977884070458</v>
      </c>
    </row>
    <row r="45" spans="1:26" x14ac:dyDescent="0.15">
      <c r="A45" s="37">
        <v>57</v>
      </c>
      <c r="B45" s="29" t="s">
        <v>46</v>
      </c>
      <c r="C45" s="30">
        <v>1118.1727442498525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7">
        <v>0.27375087354985767</v>
      </c>
      <c r="X45" s="33"/>
      <c r="Y45" s="34"/>
      <c r="Z45" s="35">
        <v>1118.4464951234024</v>
      </c>
    </row>
    <row r="46" spans="1:26" x14ac:dyDescent="0.15">
      <c r="A46" s="37">
        <v>58</v>
      </c>
      <c r="B46" s="29" t="s">
        <v>47</v>
      </c>
      <c r="C46" s="30">
        <v>360.13541379277007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7">
        <v>0.1413016419871671</v>
      </c>
      <c r="X46" s="33"/>
      <c r="Y46" s="34"/>
      <c r="Z46" s="35">
        <v>360.27671543475725</v>
      </c>
    </row>
    <row r="47" spans="1:26" x14ac:dyDescent="0.15">
      <c r="A47" s="37">
        <v>59</v>
      </c>
      <c r="B47" s="29" t="s">
        <v>48</v>
      </c>
      <c r="C47" s="55">
        <v>1.1425192015108658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3">
        <v>1.1826799292260287E-3</v>
      </c>
      <c r="X47" s="33"/>
      <c r="Y47" s="34"/>
      <c r="Z47" s="65">
        <v>1.1437018814400919</v>
      </c>
    </row>
    <row r="48" spans="1:26" x14ac:dyDescent="0.15">
      <c r="A48" s="37">
        <v>61</v>
      </c>
      <c r="B48" s="29" t="s">
        <v>323</v>
      </c>
      <c r="C48" s="30"/>
      <c r="D48" s="31">
        <v>250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250</v>
      </c>
    </row>
    <row r="49" spans="1:26" x14ac:dyDescent="0.15">
      <c r="A49" s="37">
        <v>62</v>
      </c>
      <c r="B49" s="29" t="s">
        <v>324</v>
      </c>
      <c r="C49" s="30"/>
      <c r="D49" s="31">
        <v>6982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6982</v>
      </c>
    </row>
    <row r="50" spans="1:26" x14ac:dyDescent="0.15">
      <c r="A50" s="37">
        <v>63</v>
      </c>
      <c r="B50" s="29" t="s">
        <v>325</v>
      </c>
      <c r="C50" s="30"/>
      <c r="D50" s="31">
        <v>2033.8000000000002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2033.8000000000002</v>
      </c>
    </row>
    <row r="51" spans="1:26" x14ac:dyDescent="0.15">
      <c r="A51" s="37">
        <v>64</v>
      </c>
      <c r="B51" s="29" t="s">
        <v>326</v>
      </c>
      <c r="C51" s="30"/>
      <c r="D51" s="31">
        <v>415.47999999999996</v>
      </c>
      <c r="E51" s="31">
        <v>51.805386640755124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467.28538664075506</v>
      </c>
    </row>
    <row r="52" spans="1:26" x14ac:dyDescent="0.15">
      <c r="A52" s="37">
        <v>65</v>
      </c>
      <c r="B52" s="29" t="s">
        <v>153</v>
      </c>
      <c r="C52" s="52">
        <v>0.12266238785596033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4">
        <v>0.12266238785596033</v>
      </c>
    </row>
    <row r="53" spans="1:26" x14ac:dyDescent="0.15">
      <c r="A53" s="37">
        <v>66</v>
      </c>
      <c r="B53" s="29" t="s">
        <v>154</v>
      </c>
      <c r="C53" s="30">
        <v>10.905188700066047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10.905188700066047</v>
      </c>
    </row>
    <row r="54" spans="1:26" x14ac:dyDescent="0.15">
      <c r="A54" s="37">
        <v>68</v>
      </c>
      <c r="B54" s="29" t="s">
        <v>327</v>
      </c>
      <c r="C54" s="56">
        <v>3.6974351735585304E-2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8">
        <v>3.6974351735585304E-2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2">
        <v>0.17525030996777718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4">
        <v>2.4650624920077841E-4</v>
      </c>
      <c r="X56" s="33"/>
      <c r="Y56" s="34"/>
      <c r="Z56" s="54">
        <v>0.17549681621697796</v>
      </c>
    </row>
    <row r="57" spans="1:26" ht="27" x14ac:dyDescent="0.15">
      <c r="A57" s="37">
        <v>74</v>
      </c>
      <c r="B57" s="29" t="s">
        <v>156</v>
      </c>
      <c r="C57" s="52">
        <v>0.24561497062261439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4">
        <v>0.24561497062261439</v>
      </c>
    </row>
    <row r="58" spans="1:26" x14ac:dyDescent="0.15">
      <c r="A58" s="37">
        <v>75</v>
      </c>
      <c r="B58" s="29" t="s">
        <v>50</v>
      </c>
      <c r="C58" s="56">
        <v>2.70027183794747E-2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>
        <v>14.800782792603155</v>
      </c>
      <c r="W58" s="53">
        <v>1.0100248487045457E-2</v>
      </c>
      <c r="X58" s="33">
        <v>15.133671194643302</v>
      </c>
      <c r="Y58" s="34">
        <v>10.745793602190162</v>
      </c>
      <c r="Z58" s="35">
        <v>40.717350556303138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82508.500624829714</v>
      </c>
      <c r="D61" s="31">
        <v>7332.6</v>
      </c>
      <c r="E61" s="31">
        <v>231.94014909359916</v>
      </c>
      <c r="F61" s="31">
        <v>1029.5120131265032</v>
      </c>
      <c r="G61" s="31">
        <v>77352.18558202406</v>
      </c>
      <c r="H61" s="31">
        <v>1195.1993606958413</v>
      </c>
      <c r="I61" s="31"/>
      <c r="J61" s="31"/>
      <c r="K61" s="31">
        <v>4421.9972027474005</v>
      </c>
      <c r="L61" s="31"/>
      <c r="M61" s="31">
        <v>227809.31119798319</v>
      </c>
      <c r="N61" s="31">
        <v>2925.8028812852544</v>
      </c>
      <c r="O61" s="31">
        <v>3047.9383759804932</v>
      </c>
      <c r="P61" s="31">
        <v>2512.5995254383847</v>
      </c>
      <c r="Q61" s="31">
        <v>155.01398444444445</v>
      </c>
      <c r="R61" s="31">
        <v>48.658855021268849</v>
      </c>
      <c r="S61" s="31"/>
      <c r="T61" s="31"/>
      <c r="U61" s="32"/>
      <c r="V61" s="32"/>
      <c r="W61" s="33">
        <v>17.975684554723983</v>
      </c>
      <c r="X61" s="33"/>
      <c r="Y61" s="34">
        <v>257.77300995545556</v>
      </c>
      <c r="Z61" s="35">
        <v>410847.00844718039</v>
      </c>
    </row>
    <row r="62" spans="1:26" x14ac:dyDescent="0.15">
      <c r="A62" s="37">
        <v>81</v>
      </c>
      <c r="B62" s="29" t="s">
        <v>53</v>
      </c>
      <c r="C62" s="61">
        <v>1.1203923684958693E-4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2">
        <v>1.1203923684958693E-4</v>
      </c>
    </row>
    <row r="63" spans="1:26" x14ac:dyDescent="0.15">
      <c r="A63" s="37">
        <v>82</v>
      </c>
      <c r="B63" s="29" t="s">
        <v>54</v>
      </c>
      <c r="C63" s="30">
        <v>21.045272021955057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13.843676030363097</v>
      </c>
      <c r="X63" s="33"/>
      <c r="Y63" s="34">
        <v>22.523104295092629</v>
      </c>
      <c r="Z63" s="35">
        <v>57.412052347410786</v>
      </c>
    </row>
    <row r="64" spans="1:26" x14ac:dyDescent="0.15">
      <c r="A64" s="37">
        <v>83</v>
      </c>
      <c r="B64" s="29" t="s">
        <v>55</v>
      </c>
      <c r="C64" s="30">
        <v>908.1560430743375</v>
      </c>
      <c r="D64" s="58">
        <v>2</v>
      </c>
      <c r="E64" s="58">
        <v>6.0431360542130887</v>
      </c>
      <c r="F64" s="31"/>
      <c r="G64" s="31"/>
      <c r="H64" s="31"/>
      <c r="I64" s="31"/>
      <c r="J64" s="31"/>
      <c r="K64" s="31"/>
      <c r="L64" s="31"/>
      <c r="M64" s="31">
        <v>1189.154501645</v>
      </c>
      <c r="N64" s="31"/>
      <c r="O64" s="31"/>
      <c r="P64" s="31"/>
      <c r="Q64" s="31"/>
      <c r="R64" s="31"/>
      <c r="S64" s="31"/>
      <c r="T64" s="31"/>
      <c r="U64" s="32"/>
      <c r="V64" s="32"/>
      <c r="W64" s="66">
        <v>1.5151249259447317</v>
      </c>
      <c r="X64" s="33"/>
      <c r="Y64" s="34"/>
      <c r="Z64" s="35">
        <v>2106.8688056994952</v>
      </c>
    </row>
    <row r="65" spans="1:26" x14ac:dyDescent="0.15">
      <c r="A65" s="37">
        <v>84</v>
      </c>
      <c r="B65" s="29" t="s">
        <v>56</v>
      </c>
      <c r="C65" s="56">
        <v>7.0859106613270911E-2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3">
        <v>2.3832474198359332E-3</v>
      </c>
      <c r="X65" s="33"/>
      <c r="Y65" s="34"/>
      <c r="Z65" s="68">
        <v>7.3242354033106846E-2</v>
      </c>
    </row>
    <row r="66" spans="1:26" x14ac:dyDescent="0.15">
      <c r="A66" s="37">
        <v>85</v>
      </c>
      <c r="B66" s="29" t="s">
        <v>57</v>
      </c>
      <c r="C66" s="55">
        <v>5.0839955501016529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7">
        <v>0.72416810077160687</v>
      </c>
      <c r="X66" s="33"/>
      <c r="Y66" s="34"/>
      <c r="Z66" s="65">
        <v>5.8081636508732597</v>
      </c>
    </row>
    <row r="67" spans="1:26" x14ac:dyDescent="0.15">
      <c r="A67" s="37">
        <v>86</v>
      </c>
      <c r="B67" s="29" t="s">
        <v>58</v>
      </c>
      <c r="C67" s="30">
        <v>11.924044057121058</v>
      </c>
      <c r="D67" s="31"/>
      <c r="E67" s="31">
        <v>15.112511489755779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6">
        <v>1.7836796865277185</v>
      </c>
      <c r="X67" s="33"/>
      <c r="Y67" s="34"/>
      <c r="Z67" s="35">
        <v>28.820235233404556</v>
      </c>
    </row>
    <row r="68" spans="1:26" x14ac:dyDescent="0.15">
      <c r="A68" s="37">
        <v>87</v>
      </c>
      <c r="B68" s="29" t="s">
        <v>59</v>
      </c>
      <c r="C68" s="55">
        <v>2.4327023120515219</v>
      </c>
      <c r="D68" s="31"/>
      <c r="E68" s="59">
        <v>1.778100819122317E-2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155.60725185377402</v>
      </c>
      <c r="W68" s="66">
        <v>6.00849224932327</v>
      </c>
      <c r="X68" s="33">
        <v>57.896609165849263</v>
      </c>
      <c r="Y68" s="69">
        <v>9.5714365895215625</v>
      </c>
      <c r="Z68" s="35">
        <v>231.53427317871086</v>
      </c>
    </row>
    <row r="69" spans="1:26" x14ac:dyDescent="0.15">
      <c r="A69" s="37">
        <v>88</v>
      </c>
      <c r="B69" s="29" t="s">
        <v>60</v>
      </c>
      <c r="C69" s="55">
        <v>1.1717575414461177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65">
        <v>1.1717575414461177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311.3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311.3</v>
      </c>
    </row>
    <row r="72" spans="1:26" x14ac:dyDescent="0.15">
      <c r="A72" s="37">
        <v>91</v>
      </c>
      <c r="B72" s="29" t="s">
        <v>329</v>
      </c>
      <c r="C72" s="30"/>
      <c r="D72" s="31">
        <v>284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284</v>
      </c>
    </row>
    <row r="73" spans="1:26" x14ac:dyDescent="0.15">
      <c r="A73" s="37">
        <v>92</v>
      </c>
      <c r="B73" s="29" t="s">
        <v>330</v>
      </c>
      <c r="C73" s="30"/>
      <c r="D73" s="31">
        <v>75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75</v>
      </c>
    </row>
    <row r="74" spans="1:26" x14ac:dyDescent="0.15">
      <c r="A74" s="37">
        <v>93</v>
      </c>
      <c r="B74" s="29" t="s">
        <v>331</v>
      </c>
      <c r="C74" s="30"/>
      <c r="D74" s="31">
        <v>905.6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905.6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7">
        <v>0.92491444537050016</v>
      </c>
      <c r="Y75" s="34"/>
      <c r="Z75" s="54">
        <v>0.92491444537050016</v>
      </c>
    </row>
    <row r="76" spans="1:26" x14ac:dyDescent="0.15">
      <c r="A76" s="37">
        <v>95</v>
      </c>
      <c r="B76" s="29" t="s">
        <v>333</v>
      </c>
      <c r="C76" s="30"/>
      <c r="D76" s="31">
        <v>116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116</v>
      </c>
    </row>
    <row r="77" spans="1:26" x14ac:dyDescent="0.15">
      <c r="A77" s="37">
        <v>96</v>
      </c>
      <c r="B77" s="29" t="s">
        <v>334</v>
      </c>
      <c r="C77" s="30"/>
      <c r="D77" s="31">
        <v>114.26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114.26</v>
      </c>
    </row>
    <row r="78" spans="1:26" x14ac:dyDescent="0.15">
      <c r="A78" s="37">
        <v>98</v>
      </c>
      <c r="B78" s="29" t="s">
        <v>158</v>
      </c>
      <c r="C78" s="52">
        <v>0.13397849082546445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4">
        <v>0.13397849082546445</v>
      </c>
    </row>
    <row r="79" spans="1:26" x14ac:dyDescent="0.15">
      <c r="A79" s="37">
        <v>100</v>
      </c>
      <c r="B79" s="29" t="s">
        <v>335</v>
      </c>
      <c r="C79" s="30"/>
      <c r="D79" s="31">
        <v>8103.95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8103.95</v>
      </c>
    </row>
    <row r="80" spans="1:26" x14ac:dyDescent="0.15">
      <c r="A80" s="37">
        <v>101</v>
      </c>
      <c r="B80" s="29" t="s">
        <v>336</v>
      </c>
      <c r="C80" s="30"/>
      <c r="D80" s="31">
        <v>1125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1125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5039.0512221367253</v>
      </c>
      <c r="U81" s="32"/>
      <c r="V81" s="32"/>
      <c r="W81" s="33"/>
      <c r="X81" s="33"/>
      <c r="Y81" s="34"/>
      <c r="Z81" s="35">
        <v>5039.0512221367253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10191.338431613491</v>
      </c>
      <c r="U82" s="32"/>
      <c r="V82" s="32"/>
      <c r="W82" s="33"/>
      <c r="X82" s="33"/>
      <c r="Y82" s="34"/>
      <c r="Z82" s="35">
        <v>10191.338431613491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1256.8499999999999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1256.8499999999999</v>
      </c>
    </row>
    <row r="86" spans="1:26" x14ac:dyDescent="0.15">
      <c r="A86" s="37">
        <v>113</v>
      </c>
      <c r="B86" s="29" t="s">
        <v>342</v>
      </c>
      <c r="C86" s="30"/>
      <c r="D86" s="31">
        <v>70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70</v>
      </c>
    </row>
    <row r="87" spans="1:26" x14ac:dyDescent="0.15">
      <c r="A87" s="37">
        <v>115</v>
      </c>
      <c r="B87" s="29" t="s">
        <v>343</v>
      </c>
      <c r="C87" s="30"/>
      <c r="D87" s="31">
        <v>2179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2179</v>
      </c>
    </row>
    <row r="88" spans="1:26" x14ac:dyDescent="0.15">
      <c r="A88" s="37">
        <v>117</v>
      </c>
      <c r="B88" s="29" t="s">
        <v>344</v>
      </c>
      <c r="C88" s="30"/>
      <c r="D88" s="31">
        <v>420</v>
      </c>
      <c r="E88" s="58">
        <v>2.6705339570710742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422.67053395707109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863.2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863.2</v>
      </c>
    </row>
    <row r="92" spans="1:26" x14ac:dyDescent="0.15">
      <c r="A92" s="37">
        <v>125</v>
      </c>
      <c r="B92" s="29" t="s">
        <v>63</v>
      </c>
      <c r="C92" s="30">
        <v>450.42368705583283</v>
      </c>
      <c r="D92" s="31">
        <v>637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36.940628282055393</v>
      </c>
      <c r="X92" s="33"/>
      <c r="Y92" s="34">
        <v>21.181538511281055</v>
      </c>
      <c r="Z92" s="35">
        <v>1145.5458538491694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281.64649947023281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1034.5494512147282</v>
      </c>
      <c r="T94" s="31"/>
      <c r="U94" s="32"/>
      <c r="V94" s="32"/>
      <c r="W94" s="33">
        <v>119.10975810593982</v>
      </c>
      <c r="X94" s="33"/>
      <c r="Y94" s="34">
        <v>22.028753401034493</v>
      </c>
      <c r="Z94" s="35">
        <v>1457.3344621919352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42.769263617219238</v>
      </c>
      <c r="D96" s="31"/>
      <c r="E96" s="59">
        <v>6.07156377261279E-3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0">
        <v>8.3231785875274458</v>
      </c>
      <c r="W96" s="33">
        <v>183.7866528625305</v>
      </c>
      <c r="X96" s="33"/>
      <c r="Y96" s="70">
        <v>0.62158951866175649</v>
      </c>
      <c r="Z96" s="35">
        <v>235.50675614971155</v>
      </c>
    </row>
    <row r="97" spans="1:26" ht="27" x14ac:dyDescent="0.15">
      <c r="A97" s="37">
        <v>133</v>
      </c>
      <c r="B97" s="29" t="s">
        <v>349</v>
      </c>
      <c r="C97" s="30">
        <v>796.75653399127168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3">
        <v>8.2315757745066009E-3</v>
      </c>
      <c r="X97" s="33"/>
      <c r="Y97" s="34"/>
      <c r="Z97" s="35">
        <v>796.7647655670462</v>
      </c>
    </row>
    <row r="98" spans="1:26" x14ac:dyDescent="0.15">
      <c r="A98" s="37">
        <v>134</v>
      </c>
      <c r="B98" s="29" t="s">
        <v>66</v>
      </c>
      <c r="C98" s="30">
        <v>201.29600848522099</v>
      </c>
      <c r="D98" s="31"/>
      <c r="E98" s="59">
        <v>2.1839945873634758E-2</v>
      </c>
      <c r="F98" s="31">
        <v>310.18571716045705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6">
        <v>5.8910012628454105</v>
      </c>
      <c r="X98" s="33"/>
      <c r="Y98" s="34"/>
      <c r="Z98" s="35">
        <v>517.39456685439711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132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132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34.888557840076508</v>
      </c>
      <c r="D102" s="31"/>
      <c r="E102" s="31"/>
      <c r="F102" s="31"/>
      <c r="G102" s="31"/>
      <c r="H102" s="31"/>
      <c r="I102" s="31"/>
      <c r="J102" s="31"/>
      <c r="K102" s="31"/>
      <c r="L102" s="31">
        <v>155.74272646656945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190.63128430664597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208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208</v>
      </c>
    </row>
    <row r="105" spans="1:26" x14ac:dyDescent="0.15">
      <c r="A105" s="37">
        <v>148</v>
      </c>
      <c r="B105" s="29" t="s">
        <v>354</v>
      </c>
      <c r="C105" s="30"/>
      <c r="D105" s="31">
        <v>46.199999999999996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46.199999999999996</v>
      </c>
    </row>
    <row r="106" spans="1:26" x14ac:dyDescent="0.15">
      <c r="A106" s="37">
        <v>149</v>
      </c>
      <c r="B106" s="29" t="s">
        <v>160</v>
      </c>
      <c r="C106" s="52">
        <v>0.16623384706010211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4">
        <v>0.16623384706010211</v>
      </c>
    </row>
    <row r="107" spans="1:26" x14ac:dyDescent="0.15">
      <c r="A107" s="37">
        <v>150</v>
      </c>
      <c r="B107" s="29" t="s">
        <v>68</v>
      </c>
      <c r="C107" s="30">
        <v>38.025627416361196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30.178192310073847</v>
      </c>
      <c r="Z107" s="35">
        <v>68.203819726435043</v>
      </c>
    </row>
    <row r="108" spans="1:26" x14ac:dyDescent="0.15">
      <c r="A108" s="37">
        <v>152</v>
      </c>
      <c r="B108" s="29" t="s">
        <v>355</v>
      </c>
      <c r="C108" s="30"/>
      <c r="D108" s="31">
        <v>1050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1050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393.4524646129413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393.4524646129413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245.46350622717765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7">
        <v>0.90420778852342387</v>
      </c>
      <c r="X112" s="33"/>
      <c r="Y112" s="34"/>
      <c r="Z112" s="35">
        <v>246.36771401570107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5">
        <v>4.7402359539677876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5">
        <v>4.7402359539677876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6376.8953134623998</v>
      </c>
      <c r="U115" s="32"/>
      <c r="V115" s="32"/>
      <c r="W115" s="33"/>
      <c r="X115" s="33"/>
      <c r="Y115" s="34"/>
      <c r="Z115" s="35">
        <v>6376.8953134623998</v>
      </c>
    </row>
    <row r="116" spans="1:26" x14ac:dyDescent="0.15">
      <c r="A116" s="37">
        <v>162</v>
      </c>
      <c r="B116" s="29" t="s">
        <v>359</v>
      </c>
      <c r="C116" s="30"/>
      <c r="D116" s="31">
        <v>300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300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601.52934301095684</v>
      </c>
      <c r="U118" s="32"/>
      <c r="V118" s="32"/>
      <c r="W118" s="33"/>
      <c r="X118" s="33"/>
      <c r="Y118" s="34"/>
      <c r="Z118" s="35">
        <v>601.52934301095684</v>
      </c>
    </row>
    <row r="119" spans="1:26" x14ac:dyDescent="0.15">
      <c r="A119" s="37">
        <v>168</v>
      </c>
      <c r="B119" s="29" t="s">
        <v>362</v>
      </c>
      <c r="C119" s="30"/>
      <c r="D119" s="31">
        <v>930.00000000000011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930.00000000000011</v>
      </c>
    </row>
    <row r="120" spans="1:26" x14ac:dyDescent="0.15">
      <c r="A120" s="37">
        <v>169</v>
      </c>
      <c r="B120" s="29" t="s">
        <v>363</v>
      </c>
      <c r="C120" s="52">
        <v>0.67662533158353144</v>
      </c>
      <c r="D120" s="31">
        <v>3660.3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7">
        <v>0.27959843500272547</v>
      </c>
      <c r="X120" s="33"/>
      <c r="Y120" s="34"/>
      <c r="Z120" s="35">
        <v>3661.2562237665866</v>
      </c>
    </row>
    <row r="121" spans="1:26" x14ac:dyDescent="0.15">
      <c r="A121" s="37">
        <v>171</v>
      </c>
      <c r="B121" s="29" t="s">
        <v>364</v>
      </c>
      <c r="C121" s="30"/>
      <c r="D121" s="31">
        <v>39.299999999999997</v>
      </c>
      <c r="E121" s="31">
        <v>16.186442071284407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55.486442071284401</v>
      </c>
    </row>
    <row r="122" spans="1:26" x14ac:dyDescent="0.15">
      <c r="A122" s="37">
        <v>172</v>
      </c>
      <c r="B122" s="29" t="s">
        <v>365</v>
      </c>
      <c r="C122" s="30"/>
      <c r="D122" s="31">
        <v>235.42000000000002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235.42000000000002</v>
      </c>
    </row>
    <row r="123" spans="1:26" x14ac:dyDescent="0.15">
      <c r="A123" s="37">
        <v>174</v>
      </c>
      <c r="B123" s="29" t="s">
        <v>366</v>
      </c>
      <c r="C123" s="30"/>
      <c r="D123" s="31">
        <v>1155.71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1155.71</v>
      </c>
    </row>
    <row r="124" spans="1:26" x14ac:dyDescent="0.15">
      <c r="A124" s="37">
        <v>175</v>
      </c>
      <c r="B124" s="29" t="s">
        <v>367</v>
      </c>
      <c r="C124" s="30"/>
      <c r="D124" s="31">
        <v>3662.85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3662.85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14894.561546001765</v>
      </c>
      <c r="U125" s="32"/>
      <c r="V125" s="32"/>
      <c r="W125" s="33"/>
      <c r="X125" s="33"/>
      <c r="Y125" s="34"/>
      <c r="Z125" s="35">
        <v>14894.561546001765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33.322925873153672</v>
      </c>
      <c r="Z127" s="35">
        <v>33.322925873153672</v>
      </c>
    </row>
    <row r="128" spans="1:26" x14ac:dyDescent="0.15">
      <c r="A128" s="37">
        <v>179</v>
      </c>
      <c r="B128" s="29" t="s">
        <v>370</v>
      </c>
      <c r="C128" s="30"/>
      <c r="D128" s="31">
        <v>12332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12332</v>
      </c>
    </row>
    <row r="129" spans="1:26" x14ac:dyDescent="0.15">
      <c r="A129" s="37">
        <v>181</v>
      </c>
      <c r="B129" s="29" t="s">
        <v>72</v>
      </c>
      <c r="C129" s="52">
        <v>0.80158971433219051</v>
      </c>
      <c r="D129" s="31"/>
      <c r="E129" s="31">
        <v>584.88271193092123</v>
      </c>
      <c r="F129" s="31"/>
      <c r="G129" s="31"/>
      <c r="H129" s="31"/>
      <c r="I129" s="31"/>
      <c r="J129" s="31">
        <v>55693.734763070221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3">
        <v>4.517229817624013E-3</v>
      </c>
      <c r="X129" s="33"/>
      <c r="Y129" s="34">
        <v>82.259151602475413</v>
      </c>
      <c r="Z129" s="35">
        <v>56361.682733547772</v>
      </c>
    </row>
    <row r="130" spans="1:26" x14ac:dyDescent="0.15">
      <c r="A130" s="37">
        <v>182</v>
      </c>
      <c r="B130" s="29" t="s">
        <v>371</v>
      </c>
      <c r="C130" s="30"/>
      <c r="D130" s="31">
        <v>465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465</v>
      </c>
    </row>
    <row r="131" spans="1:26" x14ac:dyDescent="0.15">
      <c r="A131" s="37">
        <v>183</v>
      </c>
      <c r="B131" s="29" t="s">
        <v>372</v>
      </c>
      <c r="C131" s="30"/>
      <c r="D131" s="31">
        <v>3152.8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3152.8</v>
      </c>
    </row>
    <row r="132" spans="1:26" x14ac:dyDescent="0.15">
      <c r="A132" s="37">
        <v>184</v>
      </c>
      <c r="B132" s="29" t="s">
        <v>373</v>
      </c>
      <c r="C132" s="30"/>
      <c r="D132" s="31">
        <v>3652.8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3652.8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59">
        <v>7.1982450458597871E-2</v>
      </c>
      <c r="U133" s="32"/>
      <c r="V133" s="32"/>
      <c r="W133" s="33"/>
      <c r="X133" s="33"/>
      <c r="Y133" s="34"/>
      <c r="Z133" s="68">
        <v>7.1982450458597871E-2</v>
      </c>
    </row>
    <row r="134" spans="1:26" x14ac:dyDescent="0.15">
      <c r="A134" s="37">
        <v>186</v>
      </c>
      <c r="B134" s="29" t="s">
        <v>375</v>
      </c>
      <c r="C134" s="30">
        <v>32217.937578570949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29.804177535000576</v>
      </c>
      <c r="X134" s="33"/>
      <c r="Y134" s="34"/>
      <c r="Z134" s="35">
        <v>32247.741756105948</v>
      </c>
    </row>
    <row r="135" spans="1:26" x14ac:dyDescent="0.15">
      <c r="A135" s="37">
        <v>187</v>
      </c>
      <c r="B135" s="29" t="s">
        <v>376</v>
      </c>
      <c r="C135" s="30"/>
      <c r="D135" s="31">
        <v>2814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2814</v>
      </c>
    </row>
    <row r="136" spans="1:26" x14ac:dyDescent="0.15">
      <c r="A136" s="37">
        <v>188</v>
      </c>
      <c r="B136" s="29" t="s">
        <v>73</v>
      </c>
      <c r="C136" s="61">
        <v>9.2310921689899537E-4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2">
        <v>9.2310921689899537E-4</v>
      </c>
    </row>
    <row r="137" spans="1:26" x14ac:dyDescent="0.15">
      <c r="A137" s="37">
        <v>190</v>
      </c>
      <c r="B137" s="29" t="s">
        <v>74</v>
      </c>
      <c r="C137" s="61">
        <v>7.5265417065542919E-4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2">
        <v>7.5265417065542919E-4</v>
      </c>
    </row>
    <row r="138" spans="1:26" x14ac:dyDescent="0.15">
      <c r="A138" s="37">
        <v>191</v>
      </c>
      <c r="B138" s="29" t="s">
        <v>377</v>
      </c>
      <c r="C138" s="30"/>
      <c r="D138" s="31">
        <v>6140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6140</v>
      </c>
    </row>
    <row r="139" spans="1:26" x14ac:dyDescent="0.15">
      <c r="A139" s="37">
        <v>195</v>
      </c>
      <c r="B139" s="29" t="s">
        <v>378</v>
      </c>
      <c r="C139" s="30"/>
      <c r="D139" s="31">
        <v>561.00000000000011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561.00000000000011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1156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1156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5">
        <v>1.4280548007658427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65">
        <v>1.4280548007658427</v>
      </c>
    </row>
    <row r="147" spans="1:26" x14ac:dyDescent="0.15">
      <c r="A147" s="37">
        <v>206</v>
      </c>
      <c r="B147" s="29" t="s">
        <v>383</v>
      </c>
      <c r="C147" s="30"/>
      <c r="D147" s="31">
        <v>48.6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48.6</v>
      </c>
    </row>
    <row r="148" spans="1:26" ht="27" x14ac:dyDescent="0.15">
      <c r="A148" s="37">
        <v>207</v>
      </c>
      <c r="B148" s="29" t="s">
        <v>77</v>
      </c>
      <c r="C148" s="55">
        <v>9.0588518258290573</v>
      </c>
      <c r="D148" s="31">
        <v>37</v>
      </c>
      <c r="E148" s="31">
        <v>11.660064923565912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7">
        <v>0.32690467393759248</v>
      </c>
      <c r="X148" s="33"/>
      <c r="Y148" s="34"/>
      <c r="Z148" s="35">
        <v>58.045821423332562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348.15302717448714</v>
      </c>
      <c r="T149" s="31"/>
      <c r="U149" s="32"/>
      <c r="V149" s="32"/>
      <c r="W149" s="33">
        <v>98.369143165858532</v>
      </c>
      <c r="X149" s="33"/>
      <c r="Y149" s="34"/>
      <c r="Z149" s="35">
        <v>446.52217034034567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3420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3420</v>
      </c>
    </row>
    <row r="153" spans="1:26" x14ac:dyDescent="0.15">
      <c r="A153" s="37">
        <v>213</v>
      </c>
      <c r="B153" s="29" t="s">
        <v>80</v>
      </c>
      <c r="C153" s="30">
        <v>239.52406882667353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6">
        <v>1.323494378762557</v>
      </c>
      <c r="X153" s="33"/>
      <c r="Y153" s="34"/>
      <c r="Z153" s="35">
        <v>240.84756320543607</v>
      </c>
    </row>
    <row r="154" spans="1:26" x14ac:dyDescent="0.15">
      <c r="A154" s="37">
        <v>217</v>
      </c>
      <c r="B154" s="29" t="s">
        <v>386</v>
      </c>
      <c r="C154" s="30"/>
      <c r="D154" s="31">
        <v>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75</v>
      </c>
    </row>
    <row r="155" spans="1:26" x14ac:dyDescent="0.15">
      <c r="A155" s="37">
        <v>218</v>
      </c>
      <c r="B155" s="29" t="s">
        <v>81</v>
      </c>
      <c r="C155" s="52">
        <v>0.39479426955862107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3">
        <v>2.4998114084057329E-2</v>
      </c>
      <c r="X155" s="33"/>
      <c r="Y155" s="34"/>
      <c r="Z155" s="54">
        <v>0.4197923836426784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403.00000000000006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403.00000000000006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53.123597362953852</v>
      </c>
      <c r="D159" s="31"/>
      <c r="E159" s="31"/>
      <c r="F159" s="31"/>
      <c r="G159" s="31"/>
      <c r="H159" s="31"/>
      <c r="I159" s="31">
        <v>21246.87908763942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84.849535274769309</v>
      </c>
      <c r="X159" s="33"/>
      <c r="Y159" s="34"/>
      <c r="Z159" s="35">
        <v>21384.852220277146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1430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1430</v>
      </c>
    </row>
    <row r="162" spans="1:26" x14ac:dyDescent="0.15">
      <c r="A162" s="37">
        <v>229</v>
      </c>
      <c r="B162" s="29" t="s">
        <v>390</v>
      </c>
      <c r="C162" s="30"/>
      <c r="D162" s="31">
        <v>4150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4150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41990.575927486017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41990.575927486017</v>
      </c>
    </row>
    <row r="164" spans="1:26" x14ac:dyDescent="0.15">
      <c r="A164" s="37">
        <v>232</v>
      </c>
      <c r="B164" s="29" t="s">
        <v>84</v>
      </c>
      <c r="C164" s="30">
        <v>12195.293826428724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12195.293826428724</v>
      </c>
    </row>
    <row r="165" spans="1:26" x14ac:dyDescent="0.15">
      <c r="A165" s="37">
        <v>233</v>
      </c>
      <c r="B165" s="29" t="s">
        <v>391</v>
      </c>
      <c r="C165" s="30"/>
      <c r="D165" s="31">
        <v>198.00000000000003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198.00000000000003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5">
        <v>1.1174097720382616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159.94977981248397</v>
      </c>
      <c r="W167" s="33"/>
      <c r="X167" s="33"/>
      <c r="Y167" s="34"/>
      <c r="Z167" s="35">
        <v>161.06718958452223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3036.8984366608101</v>
      </c>
      <c r="D169" s="31"/>
      <c r="E169" s="31"/>
      <c r="F169" s="59">
        <v>5.2566586947979409E-2</v>
      </c>
      <c r="G169" s="31">
        <v>95.860348084290109</v>
      </c>
      <c r="H169" s="31"/>
      <c r="I169" s="31"/>
      <c r="J169" s="31"/>
      <c r="K169" s="31">
        <v>581.23679107296721</v>
      </c>
      <c r="L169" s="31"/>
      <c r="M169" s="31">
        <v>10779.597923294103</v>
      </c>
      <c r="N169" s="31">
        <v>483.24985730689474</v>
      </c>
      <c r="O169" s="31">
        <v>679.19194297150079</v>
      </c>
      <c r="P169" s="31">
        <v>354.87096376625709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16010.958829743773</v>
      </c>
    </row>
    <row r="170" spans="1:26" x14ac:dyDescent="0.15">
      <c r="A170" s="37">
        <v>242</v>
      </c>
      <c r="B170" s="29" t="s">
        <v>87</v>
      </c>
      <c r="C170" s="56">
        <v>5.775453104264909E-3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600.71636762154617</v>
      </c>
      <c r="W170" s="64">
        <v>8.226253812948439E-4</v>
      </c>
      <c r="X170" s="33"/>
      <c r="Y170" s="34"/>
      <c r="Z170" s="35">
        <v>600.72296570003175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1013.4324690721392</v>
      </c>
      <c r="V171" s="32"/>
      <c r="W171" s="33"/>
      <c r="X171" s="33"/>
      <c r="Y171" s="34"/>
      <c r="Z171" s="35">
        <v>1013.4324690721392</v>
      </c>
    </row>
    <row r="172" spans="1:26" x14ac:dyDescent="0.15">
      <c r="A172" s="37">
        <v>244</v>
      </c>
      <c r="B172" s="29" t="s">
        <v>393</v>
      </c>
      <c r="C172" s="30"/>
      <c r="D172" s="31">
        <v>32424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32424</v>
      </c>
    </row>
    <row r="173" spans="1:26" x14ac:dyDescent="0.15">
      <c r="A173" s="37">
        <v>245</v>
      </c>
      <c r="B173" s="29" t="s">
        <v>88</v>
      </c>
      <c r="C173" s="61">
        <v>2.3486661327605724E-4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4">
        <v>4.9993201342779102E-4</v>
      </c>
      <c r="X173" s="33"/>
      <c r="Y173" s="34"/>
      <c r="Z173" s="62">
        <v>7.3479862670384826E-4</v>
      </c>
    </row>
    <row r="174" spans="1:26" x14ac:dyDescent="0.15">
      <c r="A174" s="37">
        <v>248</v>
      </c>
      <c r="B174" s="29" t="s">
        <v>394</v>
      </c>
      <c r="C174" s="30"/>
      <c r="D174" s="31">
        <v>5249</v>
      </c>
      <c r="E174" s="63">
        <v>0.30407791076470525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5249.304077910765</v>
      </c>
    </row>
    <row r="175" spans="1:26" x14ac:dyDescent="0.15">
      <c r="A175" s="37">
        <v>249</v>
      </c>
      <c r="B175" s="29" t="s">
        <v>395</v>
      </c>
      <c r="C175" s="3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/>
    </row>
    <row r="176" spans="1:26" x14ac:dyDescent="0.15">
      <c r="A176" s="37">
        <v>250</v>
      </c>
      <c r="B176" s="29" t="s">
        <v>396</v>
      </c>
      <c r="C176" s="30"/>
      <c r="D176" s="31">
        <v>367.5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367.5</v>
      </c>
    </row>
    <row r="177" spans="1:26" x14ac:dyDescent="0.15">
      <c r="A177" s="37">
        <v>251</v>
      </c>
      <c r="B177" s="29" t="s">
        <v>397</v>
      </c>
      <c r="C177" s="56">
        <v>1.9327932912312426E-2</v>
      </c>
      <c r="D177" s="31">
        <v>6007.5000000000009</v>
      </c>
      <c r="E177" s="31">
        <v>201.27229759329489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6208.791625526208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86.54207281903247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86.54207281903247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2">
        <v>0.28511175659736787</v>
      </c>
      <c r="D181" s="31">
        <v>290.16000000000003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290.44511175659738</v>
      </c>
    </row>
    <row r="182" spans="1:26" x14ac:dyDescent="0.15">
      <c r="A182" s="37">
        <v>258</v>
      </c>
      <c r="B182" s="29" t="s">
        <v>401</v>
      </c>
      <c r="C182" s="55">
        <v>1.6204419509322052</v>
      </c>
      <c r="D182" s="31">
        <v>289.39999999999998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6">
        <v>4.019360068088079</v>
      </c>
      <c r="X182" s="33"/>
      <c r="Y182" s="34"/>
      <c r="Z182" s="35">
        <v>295.03980201902027</v>
      </c>
    </row>
    <row r="183" spans="1:26" x14ac:dyDescent="0.15">
      <c r="A183" s="37">
        <v>259</v>
      </c>
      <c r="B183" s="29" t="s">
        <v>402</v>
      </c>
      <c r="C183" s="30">
        <v>11.704942073007826</v>
      </c>
      <c r="D183" s="31"/>
      <c r="E183" s="31"/>
      <c r="F183" s="31"/>
      <c r="G183" s="31"/>
      <c r="H183" s="31">
        <v>32.233333333333327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43.938275406341155</v>
      </c>
    </row>
    <row r="184" spans="1:26" x14ac:dyDescent="0.15">
      <c r="A184" s="37">
        <v>260</v>
      </c>
      <c r="B184" s="29" t="s">
        <v>403</v>
      </c>
      <c r="C184" s="56">
        <v>2.5938222980648212E-2</v>
      </c>
      <c r="D184" s="31">
        <v>9996.9999999999982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9997.0259382229797</v>
      </c>
    </row>
    <row r="185" spans="1:26" x14ac:dyDescent="0.15">
      <c r="A185" s="37">
        <v>261</v>
      </c>
      <c r="B185" s="29" t="s">
        <v>404</v>
      </c>
      <c r="C185" s="30"/>
      <c r="D185" s="31">
        <v>1370.5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1370.5</v>
      </c>
    </row>
    <row r="186" spans="1:26" x14ac:dyDescent="0.15">
      <c r="A186" s="37">
        <v>262</v>
      </c>
      <c r="B186" s="29" t="s">
        <v>90</v>
      </c>
      <c r="C186" s="30">
        <v>1336.0955518356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6">
        <v>5.2421522082299044</v>
      </c>
      <c r="X186" s="33"/>
      <c r="Y186" s="34">
        <v>37.354767534255963</v>
      </c>
      <c r="Z186" s="35">
        <v>1378.6924715780858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61.5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61.5</v>
      </c>
    </row>
    <row r="189" spans="1:26" x14ac:dyDescent="0.15">
      <c r="A189" s="37">
        <v>267</v>
      </c>
      <c r="B189" s="29" t="s">
        <v>406</v>
      </c>
      <c r="C189" s="3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/>
    </row>
    <row r="190" spans="1:26" x14ac:dyDescent="0.15">
      <c r="A190" s="37">
        <v>268</v>
      </c>
      <c r="B190" s="29" t="s">
        <v>407</v>
      </c>
      <c r="C190" s="30">
        <v>14.325308885551005</v>
      </c>
      <c r="D190" s="31">
        <v>14786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14800.325308885551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1">
        <v>5.0812600772505685E-5</v>
      </c>
      <c r="X191" s="33"/>
      <c r="Y191" s="34"/>
      <c r="Z191" s="72">
        <v>5.0812600772505685E-5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3">
        <v>3.8878303745871912</v>
      </c>
      <c r="D193" s="7">
        <v>120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31.990674498673286</v>
      </c>
      <c r="X193" s="9">
        <v>19.419279271754114</v>
      </c>
      <c r="Y193" s="10">
        <v>83.499448197814317</v>
      </c>
      <c r="Z193" s="11">
        <v>258.79723234282892</v>
      </c>
    </row>
    <row r="194" spans="1:26" x14ac:dyDescent="0.15">
      <c r="A194" s="38">
        <v>273</v>
      </c>
      <c r="B194" s="28" t="s">
        <v>408</v>
      </c>
      <c r="C194" s="74">
        <v>0.12158123074280236</v>
      </c>
      <c r="D194" s="7">
        <v>25.9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5">
        <v>1.141673610159747E-4</v>
      </c>
      <c r="X194" s="9"/>
      <c r="Y194" s="10"/>
      <c r="Z194" s="11">
        <v>26.021695398103816</v>
      </c>
    </row>
    <row r="195" spans="1:26" x14ac:dyDescent="0.15">
      <c r="A195" s="38">
        <v>275</v>
      </c>
      <c r="B195" s="28" t="s">
        <v>93</v>
      </c>
      <c r="C195" s="6">
        <v>2072.131883496294</v>
      </c>
      <c r="D195" s="7">
        <v>485.4</v>
      </c>
      <c r="E195" s="76">
        <v>0.87493593663734404</v>
      </c>
      <c r="F195" s="7"/>
      <c r="G195" s="7"/>
      <c r="H195" s="7"/>
      <c r="I195" s="7">
        <v>20456.26840514594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3876.4870751532658</v>
      </c>
      <c r="X195" s="9"/>
      <c r="Y195" s="10"/>
      <c r="Z195" s="11">
        <v>26891.162299732136</v>
      </c>
    </row>
    <row r="196" spans="1:26" x14ac:dyDescent="0.15">
      <c r="A196" s="38">
        <v>277</v>
      </c>
      <c r="B196" s="28" t="s">
        <v>94</v>
      </c>
      <c r="C196" s="6">
        <v>116.31500559414607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40.470768295535152</v>
      </c>
      <c r="X196" s="9"/>
      <c r="Y196" s="10"/>
      <c r="Z196" s="11">
        <v>156.78577388968122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2969.1681569860148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7">
        <v>4.5930800004582952</v>
      </c>
      <c r="X199" s="9"/>
      <c r="Y199" s="10">
        <v>52.372216180157615</v>
      </c>
      <c r="Z199" s="11">
        <v>3026.1334531666307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8">
        <v>6.9532969786388465E-3</v>
      </c>
      <c r="D201" s="7">
        <v>16243.5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16243.506953296979</v>
      </c>
    </row>
    <row r="202" spans="1:26" x14ac:dyDescent="0.15">
      <c r="A202" s="38">
        <v>286</v>
      </c>
      <c r="B202" s="28" t="s">
        <v>411</v>
      </c>
      <c r="C202" s="6"/>
      <c r="D202" s="7">
        <v>398.99999999999994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398.99999999999994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12230.469916329555</v>
      </c>
      <c r="U204" s="8"/>
      <c r="V204" s="8"/>
      <c r="W204" s="9"/>
      <c r="X204" s="9"/>
      <c r="Y204" s="10"/>
      <c r="Z204" s="11">
        <v>12230.469916329555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2106.9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2106.9</v>
      </c>
    </row>
    <row r="209" spans="1:26" x14ac:dyDescent="0.15">
      <c r="A209" s="38">
        <v>298</v>
      </c>
      <c r="B209" s="28" t="s">
        <v>97</v>
      </c>
      <c r="C209" s="73">
        <v>4.4035861875009115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9">
        <v>4.4035861875009115</v>
      </c>
    </row>
    <row r="210" spans="1:26" x14ac:dyDescent="0.15">
      <c r="A210" s="38">
        <v>299</v>
      </c>
      <c r="B210" s="28" t="s">
        <v>98</v>
      </c>
      <c r="C210" s="78">
        <v>2.1568237586249574E-2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0">
        <v>4.726359692903661E-3</v>
      </c>
      <c r="X210" s="9"/>
      <c r="Y210" s="10"/>
      <c r="Z210" s="81">
        <v>2.6294597279153235E-2</v>
      </c>
    </row>
    <row r="211" spans="1:26" x14ac:dyDescent="0.15">
      <c r="A211" s="38">
        <v>300</v>
      </c>
      <c r="B211" s="28" t="s">
        <v>99</v>
      </c>
      <c r="C211" s="6">
        <v>160177.52505268322</v>
      </c>
      <c r="D211" s="82">
        <v>3.3</v>
      </c>
      <c r="E211" s="82">
        <v>1.3922298097170911</v>
      </c>
      <c r="F211" s="7">
        <v>9984.0596975637673</v>
      </c>
      <c r="G211" s="7">
        <v>53827.018102383518</v>
      </c>
      <c r="H211" s="7"/>
      <c r="I211" s="7"/>
      <c r="J211" s="7"/>
      <c r="K211" s="7">
        <v>8242.7347930042415</v>
      </c>
      <c r="L211" s="7">
        <v>749.17775883732145</v>
      </c>
      <c r="M211" s="7">
        <v>404146.60228833812</v>
      </c>
      <c r="N211" s="7">
        <v>4377.0415975745345</v>
      </c>
      <c r="O211" s="7">
        <v>4482.731349482423</v>
      </c>
      <c r="P211" s="7">
        <v>2977.8619367076017</v>
      </c>
      <c r="Q211" s="7">
        <v>116.26048833333334</v>
      </c>
      <c r="R211" s="7">
        <v>42.266521923282177</v>
      </c>
      <c r="S211" s="7"/>
      <c r="T211" s="7"/>
      <c r="U211" s="8"/>
      <c r="V211" s="8"/>
      <c r="W211" s="9">
        <v>230.76725625087678</v>
      </c>
      <c r="X211" s="9"/>
      <c r="Y211" s="10">
        <v>11.578833638754109</v>
      </c>
      <c r="Z211" s="11">
        <v>649370.31790653057</v>
      </c>
    </row>
    <row r="212" spans="1:26" x14ac:dyDescent="0.15">
      <c r="A212" s="38">
        <v>302</v>
      </c>
      <c r="B212" s="28" t="s">
        <v>100</v>
      </c>
      <c r="C212" s="6">
        <v>1542.1535268075952</v>
      </c>
      <c r="D212" s="7">
        <v>494.3</v>
      </c>
      <c r="E212" s="76">
        <v>0.67255579275485111</v>
      </c>
      <c r="F212" s="7"/>
      <c r="G212" s="7"/>
      <c r="H212" s="7"/>
      <c r="I212" s="7"/>
      <c r="J212" s="7">
        <v>1484.6945793809934</v>
      </c>
      <c r="K212" s="7"/>
      <c r="L212" s="7"/>
      <c r="M212" s="7">
        <v>844.9550228155739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16.118288356864664</v>
      </c>
      <c r="X212" s="9"/>
      <c r="Y212" s="10"/>
      <c r="Z212" s="11">
        <v>4382.8939731537821</v>
      </c>
    </row>
    <row r="213" spans="1:26" x14ac:dyDescent="0.15">
      <c r="A213" s="38">
        <v>308</v>
      </c>
      <c r="B213" s="28" t="s">
        <v>101</v>
      </c>
      <c r="C213" s="78">
        <v>8.3115273247778301E-2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3">
        <v>0.11386192024805711</v>
      </c>
      <c r="X213" s="9"/>
      <c r="Y213" s="10"/>
      <c r="Z213" s="84">
        <v>0.19697719349583542</v>
      </c>
    </row>
    <row r="214" spans="1:26" x14ac:dyDescent="0.15">
      <c r="A214" s="38">
        <v>309</v>
      </c>
      <c r="B214" s="28" t="s">
        <v>102</v>
      </c>
      <c r="C214" s="6">
        <v>13.602479104694837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>
        <v>36.187732989249767</v>
      </c>
      <c r="W214" s="9">
        <v>534.10379983504754</v>
      </c>
      <c r="X214" s="9">
        <v>16.688621318519345</v>
      </c>
      <c r="Y214" s="10">
        <v>32.202447935115231</v>
      </c>
      <c r="Z214" s="11">
        <v>632.78508118262675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4">
        <v>0.45217243937599461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4">
        <v>0.45217243937599461</v>
      </c>
    </row>
    <row r="218" spans="1:26" x14ac:dyDescent="0.15">
      <c r="A218" s="38">
        <v>317</v>
      </c>
      <c r="B218" s="28" t="s">
        <v>176</v>
      </c>
      <c r="C218" s="74">
        <v>0.10147537862415618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4">
        <v>0.10147537862415618</v>
      </c>
    </row>
    <row r="219" spans="1:26" x14ac:dyDescent="0.15">
      <c r="A219" s="38">
        <v>318</v>
      </c>
      <c r="B219" s="28" t="s">
        <v>104</v>
      </c>
      <c r="C219" s="73">
        <v>1.0077137858649388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0">
        <v>3.1390515026729716E-2</v>
      </c>
      <c r="X219" s="9"/>
      <c r="Y219" s="10"/>
      <c r="Z219" s="79">
        <v>1.0391043008916685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8">
        <v>1.4634450583055313E-2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1">
        <v>1.4634450583055313E-2</v>
      </c>
    </row>
    <row r="222" spans="1:26" x14ac:dyDescent="0.15">
      <c r="A222" s="38">
        <v>321</v>
      </c>
      <c r="B222" s="28" t="s">
        <v>105</v>
      </c>
      <c r="C222" s="74">
        <v>0.41361998684044365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332.92714350109782</v>
      </c>
      <c r="W222" s="9">
        <v>51.388556406598397</v>
      </c>
      <c r="X222" s="9"/>
      <c r="Y222" s="85">
        <v>1.5231974211632706</v>
      </c>
      <c r="Z222" s="11">
        <v>386.25251731569995</v>
      </c>
    </row>
    <row r="223" spans="1:26" x14ac:dyDescent="0.15">
      <c r="A223" s="38">
        <v>323</v>
      </c>
      <c r="B223" s="28" t="s">
        <v>415</v>
      </c>
      <c r="C223" s="6"/>
      <c r="D223" s="7">
        <v>601.5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601.5</v>
      </c>
    </row>
    <row r="224" spans="1:26" x14ac:dyDescent="0.15">
      <c r="A224" s="38">
        <v>325</v>
      </c>
      <c r="B224" s="28" t="s">
        <v>416</v>
      </c>
      <c r="C224" s="6"/>
      <c r="D224" s="7">
        <v>5815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5815</v>
      </c>
    </row>
    <row r="225" spans="1:26" x14ac:dyDescent="0.15">
      <c r="A225" s="38">
        <v>328</v>
      </c>
      <c r="B225" s="28" t="s">
        <v>417</v>
      </c>
      <c r="C225" s="73">
        <v>1.6572584333316973</v>
      </c>
      <c r="D225" s="7">
        <v>408</v>
      </c>
      <c r="E225" s="7"/>
      <c r="F225" s="7"/>
      <c r="G225" s="7"/>
      <c r="H225" s="76">
        <v>0.16410256410256407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3">
        <v>0.85440750943154486</v>
      </c>
      <c r="X225" s="9"/>
      <c r="Y225" s="10"/>
      <c r="Z225" s="11">
        <v>410.67576850686584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34.228620512820505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34.228620512820505</v>
      </c>
    </row>
    <row r="227" spans="1:26" x14ac:dyDescent="0.15">
      <c r="A227" s="38">
        <v>331</v>
      </c>
      <c r="B227" s="28" t="s">
        <v>419</v>
      </c>
      <c r="C227" s="6"/>
      <c r="D227" s="7">
        <v>66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66</v>
      </c>
    </row>
    <row r="228" spans="1:26" x14ac:dyDescent="0.15">
      <c r="A228" s="38">
        <v>332</v>
      </c>
      <c r="B228" s="28" t="s">
        <v>106</v>
      </c>
      <c r="C228" s="86">
        <v>4.2395452106541898E-5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73.822975298069522</v>
      </c>
      <c r="W228" s="87">
        <v>6.1111128225194641E-6</v>
      </c>
      <c r="X228" s="77">
        <v>5.8047098275966702</v>
      </c>
      <c r="Y228" s="85">
        <v>6.2905008858639455</v>
      </c>
      <c r="Z228" s="11">
        <v>85.918234518095076</v>
      </c>
    </row>
    <row r="229" spans="1:26" x14ac:dyDescent="0.15">
      <c r="A229" s="38">
        <v>333</v>
      </c>
      <c r="B229" s="28" t="s">
        <v>107</v>
      </c>
      <c r="C229" s="73">
        <v>1.3804771049064868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9">
        <v>1.3804771049064868</v>
      </c>
    </row>
    <row r="230" spans="1:26" x14ac:dyDescent="0.15">
      <c r="A230" s="38">
        <v>336</v>
      </c>
      <c r="B230" s="28" t="s">
        <v>108</v>
      </c>
      <c r="C230" s="73">
        <v>1.8806805597914276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7">
        <v>1.7790027869162184</v>
      </c>
      <c r="X230" s="9"/>
      <c r="Y230" s="10"/>
      <c r="Z230" s="79">
        <v>3.6596833467076459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3">
        <v>0.99608046182331533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0">
        <v>3.2197574939768485E-2</v>
      </c>
      <c r="X234" s="9"/>
      <c r="Y234" s="10"/>
      <c r="Z234" s="79">
        <v>1.0282780367630837</v>
      </c>
    </row>
    <row r="235" spans="1:26" x14ac:dyDescent="0.15">
      <c r="A235" s="38">
        <v>343</v>
      </c>
      <c r="B235" s="28" t="s">
        <v>420</v>
      </c>
      <c r="C235" s="78">
        <v>1.9275661873647664E-3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8">
        <v>1.0784248930287491E-5</v>
      </c>
      <c r="X235" s="9"/>
      <c r="Y235" s="10"/>
      <c r="Z235" s="81">
        <v>1.9383504362950538E-3</v>
      </c>
    </row>
    <row r="236" spans="1:26" x14ac:dyDescent="0.15">
      <c r="A236" s="38">
        <v>346</v>
      </c>
      <c r="B236" s="28" t="s">
        <v>111</v>
      </c>
      <c r="C236" s="6"/>
      <c r="D236" s="7"/>
      <c r="E236" s="82">
        <v>8.673662532303986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79">
        <v>8.673662532303986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44.205899001000226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0">
        <v>4.9055411301908818E-2</v>
      </c>
      <c r="X239" s="9">
        <v>17.381927221456451</v>
      </c>
      <c r="Y239" s="10"/>
      <c r="Z239" s="11">
        <v>61.636881633758584</v>
      </c>
    </row>
    <row r="240" spans="1:26" x14ac:dyDescent="0.15">
      <c r="A240" s="38">
        <v>350</v>
      </c>
      <c r="B240" s="28" t="s">
        <v>421</v>
      </c>
      <c r="C240" s="6"/>
      <c r="D240" s="7">
        <v>146.24000000000004</v>
      </c>
      <c r="E240" s="7">
        <v>153.98823197095123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300.22823197095124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313.08178391273077</v>
      </c>
      <c r="L241" s="7">
        <v>456.97234685845888</v>
      </c>
      <c r="M241" s="7">
        <v>11973.474477872776</v>
      </c>
      <c r="N241" s="7">
        <v>123.42248879107404</v>
      </c>
      <c r="O241" s="7">
        <v>863.15090024251265</v>
      </c>
      <c r="P241" s="7">
        <v>1100.5695769296924</v>
      </c>
      <c r="Q241" s="7">
        <v>155.01398444444445</v>
      </c>
      <c r="R241" s="7">
        <v>112.08709631469006</v>
      </c>
      <c r="S241" s="7"/>
      <c r="T241" s="7"/>
      <c r="U241" s="8"/>
      <c r="V241" s="8"/>
      <c r="W241" s="9"/>
      <c r="X241" s="9"/>
      <c r="Y241" s="10"/>
      <c r="Z241" s="11">
        <v>15097.772655366378</v>
      </c>
    </row>
    <row r="242" spans="1:26" x14ac:dyDescent="0.15">
      <c r="A242" s="38">
        <v>354</v>
      </c>
      <c r="B242" s="28" t="s">
        <v>181</v>
      </c>
      <c r="C242" s="6">
        <v>16.458660101300666</v>
      </c>
      <c r="D242" s="7">
        <v>26.599999999999998</v>
      </c>
      <c r="E242" s="7"/>
      <c r="F242" s="7"/>
      <c r="G242" s="7">
        <v>598.27097556870444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641.32963567000513</v>
      </c>
    </row>
    <row r="243" spans="1:26" x14ac:dyDescent="0.15">
      <c r="A243" s="38">
        <v>355</v>
      </c>
      <c r="B243" s="28" t="s">
        <v>115</v>
      </c>
      <c r="C243" s="6">
        <v>229.88427999787186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11.249217016367847</v>
      </c>
      <c r="X243" s="9"/>
      <c r="Y243" s="10"/>
      <c r="Z243" s="11">
        <v>241.13349701423971</v>
      </c>
    </row>
    <row r="244" spans="1:26" x14ac:dyDescent="0.15">
      <c r="A244" s="38">
        <v>356</v>
      </c>
      <c r="B244" s="28" t="s">
        <v>182</v>
      </c>
      <c r="C244" s="73">
        <v>6.5155982832819292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79">
        <v>6.5155982832819292</v>
      </c>
    </row>
    <row r="245" spans="1:26" x14ac:dyDescent="0.15">
      <c r="A245" s="38">
        <v>357</v>
      </c>
      <c r="B245" s="28" t="s">
        <v>422</v>
      </c>
      <c r="C245" s="6"/>
      <c r="D245" s="7">
        <v>855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855</v>
      </c>
    </row>
    <row r="246" spans="1:26" x14ac:dyDescent="0.15">
      <c r="A246" s="38">
        <v>358</v>
      </c>
      <c r="B246" s="28" t="s">
        <v>423</v>
      </c>
      <c r="C246" s="6"/>
      <c r="D246" s="7">
        <v>100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100</v>
      </c>
    </row>
    <row r="247" spans="1:26" x14ac:dyDescent="0.15">
      <c r="A247" s="38">
        <v>360</v>
      </c>
      <c r="B247" s="28" t="s">
        <v>424</v>
      </c>
      <c r="C247" s="6"/>
      <c r="D247" s="7">
        <v>1740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1740</v>
      </c>
    </row>
    <row r="248" spans="1:26" x14ac:dyDescent="0.15">
      <c r="A248" s="38">
        <v>361</v>
      </c>
      <c r="B248" s="28" t="s">
        <v>425</v>
      </c>
      <c r="C248" s="6"/>
      <c r="D248" s="7">
        <v>1529.3999999999999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1529.3999999999999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360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360</v>
      </c>
    </row>
    <row r="251" spans="1:26" x14ac:dyDescent="0.15">
      <c r="A251" s="38">
        <v>369</v>
      </c>
      <c r="B251" s="28" t="s">
        <v>428</v>
      </c>
      <c r="C251" s="6"/>
      <c r="D251" s="7">
        <v>30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30</v>
      </c>
    </row>
    <row r="252" spans="1:26" x14ac:dyDescent="0.15">
      <c r="A252" s="38">
        <v>374</v>
      </c>
      <c r="B252" s="28" t="s">
        <v>116</v>
      </c>
      <c r="C252" s="6">
        <v>467.8829793615194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94449.983101941893</v>
      </c>
      <c r="W252" s="9"/>
      <c r="X252" s="9">
        <v>2323.9298906418417</v>
      </c>
      <c r="Y252" s="10"/>
      <c r="Z252" s="11">
        <v>97241.795971945248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6932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6932</v>
      </c>
    </row>
    <row r="255" spans="1:26" x14ac:dyDescent="0.15">
      <c r="A255" s="38">
        <v>378</v>
      </c>
      <c r="B255" s="28" t="s">
        <v>430</v>
      </c>
      <c r="C255" s="6"/>
      <c r="D255" s="7">
        <v>2939.9999999999995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2939.9999999999995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534.26255431923141</v>
      </c>
      <c r="T257" s="7"/>
      <c r="U257" s="8"/>
      <c r="V257" s="8"/>
      <c r="W257" s="9">
        <v>100.0007400938988</v>
      </c>
      <c r="X257" s="9"/>
      <c r="Y257" s="10"/>
      <c r="Z257" s="11">
        <v>634.26329441313021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3739.5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3739.5</v>
      </c>
    </row>
    <row r="260" spans="1:26" x14ac:dyDescent="0.15">
      <c r="A260" s="38">
        <v>384</v>
      </c>
      <c r="B260" s="28" t="s">
        <v>118</v>
      </c>
      <c r="C260" s="6">
        <v>4601.770873299226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4601.770873299226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98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98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48.540944282658444</v>
      </c>
      <c r="D264" s="7"/>
      <c r="E264" s="7"/>
      <c r="F264" s="7"/>
      <c r="G264" s="7"/>
      <c r="H264" s="7"/>
      <c r="I264" s="7">
        <v>2030.8885351480085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208.2846417518362</v>
      </c>
      <c r="X264" s="9"/>
      <c r="Y264" s="10"/>
      <c r="Z264" s="11">
        <v>2287.7141211825033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4">
        <v>0.69253352647835165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4">
        <v>0.69253352647835165</v>
      </c>
    </row>
    <row r="267" spans="1:26" x14ac:dyDescent="0.15">
      <c r="A267" s="38">
        <v>392</v>
      </c>
      <c r="B267" s="28" t="s">
        <v>184</v>
      </c>
      <c r="C267" s="6">
        <v>38030.896295643877</v>
      </c>
      <c r="D267" s="7"/>
      <c r="E267" s="7"/>
      <c r="F267" s="7">
        <v>1067.6681338045155</v>
      </c>
      <c r="G267" s="7"/>
      <c r="H267" s="7"/>
      <c r="I267" s="7"/>
      <c r="J267" s="7"/>
      <c r="K267" s="7">
        <v>3804.0383015350753</v>
      </c>
      <c r="L267" s="7"/>
      <c r="M267" s="7">
        <v>77417.291069344239</v>
      </c>
      <c r="N267" s="7"/>
      <c r="O267" s="7">
        <v>1401.3799869232491</v>
      </c>
      <c r="P267" s="7"/>
      <c r="Q267" s="7"/>
      <c r="R267" s="7"/>
      <c r="S267" s="7"/>
      <c r="T267" s="7"/>
      <c r="U267" s="8"/>
      <c r="V267" s="8"/>
      <c r="W267" s="83">
        <v>0.23672153444877211</v>
      </c>
      <c r="X267" s="9"/>
      <c r="Y267" s="10">
        <v>102.39784057311786</v>
      </c>
      <c r="Z267" s="11">
        <v>121823.90834935851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108.56319896774929</v>
      </c>
      <c r="W269" s="9"/>
      <c r="X269" s="9"/>
      <c r="Y269" s="10"/>
      <c r="Z269" s="11">
        <v>108.56319896774929</v>
      </c>
    </row>
    <row r="270" spans="1:26" x14ac:dyDescent="0.15">
      <c r="A270" s="38">
        <v>395</v>
      </c>
      <c r="B270" s="28" t="s">
        <v>125</v>
      </c>
      <c r="C270" s="73">
        <v>9.2801344799710606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79">
        <v>9.2801344799710606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8">
        <v>1.0464038731191498E-2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1">
        <v>1.0464038731191498E-2</v>
      </c>
    </row>
    <row r="274" spans="1:26" x14ac:dyDescent="0.15">
      <c r="A274" s="38">
        <v>399</v>
      </c>
      <c r="B274" s="28" t="s">
        <v>126</v>
      </c>
      <c r="C274" s="78">
        <v>4.442993134913073E-3</v>
      </c>
      <c r="D274" s="7"/>
      <c r="E274" s="7"/>
      <c r="F274" s="7"/>
      <c r="G274" s="7"/>
      <c r="H274" s="7"/>
      <c r="I274" s="7"/>
      <c r="J274" s="7"/>
      <c r="K274" s="7">
        <v>182.92216094132277</v>
      </c>
      <c r="L274" s="7"/>
      <c r="M274" s="7">
        <v>5155.1971511829806</v>
      </c>
      <c r="N274" s="7">
        <v>75.154116618182371</v>
      </c>
      <c r="O274" s="7">
        <v>439.07616598768402</v>
      </c>
      <c r="P274" s="7">
        <v>46.671232152423364</v>
      </c>
      <c r="Q274" s="7">
        <v>38.753496111111112</v>
      </c>
      <c r="R274" s="7"/>
      <c r="S274" s="7"/>
      <c r="T274" s="7"/>
      <c r="U274" s="8"/>
      <c r="V274" s="8"/>
      <c r="W274" s="88">
        <v>8.1069780711765302E-5</v>
      </c>
      <c r="X274" s="9"/>
      <c r="Y274" s="10"/>
      <c r="Z274" s="11">
        <v>5937.7788470566211</v>
      </c>
    </row>
    <row r="275" spans="1:26" x14ac:dyDescent="0.15">
      <c r="A275" s="38">
        <v>400</v>
      </c>
      <c r="B275" s="28" t="s">
        <v>127</v>
      </c>
      <c r="C275" s="6">
        <v>2746.9829480268627</v>
      </c>
      <c r="D275" s="76">
        <v>0.51999999999999991</v>
      </c>
      <c r="E275" s="7"/>
      <c r="F275" s="7"/>
      <c r="G275" s="7"/>
      <c r="H275" s="7"/>
      <c r="I275" s="7"/>
      <c r="J275" s="7"/>
      <c r="K275" s="7">
        <v>6874.7270579583346</v>
      </c>
      <c r="L275" s="7">
        <v>373.6841752890021</v>
      </c>
      <c r="M275" s="7">
        <v>79725.729224654729</v>
      </c>
      <c r="N275" s="7">
        <v>1332.0688724868517</v>
      </c>
      <c r="O275" s="7">
        <v>4655.9145714376318</v>
      </c>
      <c r="P275" s="7">
        <v>1715.6179565769016</v>
      </c>
      <c r="Q275" s="7">
        <v>155.01398444444445</v>
      </c>
      <c r="R275" s="7">
        <v>118.30931202064629</v>
      </c>
      <c r="S275" s="7"/>
      <c r="T275" s="7"/>
      <c r="U275" s="8"/>
      <c r="V275" s="8"/>
      <c r="W275" s="77">
        <v>1.6487930007707912</v>
      </c>
      <c r="X275" s="9"/>
      <c r="Y275" s="10">
        <v>283.25521402790645</v>
      </c>
      <c r="Z275" s="11">
        <v>97983.472109924085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493.5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493.5</v>
      </c>
    </row>
    <row r="278" spans="1:26" x14ac:dyDescent="0.15">
      <c r="A278" s="38">
        <v>403</v>
      </c>
      <c r="B278" s="28" t="s">
        <v>128</v>
      </c>
      <c r="C278" s="78">
        <v>3.3441878217967025E-3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1">
        <v>3.3441878217967025E-3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176.75497194451646</v>
      </c>
      <c r="D280" s="7">
        <v>102</v>
      </c>
      <c r="E280" s="7">
        <v>40.216653725843209</v>
      </c>
      <c r="F280" s="7"/>
      <c r="G280" s="7"/>
      <c r="H280" s="76">
        <v>0.28705328615384612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191874.59785560012</v>
      </c>
      <c r="W280" s="9"/>
      <c r="X280" s="9"/>
      <c r="Y280" s="10"/>
      <c r="Z280" s="11">
        <v>192193.85653455663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1140.5426499013106</v>
      </c>
      <c r="D282" s="7">
        <v>9634.6836956521729</v>
      </c>
      <c r="E282" s="7">
        <v>20.711969485264461</v>
      </c>
      <c r="F282" s="7"/>
      <c r="G282" s="7"/>
      <c r="H282" s="7"/>
      <c r="I282" s="7">
        <v>380787.86690862977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5915.8070143986761</v>
      </c>
      <c r="X282" s="9"/>
      <c r="Y282" s="10"/>
      <c r="Z282" s="11">
        <v>397499.6122380672</v>
      </c>
    </row>
    <row r="283" spans="1:26" ht="40.5" customHeight="1" x14ac:dyDescent="0.15">
      <c r="A283" s="38">
        <v>408</v>
      </c>
      <c r="B283" s="28" t="s">
        <v>188</v>
      </c>
      <c r="C283" s="6">
        <v>79.434743692686368</v>
      </c>
      <c r="D283" s="7">
        <v>1876.5652173913045</v>
      </c>
      <c r="E283" s="82">
        <v>2.5924951599410937</v>
      </c>
      <c r="F283" s="7"/>
      <c r="G283" s="7"/>
      <c r="H283" s="7"/>
      <c r="I283" s="7">
        <v>125.5103453507475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13.905230934476833</v>
      </c>
      <c r="X283" s="9"/>
      <c r="Y283" s="10"/>
      <c r="Z283" s="11">
        <v>2098.0080325291565</v>
      </c>
    </row>
    <row r="284" spans="1:26" ht="27" x14ac:dyDescent="0.15">
      <c r="A284" s="38">
        <v>409</v>
      </c>
      <c r="B284" s="28" t="s">
        <v>131</v>
      </c>
      <c r="C284" s="6">
        <v>147.06327536431456</v>
      </c>
      <c r="D284" s="7">
        <v>20330.165217391303</v>
      </c>
      <c r="E284" s="89">
        <v>9.3675555348883052E-3</v>
      </c>
      <c r="F284" s="7"/>
      <c r="G284" s="7"/>
      <c r="H284" s="7"/>
      <c r="I284" s="7">
        <v>69612.130125407028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8636.6955001225851</v>
      </c>
      <c r="X284" s="9"/>
      <c r="Y284" s="10"/>
      <c r="Z284" s="11">
        <v>98726.063485840772</v>
      </c>
    </row>
    <row r="285" spans="1:26" ht="40.5" customHeight="1" x14ac:dyDescent="0.15">
      <c r="A285" s="38">
        <v>410</v>
      </c>
      <c r="B285" s="28" t="s">
        <v>189</v>
      </c>
      <c r="C285" s="6">
        <v>674.41819798793858</v>
      </c>
      <c r="D285" s="7">
        <v>3976.4304347826082</v>
      </c>
      <c r="E285" s="7">
        <v>33.159253724814739</v>
      </c>
      <c r="F285" s="7"/>
      <c r="G285" s="7"/>
      <c r="H285" s="7"/>
      <c r="I285" s="7">
        <v>2278.9847406535087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68.34535292675082</v>
      </c>
      <c r="X285" s="9"/>
      <c r="Y285" s="10"/>
      <c r="Z285" s="11">
        <v>7031.3379800756202</v>
      </c>
    </row>
    <row r="286" spans="1:26" x14ac:dyDescent="0.15">
      <c r="A286" s="38">
        <v>411</v>
      </c>
      <c r="B286" s="28" t="s">
        <v>132</v>
      </c>
      <c r="C286" s="6">
        <v>25137.041182587225</v>
      </c>
      <c r="D286" s="7"/>
      <c r="E286" s="7"/>
      <c r="F286" s="7">
        <v>260.40806283748293</v>
      </c>
      <c r="G286" s="7"/>
      <c r="H286" s="7"/>
      <c r="I286" s="7"/>
      <c r="J286" s="7"/>
      <c r="K286" s="7">
        <v>1481.198174188208</v>
      </c>
      <c r="L286" s="7">
        <v>562.39501072758992</v>
      </c>
      <c r="M286" s="7">
        <v>57296.251340039365</v>
      </c>
      <c r="N286" s="7">
        <v>238.17293206579325</v>
      </c>
      <c r="O286" s="7">
        <v>14719.176405693568</v>
      </c>
      <c r="P286" s="7">
        <v>3269.2799774913706</v>
      </c>
      <c r="Q286" s="7">
        <v>465.04195333333337</v>
      </c>
      <c r="R286" s="7">
        <v>56.502958701843099</v>
      </c>
      <c r="S286" s="7"/>
      <c r="T286" s="7"/>
      <c r="U286" s="8"/>
      <c r="V286" s="8"/>
      <c r="W286" s="9">
        <v>14893.528735362872</v>
      </c>
      <c r="X286" s="9">
        <v>558.58309481465244</v>
      </c>
      <c r="Y286" s="10">
        <v>102.16545841594484</v>
      </c>
      <c r="Z286" s="11">
        <v>119039.74528625922</v>
      </c>
    </row>
    <row r="287" spans="1:26" x14ac:dyDescent="0.15">
      <c r="A287" s="38">
        <v>412</v>
      </c>
      <c r="B287" s="28" t="s">
        <v>133</v>
      </c>
      <c r="C287" s="73">
        <v>3.8753654106260811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180.93866494624882</v>
      </c>
      <c r="W287" s="77">
        <v>8.7825913853874589</v>
      </c>
      <c r="X287" s="77">
        <v>4.3243137480087919</v>
      </c>
      <c r="Y287" s="10">
        <v>13.874925006308139</v>
      </c>
      <c r="Z287" s="11">
        <v>211.79586049657928</v>
      </c>
    </row>
    <row r="288" spans="1:26" x14ac:dyDescent="0.15">
      <c r="A288" s="38">
        <v>413</v>
      </c>
      <c r="B288" s="28" t="s">
        <v>134</v>
      </c>
      <c r="C288" s="73">
        <v>1.6049892179286986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9">
        <v>1.6049892179286986</v>
      </c>
    </row>
    <row r="289" spans="1:26" x14ac:dyDescent="0.15">
      <c r="A289" s="38">
        <v>415</v>
      </c>
      <c r="B289" s="28" t="s">
        <v>135</v>
      </c>
      <c r="C289" s="6">
        <v>49.091279290591238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3">
        <v>0.74163780801784607</v>
      </c>
      <c r="X289" s="9"/>
      <c r="Y289" s="10"/>
      <c r="Z289" s="11">
        <v>49.832917098609087</v>
      </c>
    </row>
    <row r="290" spans="1:26" x14ac:dyDescent="0.15">
      <c r="A290" s="38">
        <v>420</v>
      </c>
      <c r="B290" s="28" t="s">
        <v>136</v>
      </c>
      <c r="C290" s="6">
        <v>761.19317122087045</v>
      </c>
      <c r="D290" s="7"/>
      <c r="E290" s="7"/>
      <c r="F290" s="7">
        <v>128.05039919001214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7">
        <v>7.3771170017860124</v>
      </c>
      <c r="X290" s="9"/>
      <c r="Y290" s="10"/>
      <c r="Z290" s="11">
        <v>896.62068741266864</v>
      </c>
    </row>
    <row r="291" spans="1:26" x14ac:dyDescent="0.15">
      <c r="A291" s="38">
        <v>422</v>
      </c>
      <c r="B291" s="28" t="s">
        <v>440</v>
      </c>
      <c r="C291" s="6"/>
      <c r="D291" s="7">
        <v>1467.5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1467.5</v>
      </c>
    </row>
    <row r="292" spans="1:26" x14ac:dyDescent="0.15">
      <c r="A292" s="38">
        <v>424</v>
      </c>
      <c r="B292" s="28" t="s">
        <v>137</v>
      </c>
      <c r="C292" s="6"/>
      <c r="D292" s="7">
        <v>280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280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1075</v>
      </c>
      <c r="E294" s="7">
        <v>137.50050596664744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1212.5005059666473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120.55656459847609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120.55656459847609</v>
      </c>
    </row>
    <row r="296" spans="1:26" x14ac:dyDescent="0.15">
      <c r="A296" s="38">
        <v>431</v>
      </c>
      <c r="B296" s="28" t="s">
        <v>444</v>
      </c>
      <c r="C296" s="6"/>
      <c r="D296" s="7">
        <v>843.2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843.2</v>
      </c>
    </row>
    <row r="297" spans="1:26" x14ac:dyDescent="0.15">
      <c r="A297" s="38">
        <v>433</v>
      </c>
      <c r="B297" s="28" t="s">
        <v>445</v>
      </c>
      <c r="C297" s="6"/>
      <c r="D297" s="7">
        <v>2800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2800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45.634164520178373</v>
      </c>
      <c r="D299" s="7">
        <v>1044.6999999999998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0">
        <v>4.0093396499038966E-2</v>
      </c>
      <c r="X299" s="9"/>
      <c r="Y299" s="10"/>
      <c r="Z299" s="11">
        <v>1090.3742579166772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454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454</v>
      </c>
    </row>
    <row r="303" spans="1:26" x14ac:dyDescent="0.15">
      <c r="A303" s="38">
        <v>444</v>
      </c>
      <c r="B303" s="28" t="s">
        <v>448</v>
      </c>
      <c r="C303" s="6"/>
      <c r="D303" s="7">
        <v>100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100</v>
      </c>
    </row>
    <row r="304" spans="1:26" x14ac:dyDescent="0.15">
      <c r="A304" s="38">
        <v>445</v>
      </c>
      <c r="B304" s="28" t="s">
        <v>449</v>
      </c>
      <c r="C304" s="6"/>
      <c r="D304" s="7">
        <v>1021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1021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81.634604211919807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0">
        <v>5.723600530178858E-3</v>
      </c>
      <c r="X306" s="9"/>
      <c r="Y306" s="10"/>
      <c r="Z306" s="11">
        <v>81.640327812449982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1000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1000</v>
      </c>
    </row>
    <row r="309" spans="1:26" x14ac:dyDescent="0.15">
      <c r="A309" s="38">
        <v>453</v>
      </c>
      <c r="B309" s="28" t="s">
        <v>142</v>
      </c>
      <c r="C309" s="73">
        <v>2.5411869897189843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122.48408851608674</v>
      </c>
      <c r="X309" s="9"/>
      <c r="Y309" s="85">
        <v>2.0477395191436121</v>
      </c>
      <c r="Z309" s="11">
        <v>127.07301502494934</v>
      </c>
    </row>
    <row r="310" spans="1:26" x14ac:dyDescent="0.15">
      <c r="A310" s="38">
        <v>456</v>
      </c>
      <c r="B310" s="28" t="s">
        <v>143</v>
      </c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/>
    </row>
    <row r="311" spans="1:26" x14ac:dyDescent="0.15">
      <c r="A311" s="38">
        <v>457</v>
      </c>
      <c r="B311" s="28" t="s">
        <v>452</v>
      </c>
      <c r="C311" s="6"/>
      <c r="D311" s="7"/>
      <c r="E311" s="7">
        <v>265.09006043594536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265.09006043594536</v>
      </c>
    </row>
    <row r="312" spans="1:26" x14ac:dyDescent="0.15">
      <c r="A312" s="38">
        <v>458</v>
      </c>
      <c r="B312" s="28" t="s">
        <v>191</v>
      </c>
      <c r="C312" s="74">
        <v>0.50529986000305338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4">
        <v>0.50529986000305338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77">
        <v>1.0867912542620071</v>
      </c>
      <c r="X313" s="9"/>
      <c r="Y313" s="10"/>
      <c r="Z313" s="79">
        <v>1.0867912542620071</v>
      </c>
    </row>
    <row r="314" spans="1:26" x14ac:dyDescent="0.15">
      <c r="A314" s="38">
        <v>460</v>
      </c>
      <c r="B314" s="28" t="s">
        <v>145</v>
      </c>
      <c r="C314" s="73">
        <v>1.8566556640279153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9">
        <v>1.8566556640279153</v>
      </c>
    </row>
    <row r="315" spans="1:26" x14ac:dyDescent="0.15">
      <c r="A315" s="38">
        <v>461</v>
      </c>
      <c r="B315" s="28" t="s">
        <v>146</v>
      </c>
      <c r="C315" s="73">
        <v>2.7919239877153457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7">
        <v>4.34597165783733</v>
      </c>
      <c r="X315" s="9"/>
      <c r="Y315" s="10"/>
      <c r="Z315" s="79">
        <v>7.1378956455526756</v>
      </c>
    </row>
    <row r="316" spans="1:26" x14ac:dyDescent="0.15">
      <c r="A316" s="38">
        <v>462</v>
      </c>
      <c r="B316" s="28" t="s">
        <v>192</v>
      </c>
      <c r="C316" s="74">
        <v>0.11915971499379426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5">
        <v>3.4439747023419975E-4</v>
      </c>
      <c r="X316" s="9"/>
      <c r="Y316" s="10"/>
      <c r="Z316" s="84">
        <v>0.11950411246402845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20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20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8">
        <v>3.8020935902973144E-3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1">
        <v>3.8020935902973144E-3</v>
      </c>
    </row>
    <row r="323" spans="1:26" x14ac:dyDescent="0.15">
      <c r="A323" s="38">
        <v>522</v>
      </c>
      <c r="B323" s="28" t="s">
        <v>455</v>
      </c>
      <c r="C323" s="73">
        <v>1.596879307924872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9">
        <v>1.596879307924872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8">
        <v>1.5208374361189258E-2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1">
        <v>1.5208374361189258E-2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12.740815621086302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12.740815621086302</v>
      </c>
    </row>
    <row r="330" spans="1:26" x14ac:dyDescent="0.15">
      <c r="A330" s="38">
        <v>565</v>
      </c>
      <c r="B330" s="28" t="s">
        <v>201</v>
      </c>
      <c r="C330" s="6"/>
      <c r="D330" s="7"/>
      <c r="E330" s="90">
        <v>6.0715637726127905E-4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1">
        <v>6.0715637726127905E-4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8">
        <v>6.083349744475703E-2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1">
        <v>6.083349744475703E-2</v>
      </c>
    </row>
    <row r="333" spans="1:26" x14ac:dyDescent="0.15">
      <c r="A333" s="38">
        <v>568</v>
      </c>
      <c r="B333" s="28" t="s">
        <v>203</v>
      </c>
      <c r="C333" s="73">
        <v>2.6006320157633622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9">
        <v>2.6006320157633622</v>
      </c>
    </row>
    <row r="334" spans="1:26" x14ac:dyDescent="0.15">
      <c r="A334" s="38">
        <v>569</v>
      </c>
      <c r="B334" s="28" t="s">
        <v>458</v>
      </c>
      <c r="C334" s="78">
        <v>1.5208374361189258E-2</v>
      </c>
      <c r="D334" s="7">
        <v>200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200.01520837436118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8">
        <v>7.6041871805946288E-3</v>
      </c>
      <c r="D336" s="7">
        <v>27730.799999999999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27730.807604187179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11.516261534836278</v>
      </c>
      <c r="D339" s="7"/>
      <c r="E339" s="7"/>
      <c r="F339" s="7"/>
      <c r="G339" s="7"/>
      <c r="H339" s="7"/>
      <c r="I339" s="7">
        <v>28109.152078575735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28120.668340110569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4779.1908170140987</v>
      </c>
      <c r="D341" s="7"/>
      <c r="E341" s="7"/>
      <c r="F341" s="7"/>
      <c r="G341" s="7"/>
      <c r="H341" s="7"/>
      <c r="I341" s="7">
        <v>3123.2719767258441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7902.4627937399428</v>
      </c>
    </row>
    <row r="342" spans="1:26" ht="108" x14ac:dyDescent="0.15">
      <c r="A342" s="38">
        <v>577</v>
      </c>
      <c r="B342" s="28" t="s">
        <v>532</v>
      </c>
      <c r="C342" s="6">
        <v>1829.0140946331389</v>
      </c>
      <c r="D342" s="7"/>
      <c r="E342" s="7"/>
      <c r="F342" s="7"/>
      <c r="G342" s="7"/>
      <c r="H342" s="7"/>
      <c r="I342" s="7">
        <v>2588.8987069224645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4417.9128015556034</v>
      </c>
    </row>
    <row r="343" spans="1:26" ht="135" x14ac:dyDescent="0.15">
      <c r="A343" s="38">
        <v>578</v>
      </c>
      <c r="B343" s="28" t="s">
        <v>533</v>
      </c>
      <c r="C343" s="6">
        <v>818.05572338922707</v>
      </c>
      <c r="D343" s="7"/>
      <c r="E343" s="7"/>
      <c r="F343" s="7"/>
      <c r="G343" s="7"/>
      <c r="H343" s="7"/>
      <c r="I343" s="7">
        <v>6014.9631855334646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6833.0189089226915</v>
      </c>
    </row>
    <row r="344" spans="1:26" ht="94.5" x14ac:dyDescent="0.15">
      <c r="A344" s="38">
        <v>579</v>
      </c>
      <c r="B344" s="28" t="s">
        <v>534</v>
      </c>
      <c r="C344" s="6">
        <v>217.36767101925844</v>
      </c>
      <c r="D344" s="7"/>
      <c r="E344" s="7"/>
      <c r="F344" s="7"/>
      <c r="G344" s="7"/>
      <c r="H344" s="7"/>
      <c r="I344" s="7">
        <v>468.97418478172523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686.34185580098369</v>
      </c>
    </row>
    <row r="345" spans="1:26" ht="67.5" customHeight="1" x14ac:dyDescent="0.15">
      <c r="A345" s="38">
        <v>580</v>
      </c>
      <c r="B345" s="28" t="s">
        <v>535</v>
      </c>
      <c r="C345" s="6">
        <v>642.25044116177799</v>
      </c>
      <c r="D345" s="7"/>
      <c r="E345" s="7"/>
      <c r="F345" s="7"/>
      <c r="G345" s="7"/>
      <c r="H345" s="7"/>
      <c r="I345" s="7">
        <v>17413.178542621463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18055.42898378324</v>
      </c>
    </row>
    <row r="346" spans="1:26" ht="40.5" x14ac:dyDescent="0.15">
      <c r="A346" s="38">
        <v>581</v>
      </c>
      <c r="B346" s="28" t="s">
        <v>207</v>
      </c>
      <c r="C346" s="6">
        <v>168.41577713018268</v>
      </c>
      <c r="D346" s="7"/>
      <c r="E346" s="89">
        <v>1.1494708354544611E-3</v>
      </c>
      <c r="F346" s="7"/>
      <c r="G346" s="7"/>
      <c r="H346" s="7"/>
      <c r="I346" s="7">
        <v>1430.42032459754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1598.8372511985581</v>
      </c>
    </row>
    <row r="347" spans="1:26" x14ac:dyDescent="0.15">
      <c r="A347" s="38">
        <v>582</v>
      </c>
      <c r="B347" s="28" t="s">
        <v>460</v>
      </c>
      <c r="C347" s="6"/>
      <c r="D347" s="7">
        <v>439.4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439.4</v>
      </c>
    </row>
    <row r="348" spans="1:26" x14ac:dyDescent="0.15">
      <c r="A348" s="38">
        <v>583</v>
      </c>
      <c r="B348" s="28" t="s">
        <v>208</v>
      </c>
      <c r="C348" s="6"/>
      <c r="D348" s="7"/>
      <c r="E348" s="89">
        <v>5.5174600101814124E-2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1">
        <v>5.5174600101814124E-2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8">
        <v>2.2812561541783887E-2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1">
        <v>2.2812561541783887E-2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8">
        <v>3.0416748722378515E-2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1">
        <v>3.0416748722378515E-2</v>
      </c>
    </row>
    <row r="354" spans="1:26" x14ac:dyDescent="0.15">
      <c r="A354" s="38">
        <v>589</v>
      </c>
      <c r="B354" s="28" t="s">
        <v>463</v>
      </c>
      <c r="C354" s="6"/>
      <c r="D354" s="7">
        <v>570.5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570.5</v>
      </c>
    </row>
    <row r="355" spans="1:26" x14ac:dyDescent="0.15">
      <c r="A355" s="38">
        <v>590</v>
      </c>
      <c r="B355" s="28" t="s">
        <v>212</v>
      </c>
      <c r="C355" s="73">
        <v>5.2012640315267262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9">
        <v>5.2012640315267262</v>
      </c>
    </row>
    <row r="356" spans="1:26" x14ac:dyDescent="0.15">
      <c r="A356" s="38">
        <v>591</v>
      </c>
      <c r="B356" s="28" t="s">
        <v>213</v>
      </c>
      <c r="C356" s="6">
        <v>12.292168577431214</v>
      </c>
      <c r="D356" s="7"/>
      <c r="E356" s="7"/>
      <c r="F356" s="7"/>
      <c r="G356" s="7">
        <v>263.86067054533083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276.15283912276203</v>
      </c>
    </row>
    <row r="357" spans="1:26" x14ac:dyDescent="0.15">
      <c r="A357" s="38">
        <v>592</v>
      </c>
      <c r="B357" s="28" t="s">
        <v>464</v>
      </c>
      <c r="C357" s="6"/>
      <c r="D357" s="7">
        <v>299.99999999999994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299.99999999999994</v>
      </c>
    </row>
    <row r="358" spans="1:26" ht="27" x14ac:dyDescent="0.15">
      <c r="A358" s="38">
        <v>593</v>
      </c>
      <c r="B358" s="28" t="s">
        <v>214</v>
      </c>
      <c r="C358" s="73">
        <v>7.1539928049690742</v>
      </c>
      <c r="D358" s="7"/>
      <c r="E358" s="7"/>
      <c r="F358" s="7"/>
      <c r="G358" s="7"/>
      <c r="H358" s="7"/>
      <c r="I358" s="7">
        <v>987.80183617194052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994.95582897690963</v>
      </c>
    </row>
    <row r="359" spans="1:26" x14ac:dyDescent="0.15">
      <c r="A359" s="38">
        <v>594</v>
      </c>
      <c r="B359" s="28" t="s">
        <v>465</v>
      </c>
      <c r="C359" s="6">
        <v>833.95254046379068</v>
      </c>
      <c r="D359" s="7"/>
      <c r="E359" s="7"/>
      <c r="F359" s="7"/>
      <c r="G359" s="7">
        <v>3843.2115950367406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4677.1641355005313</v>
      </c>
    </row>
    <row r="360" spans="1:26" ht="27" x14ac:dyDescent="0.15">
      <c r="A360" s="38">
        <v>595</v>
      </c>
      <c r="B360" s="28" t="s">
        <v>215</v>
      </c>
      <c r="C360" s="6">
        <v>770.99033364883371</v>
      </c>
      <c r="D360" s="7"/>
      <c r="E360" s="7"/>
      <c r="F360" s="7"/>
      <c r="G360" s="7"/>
      <c r="H360" s="7"/>
      <c r="I360" s="7">
        <v>12976.1438303041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34.126819327680948</v>
      </c>
      <c r="X360" s="9"/>
      <c r="Y360" s="10"/>
      <c r="Z360" s="11">
        <v>13781.260983280614</v>
      </c>
    </row>
    <row r="361" spans="1:26" x14ac:dyDescent="0.15">
      <c r="A361" s="38">
        <v>596</v>
      </c>
      <c r="B361" s="28" t="s">
        <v>466</v>
      </c>
      <c r="C361" s="6"/>
      <c r="D361" s="82">
        <v>2.5</v>
      </c>
      <c r="E361" s="7">
        <v>11.165890433874837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13.665890433874837</v>
      </c>
    </row>
    <row r="362" spans="1:26" ht="27" x14ac:dyDescent="0.15">
      <c r="A362" s="38">
        <v>597</v>
      </c>
      <c r="B362" s="28" t="s">
        <v>216</v>
      </c>
      <c r="C362" s="74">
        <v>0.4030219205715152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4">
        <v>0.4030219205715152</v>
      </c>
    </row>
    <row r="363" spans="1:26" ht="27" customHeight="1" x14ac:dyDescent="0.15">
      <c r="A363" s="38">
        <v>598</v>
      </c>
      <c r="B363" s="28" t="s">
        <v>217</v>
      </c>
      <c r="C363" s="6">
        <v>17565.672387173589</v>
      </c>
      <c r="D363" s="7">
        <v>240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17805.672387173589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125.95575645936941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125.95575645936941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36.165514230908059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36.165514230908059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71137.69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71137.69</v>
      </c>
    </row>
    <row r="371" spans="1:26" x14ac:dyDescent="0.15">
      <c r="A371" s="38">
        <v>606</v>
      </c>
      <c r="B371" s="28" t="s">
        <v>467</v>
      </c>
      <c r="C371" s="6"/>
      <c r="D371" s="7">
        <v>700.35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700.35</v>
      </c>
    </row>
    <row r="372" spans="1:26" x14ac:dyDescent="0.15">
      <c r="A372" s="38">
        <v>607</v>
      </c>
      <c r="B372" s="28" t="s">
        <v>468</v>
      </c>
      <c r="C372" s="6"/>
      <c r="D372" s="7">
        <v>905.6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905.6</v>
      </c>
    </row>
    <row r="373" spans="1:26" x14ac:dyDescent="0.15">
      <c r="A373" s="38">
        <v>608</v>
      </c>
      <c r="B373" s="28" t="s">
        <v>469</v>
      </c>
      <c r="C373" s="6"/>
      <c r="D373" s="7">
        <v>4385.4500000000007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4385.4500000000007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3">
        <v>1.4447955643129795</v>
      </c>
      <c r="D375" s="7">
        <v>240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241.44479556431298</v>
      </c>
    </row>
    <row r="376" spans="1:26" x14ac:dyDescent="0.15">
      <c r="A376" s="38">
        <v>611</v>
      </c>
      <c r="B376" s="28" t="s">
        <v>472</v>
      </c>
      <c r="C376" s="78">
        <v>1.9010467951486573E-2</v>
      </c>
      <c r="D376" s="7">
        <v>2040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2040.0190104679514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383.6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383.6</v>
      </c>
    </row>
    <row r="379" spans="1:26" x14ac:dyDescent="0.15">
      <c r="A379" s="38">
        <v>614</v>
      </c>
      <c r="B379" s="28" t="s">
        <v>475</v>
      </c>
      <c r="C379" s="6"/>
      <c r="D379" s="7">
        <v>1958.8999999999999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1958.8999999999999</v>
      </c>
    </row>
    <row r="380" spans="1:26" x14ac:dyDescent="0.15">
      <c r="A380" s="38">
        <v>615</v>
      </c>
      <c r="B380" s="28" t="s">
        <v>476</v>
      </c>
      <c r="C380" s="6"/>
      <c r="D380" s="7">
        <v>2081.56</v>
      </c>
      <c r="E380" s="82">
        <v>7.7854794889960584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2089.3454794889958</v>
      </c>
    </row>
    <row r="381" spans="1:26" x14ac:dyDescent="0.15">
      <c r="A381" s="38">
        <v>616</v>
      </c>
      <c r="B381" s="28" t="s">
        <v>477</v>
      </c>
      <c r="C381" s="6"/>
      <c r="D381" s="7">
        <v>1641.1000000000004</v>
      </c>
      <c r="E381" s="7">
        <v>23.12034137285886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1664.2203413728591</v>
      </c>
    </row>
    <row r="382" spans="1:26" x14ac:dyDescent="0.15">
      <c r="A382" s="38">
        <v>617</v>
      </c>
      <c r="B382" s="28" t="s">
        <v>478</v>
      </c>
      <c r="C382" s="6"/>
      <c r="D382" s="7">
        <v>1341.6</v>
      </c>
      <c r="E382" s="76">
        <v>0.90451563457339823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1342.5045156345734</v>
      </c>
    </row>
    <row r="383" spans="1:26" x14ac:dyDescent="0.15">
      <c r="A383" s="38">
        <v>618</v>
      </c>
      <c r="B383" s="28" t="s">
        <v>479</v>
      </c>
      <c r="C383" s="6"/>
      <c r="D383" s="7">
        <v>817.65</v>
      </c>
      <c r="E383" s="7">
        <v>147.42710942782406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965.0771094278241</v>
      </c>
    </row>
    <row r="384" spans="1:26" x14ac:dyDescent="0.15">
      <c r="A384" s="38">
        <v>619</v>
      </c>
      <c r="B384" s="28" t="s">
        <v>480</v>
      </c>
      <c r="C384" s="6"/>
      <c r="D384" s="7">
        <v>495.5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495.5</v>
      </c>
    </row>
    <row r="385" spans="1:26" x14ac:dyDescent="0.15">
      <c r="A385" s="38">
        <v>620</v>
      </c>
      <c r="B385" s="28" t="s">
        <v>481</v>
      </c>
      <c r="C385" s="6"/>
      <c r="D385" s="7">
        <v>4940.2999999999993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4940.2999999999993</v>
      </c>
    </row>
    <row r="386" spans="1:26" x14ac:dyDescent="0.15">
      <c r="A386" s="38">
        <v>621</v>
      </c>
      <c r="B386" s="28" t="s">
        <v>482</v>
      </c>
      <c r="C386" s="6"/>
      <c r="D386" s="7">
        <v>2991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2991</v>
      </c>
    </row>
    <row r="387" spans="1:26" x14ac:dyDescent="0.15">
      <c r="A387" s="38">
        <v>622</v>
      </c>
      <c r="B387" s="28" t="s">
        <v>483</v>
      </c>
      <c r="C387" s="78">
        <v>7.6041871805946288E-3</v>
      </c>
      <c r="D387" s="7">
        <v>498.7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498.70760418718061</v>
      </c>
    </row>
    <row r="388" spans="1:26" x14ac:dyDescent="0.15">
      <c r="A388" s="38">
        <v>623</v>
      </c>
      <c r="B388" s="28" t="s">
        <v>225</v>
      </c>
      <c r="C388" s="78">
        <v>1.1406280770891944E-2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1">
        <v>1.1406280770891944E-2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3">
        <v>4.7222002391492639</v>
      </c>
      <c r="D391" s="7"/>
      <c r="E391" s="76">
        <v>0.69805636059982479</v>
      </c>
      <c r="F391" s="7"/>
      <c r="G391" s="7"/>
      <c r="H391" s="7"/>
      <c r="I391" s="7">
        <v>1265.0219520577937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1270.4422086575428</v>
      </c>
    </row>
    <row r="392" spans="1:26" x14ac:dyDescent="0.15">
      <c r="A392" s="38">
        <v>627</v>
      </c>
      <c r="B392" s="28" t="s">
        <v>229</v>
      </c>
      <c r="C392" s="6">
        <v>187.18924606680596</v>
      </c>
      <c r="D392" s="7"/>
      <c r="E392" s="7">
        <v>70.238392659561512</v>
      </c>
      <c r="F392" s="7"/>
      <c r="G392" s="7">
        <v>618.13052921317615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875.55816793954364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30337.848667984348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30337.848667984348</v>
      </c>
    </row>
    <row r="395" spans="1:26" x14ac:dyDescent="0.15">
      <c r="A395" s="38">
        <v>630</v>
      </c>
      <c r="B395" s="28" t="s">
        <v>232</v>
      </c>
      <c r="C395" s="73">
        <v>2.0189116964478742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9">
        <v>2.0189116964478742</v>
      </c>
    </row>
    <row r="396" spans="1:26" x14ac:dyDescent="0.15">
      <c r="A396" s="38">
        <v>631</v>
      </c>
      <c r="B396" s="28" t="s">
        <v>233</v>
      </c>
      <c r="C396" s="6">
        <v>15.501135567642148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15.501135567642148</v>
      </c>
    </row>
    <row r="397" spans="1:26" x14ac:dyDescent="0.15">
      <c r="A397" s="38">
        <v>632</v>
      </c>
      <c r="B397" s="28" t="s">
        <v>234</v>
      </c>
      <c r="C397" s="73">
        <v>3.3610507338228262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9">
        <v>3.3610507338228262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6">
        <v>0.3051282051282051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4">
        <v>0.3051282051282051</v>
      </c>
    </row>
    <row r="399" spans="1:26" x14ac:dyDescent="0.15">
      <c r="A399" s="38">
        <v>634</v>
      </c>
      <c r="B399" s="28" t="s">
        <v>484</v>
      </c>
      <c r="C399" s="6"/>
      <c r="D399" s="7">
        <v>2807.7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2807.7</v>
      </c>
    </row>
    <row r="400" spans="1:26" x14ac:dyDescent="0.15">
      <c r="A400" s="38">
        <v>635</v>
      </c>
      <c r="B400" s="28" t="s">
        <v>485</v>
      </c>
      <c r="C400" s="6"/>
      <c r="D400" s="7">
        <v>135.30000000000001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135.30000000000001</v>
      </c>
    </row>
    <row r="401" spans="1:26" x14ac:dyDescent="0.15">
      <c r="A401" s="38">
        <v>636</v>
      </c>
      <c r="B401" s="28" t="s">
        <v>486</v>
      </c>
      <c r="C401" s="6"/>
      <c r="D401" s="7">
        <v>315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315</v>
      </c>
    </row>
    <row r="402" spans="1:26" x14ac:dyDescent="0.15">
      <c r="A402" s="38">
        <v>637</v>
      </c>
      <c r="B402" s="28" t="s">
        <v>487</v>
      </c>
      <c r="C402" s="6"/>
      <c r="D402" s="7">
        <v>1104.23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1104.23</v>
      </c>
    </row>
    <row r="403" spans="1:26" x14ac:dyDescent="0.15">
      <c r="A403" s="38">
        <v>638</v>
      </c>
      <c r="B403" s="28" t="s">
        <v>488</v>
      </c>
      <c r="C403" s="6"/>
      <c r="D403" s="7">
        <v>87.5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87.5</v>
      </c>
    </row>
    <row r="404" spans="1:26" x14ac:dyDescent="0.15">
      <c r="A404" s="38">
        <v>639</v>
      </c>
      <c r="B404" s="28" t="s">
        <v>489</v>
      </c>
      <c r="C404" s="6"/>
      <c r="D404" s="7">
        <v>450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450</v>
      </c>
    </row>
    <row r="405" spans="1:26" x14ac:dyDescent="0.15">
      <c r="A405" s="38">
        <v>640</v>
      </c>
      <c r="B405" s="28" t="s">
        <v>490</v>
      </c>
      <c r="C405" s="6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/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7214.4319311841518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7214.4319311841518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262.2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262.2</v>
      </c>
    </row>
    <row r="411" spans="1:26" x14ac:dyDescent="0.15">
      <c r="A411" s="38">
        <v>646</v>
      </c>
      <c r="B411" s="28" t="s">
        <v>493</v>
      </c>
      <c r="C411" s="6"/>
      <c r="D411" s="7">
        <v>270.20000000000005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270.20000000000005</v>
      </c>
    </row>
    <row r="412" spans="1:26" x14ac:dyDescent="0.15">
      <c r="A412" s="38">
        <v>647</v>
      </c>
      <c r="B412" s="28" t="s">
        <v>494</v>
      </c>
      <c r="C412" s="6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/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1176.5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1176.5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8">
        <v>7.6041871805946288E-3</v>
      </c>
      <c r="D418" s="7"/>
      <c r="E418" s="7">
        <v>133.47039192148034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133.47799610866093</v>
      </c>
    </row>
    <row r="419" spans="1:26" x14ac:dyDescent="0.15">
      <c r="A419" s="38">
        <v>654</v>
      </c>
      <c r="B419" s="28" t="s">
        <v>498</v>
      </c>
      <c r="C419" s="6"/>
      <c r="D419" s="7">
        <v>442.9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442.9</v>
      </c>
    </row>
    <row r="420" spans="1:26" x14ac:dyDescent="0.15">
      <c r="A420" s="38">
        <v>655</v>
      </c>
      <c r="B420" s="28" t="s">
        <v>499</v>
      </c>
      <c r="C420" s="73">
        <v>8.5699189525301467</v>
      </c>
      <c r="D420" s="7">
        <v>196.16000000000003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204.72991895253017</v>
      </c>
    </row>
    <row r="421" spans="1:26" x14ac:dyDescent="0.15">
      <c r="A421" s="38">
        <v>656</v>
      </c>
      <c r="B421" s="28" t="s">
        <v>500</v>
      </c>
      <c r="C421" s="78">
        <v>3.8020935902973144E-3</v>
      </c>
      <c r="D421" s="7">
        <v>176.7</v>
      </c>
      <c r="E421" s="82">
        <v>2.0083865593549879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178.71218865294529</v>
      </c>
    </row>
    <row r="422" spans="1:26" x14ac:dyDescent="0.15">
      <c r="A422" s="38">
        <v>657</v>
      </c>
      <c r="B422" s="28" t="s">
        <v>501</v>
      </c>
      <c r="C422" s="6"/>
      <c r="D422" s="7">
        <v>89.999999999999986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89.999999999999986</v>
      </c>
    </row>
    <row r="423" spans="1:26" x14ac:dyDescent="0.15">
      <c r="A423" s="38">
        <v>658</v>
      </c>
      <c r="B423" s="28" t="s">
        <v>502</v>
      </c>
      <c r="C423" s="6"/>
      <c r="D423" s="7">
        <v>84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84</v>
      </c>
    </row>
    <row r="424" spans="1:26" x14ac:dyDescent="0.15">
      <c r="A424" s="38">
        <v>659</v>
      </c>
      <c r="B424" s="28" t="s">
        <v>503</v>
      </c>
      <c r="C424" s="6"/>
      <c r="D424" s="7"/>
      <c r="E424" s="89">
        <v>1.1494708354544611E-3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1">
        <v>1.1494708354544611E-3</v>
      </c>
    </row>
    <row r="425" spans="1:26" x14ac:dyDescent="0.15">
      <c r="A425" s="38">
        <v>660</v>
      </c>
      <c r="B425" s="28" t="s">
        <v>504</v>
      </c>
      <c r="C425" s="78">
        <v>1.1406280770891944E-2</v>
      </c>
      <c r="D425" s="7">
        <v>382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382.01140628077087</v>
      </c>
    </row>
    <row r="426" spans="1:26" x14ac:dyDescent="0.15">
      <c r="A426" s="38">
        <v>661</v>
      </c>
      <c r="B426" s="28" t="s">
        <v>242</v>
      </c>
      <c r="C426" s="6">
        <v>61.369592640988941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61.369592640988941</v>
      </c>
    </row>
    <row r="427" spans="1:26" x14ac:dyDescent="0.15">
      <c r="A427" s="38">
        <v>662</v>
      </c>
      <c r="B427" s="28" t="s">
        <v>505</v>
      </c>
      <c r="C427" s="6"/>
      <c r="D427" s="7">
        <v>218.36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218.36</v>
      </c>
    </row>
    <row r="428" spans="1:26" x14ac:dyDescent="0.15">
      <c r="A428" s="38">
        <v>663</v>
      </c>
      <c r="B428" s="28" t="s">
        <v>506</v>
      </c>
      <c r="C428" s="6"/>
      <c r="D428" s="7">
        <v>304.65000000000003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304.65000000000003</v>
      </c>
    </row>
    <row r="429" spans="1:26" ht="27" x14ac:dyDescent="0.15">
      <c r="A429" s="38">
        <v>664</v>
      </c>
      <c r="B429" s="28" t="s">
        <v>243</v>
      </c>
      <c r="C429" s="78">
        <v>3.9527394768395889E-3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1">
        <v>3.9527394768395889E-3</v>
      </c>
    </row>
    <row r="430" spans="1:26" x14ac:dyDescent="0.15">
      <c r="A430" s="38">
        <v>665</v>
      </c>
      <c r="B430" s="28" t="s">
        <v>244</v>
      </c>
      <c r="C430" s="74">
        <v>0.24902258704089403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4">
        <v>0.24902258704089403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4">
        <v>0.12253492378202722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4">
        <v>0.12253492378202722</v>
      </c>
    </row>
    <row r="433" spans="1:26" x14ac:dyDescent="0.15">
      <c r="A433" s="38">
        <v>668</v>
      </c>
      <c r="B433" s="28" t="s">
        <v>247</v>
      </c>
      <c r="C433" s="78">
        <v>1.9763697384197945E-2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1">
        <v>1.9763697384197945E-2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1357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1357</v>
      </c>
    </row>
    <row r="436" spans="1:26" x14ac:dyDescent="0.15">
      <c r="A436" s="38">
        <v>671</v>
      </c>
      <c r="B436" s="28" t="s">
        <v>508</v>
      </c>
      <c r="C436" s="6"/>
      <c r="D436" s="7">
        <v>550.00000000000011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550.00000000000011</v>
      </c>
    </row>
    <row r="437" spans="1:26" x14ac:dyDescent="0.15">
      <c r="A437" s="38">
        <v>672</v>
      </c>
      <c r="B437" s="28" t="s">
        <v>509</v>
      </c>
      <c r="C437" s="6"/>
      <c r="D437" s="7">
        <v>109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109</v>
      </c>
    </row>
    <row r="438" spans="1:26" x14ac:dyDescent="0.15">
      <c r="A438" s="38">
        <v>673</v>
      </c>
      <c r="B438" s="28" t="s">
        <v>510</v>
      </c>
      <c r="C438" s="74">
        <v>0.15968793079248725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4">
        <v>0.15968793079248725</v>
      </c>
    </row>
    <row r="439" spans="1:26" x14ac:dyDescent="0.15">
      <c r="A439" s="38">
        <v>674</v>
      </c>
      <c r="B439" s="28" t="s">
        <v>249</v>
      </c>
      <c r="C439" s="6">
        <v>852.38975742041566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852.38975742041566</v>
      </c>
    </row>
    <row r="440" spans="1:26" x14ac:dyDescent="0.15">
      <c r="A440" s="38">
        <v>675</v>
      </c>
      <c r="B440" s="28" t="s">
        <v>250</v>
      </c>
      <c r="C440" s="6">
        <v>708.17795212877763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708.17795212877763</v>
      </c>
    </row>
    <row r="441" spans="1:26" x14ac:dyDescent="0.15">
      <c r="A441" s="38">
        <v>676</v>
      </c>
      <c r="B441" s="28" t="s">
        <v>511</v>
      </c>
      <c r="C441" s="6"/>
      <c r="D441" s="7">
        <v>211.1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211.1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8">
        <v>8.6960268490470921E-2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1">
        <v>8.6960268490470921E-2</v>
      </c>
    </row>
    <row r="445" spans="1:26" x14ac:dyDescent="0.15">
      <c r="A445" s="38">
        <v>680</v>
      </c>
      <c r="B445" s="28" t="s">
        <v>254</v>
      </c>
      <c r="C445" s="78">
        <v>7.6041871805946288E-3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1">
        <v>7.6041871805946288E-3</v>
      </c>
    </row>
    <row r="446" spans="1:26" ht="27" x14ac:dyDescent="0.15">
      <c r="A446" s="38">
        <v>681</v>
      </c>
      <c r="B446" s="28" t="s">
        <v>255</v>
      </c>
      <c r="C446" s="6">
        <v>33.282919948007908</v>
      </c>
      <c r="D446" s="7"/>
      <c r="E446" s="7"/>
      <c r="F446" s="7"/>
      <c r="G446" s="7"/>
      <c r="H446" s="7"/>
      <c r="I446" s="7">
        <v>2329.2439139076832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2362.5268338556912</v>
      </c>
    </row>
    <row r="447" spans="1:26" x14ac:dyDescent="0.15">
      <c r="A447" s="38">
        <v>682</v>
      </c>
      <c r="B447" s="28" t="s">
        <v>512</v>
      </c>
      <c r="C447" s="74">
        <v>0.34979261030735292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4">
        <v>0.34979261030735292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8">
        <v>3.8020935902973144E-3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1">
        <v>3.8020935902973144E-3</v>
      </c>
    </row>
    <row r="450" spans="1:26" x14ac:dyDescent="0.15">
      <c r="A450" s="38">
        <v>685</v>
      </c>
      <c r="B450" s="28" t="s">
        <v>513</v>
      </c>
      <c r="C450" s="6"/>
      <c r="D450" s="7">
        <v>15880.000000000004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15880.000000000004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77.94999117369295</v>
      </c>
      <c r="D453" s="7"/>
      <c r="E453" s="7"/>
      <c r="F453" s="7"/>
      <c r="G453" s="7"/>
      <c r="H453" s="7"/>
      <c r="I453" s="7">
        <v>2055.8811315379162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2133.8311227116092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268.83428239038227</v>
      </c>
      <c r="D455" s="7"/>
      <c r="E455" s="7"/>
      <c r="F455" s="7"/>
      <c r="G455" s="7"/>
      <c r="H455" s="7"/>
      <c r="I455" s="7">
        <v>779.49720935235189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1048.3314917427342</v>
      </c>
    </row>
    <row r="456" spans="1:26" x14ac:dyDescent="0.15">
      <c r="A456" s="38">
        <v>691</v>
      </c>
      <c r="B456" s="28" t="s">
        <v>263</v>
      </c>
      <c r="C456" s="6">
        <v>2700.824219804409</v>
      </c>
      <c r="D456" s="7">
        <v>289.10000000000002</v>
      </c>
      <c r="E456" s="7">
        <v>159.98540225125822</v>
      </c>
      <c r="F456" s="7"/>
      <c r="G456" s="7">
        <v>54016.840314536457</v>
      </c>
      <c r="H456" s="7"/>
      <c r="I456" s="7"/>
      <c r="J456" s="7"/>
      <c r="K456" s="7">
        <v>1564.3733121528185</v>
      </c>
      <c r="L456" s="7"/>
      <c r="M456" s="7">
        <v>56875.965015325157</v>
      </c>
      <c r="N456" s="7">
        <v>339.13989937675535</v>
      </c>
      <c r="O456" s="7">
        <v>994.13112234715936</v>
      </c>
      <c r="P456" s="7">
        <v>224.40212363049116</v>
      </c>
      <c r="Q456" s="7"/>
      <c r="R456" s="7"/>
      <c r="S456" s="7"/>
      <c r="T456" s="7"/>
      <c r="U456" s="8"/>
      <c r="V456" s="8"/>
      <c r="W456" s="9">
        <v>20.585146638317312</v>
      </c>
      <c r="X456" s="9"/>
      <c r="Y456" s="10">
        <v>1019.927810214054</v>
      </c>
      <c r="Z456" s="11">
        <v>118205.27436627688</v>
      </c>
    </row>
    <row r="457" spans="1:26" ht="40.5" customHeight="1" x14ac:dyDescent="0.15">
      <c r="A457" s="38">
        <v>692</v>
      </c>
      <c r="B457" s="28" t="s">
        <v>264</v>
      </c>
      <c r="C457" s="6">
        <v>46.41976064393991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46.41976064393991</v>
      </c>
    </row>
    <row r="458" spans="1:26" ht="27" x14ac:dyDescent="0.15">
      <c r="A458" s="38">
        <v>693</v>
      </c>
      <c r="B458" s="28" t="s">
        <v>265</v>
      </c>
      <c r="C458" s="73">
        <v>2.361100119574632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9">
        <v>2.361100119574632</v>
      </c>
    </row>
    <row r="459" spans="1:26" ht="81" x14ac:dyDescent="0.15">
      <c r="A459" s="38">
        <v>694</v>
      </c>
      <c r="B459" s="28" t="s">
        <v>536</v>
      </c>
      <c r="C459" s="6">
        <v>45.316499648003301</v>
      </c>
      <c r="D459" s="7"/>
      <c r="E459" s="82">
        <v>9.8095841097683696</v>
      </c>
      <c r="F459" s="7"/>
      <c r="G459" s="7"/>
      <c r="H459" s="7"/>
      <c r="I459" s="7">
        <v>5473.4983129773873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5528.6243967351593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8">
        <v>2.6614655132081198E-2</v>
      </c>
      <c r="D461" s="7"/>
      <c r="E461" s="7"/>
      <c r="F461" s="7"/>
      <c r="G461" s="7"/>
      <c r="H461" s="7"/>
      <c r="I461" s="7">
        <v>1285.3435188580813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1285.3701335132134</v>
      </c>
    </row>
    <row r="462" spans="1:26" x14ac:dyDescent="0.15">
      <c r="A462" s="38">
        <v>697</v>
      </c>
      <c r="B462" s="28" t="s">
        <v>268</v>
      </c>
      <c r="C462" s="74">
        <v>0.15810957907358356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177.31989164732386</v>
      </c>
      <c r="W462" s="9">
        <v>49.476297044286184</v>
      </c>
      <c r="X462" s="9">
        <v>50.89139444040552</v>
      </c>
      <c r="Y462" s="10">
        <v>103.62034164940594</v>
      </c>
      <c r="Z462" s="11">
        <v>381.46603436049509</v>
      </c>
    </row>
    <row r="463" spans="1:26" x14ac:dyDescent="0.15">
      <c r="A463" s="38">
        <v>698</v>
      </c>
      <c r="B463" s="28" t="s">
        <v>269</v>
      </c>
      <c r="C463" s="6">
        <v>21.103359163802288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21.103359163802288</v>
      </c>
    </row>
    <row r="464" spans="1:26" x14ac:dyDescent="0.15">
      <c r="A464" s="38">
        <v>699</v>
      </c>
      <c r="B464" s="28" t="s">
        <v>270</v>
      </c>
      <c r="C464" s="74">
        <v>0.96573177193551785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4">
        <v>0.96573177193551785</v>
      </c>
    </row>
    <row r="465" spans="1:26" ht="67.5" customHeight="1" x14ac:dyDescent="0.15">
      <c r="A465" s="38">
        <v>700</v>
      </c>
      <c r="B465" s="28" t="s">
        <v>537</v>
      </c>
      <c r="C465" s="6">
        <v>55.051075158273569</v>
      </c>
      <c r="D465" s="7"/>
      <c r="E465" s="7"/>
      <c r="F465" s="7"/>
      <c r="G465" s="7"/>
      <c r="H465" s="7"/>
      <c r="I465" s="7">
        <v>928.91024658612264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983.96132174439617</v>
      </c>
    </row>
    <row r="466" spans="1:26" x14ac:dyDescent="0.15">
      <c r="A466" s="38">
        <v>701</v>
      </c>
      <c r="B466" s="28" t="s">
        <v>514</v>
      </c>
      <c r="C466" s="6"/>
      <c r="D466" s="7">
        <v>26.6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26.6</v>
      </c>
    </row>
    <row r="467" spans="1:26" ht="27" x14ac:dyDescent="0.15">
      <c r="A467" s="38">
        <v>702</v>
      </c>
      <c r="B467" s="28" t="s">
        <v>271</v>
      </c>
      <c r="C467" s="78">
        <v>4.1823029493270443E-2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1">
        <v>4.1823029493270443E-2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9">
        <v>4.1025641025641019E-2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1">
        <v>4.1025641025641019E-2</v>
      </c>
    </row>
    <row r="470" spans="1:26" ht="27" x14ac:dyDescent="0.15">
      <c r="A470" s="38">
        <v>705</v>
      </c>
      <c r="B470" s="28" t="s">
        <v>274</v>
      </c>
      <c r="C470" s="78">
        <v>7.9843965396243624E-2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1">
        <v>7.9843965396243624E-2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958.61896090434118</v>
      </c>
      <c r="D472" s="7"/>
      <c r="E472" s="7"/>
      <c r="F472" s="7"/>
      <c r="G472" s="7"/>
      <c r="H472" s="7"/>
      <c r="I472" s="7">
        <v>5702.7104651814716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6661.3294260858129</v>
      </c>
    </row>
    <row r="473" spans="1:26" ht="40.5" customHeight="1" x14ac:dyDescent="0.15">
      <c r="A473" s="38">
        <v>708</v>
      </c>
      <c r="B473" s="28" t="s">
        <v>276</v>
      </c>
      <c r="C473" s="6">
        <v>17.672131007701921</v>
      </c>
      <c r="D473" s="7"/>
      <c r="E473" s="7"/>
      <c r="F473" s="7"/>
      <c r="G473" s="7"/>
      <c r="H473" s="7"/>
      <c r="I473" s="7">
        <v>1439.6670428364503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1457.3391738441521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8">
        <v>1.5208374361189258E-2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1">
        <v>1.5208374361189258E-2</v>
      </c>
    </row>
    <row r="477" spans="1:26" ht="27" x14ac:dyDescent="0.15">
      <c r="A477" s="38">
        <v>712</v>
      </c>
      <c r="B477" s="28" t="s">
        <v>279</v>
      </c>
      <c r="C477" s="78">
        <v>4.1823029493270443E-2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1">
        <v>4.1823029493270443E-2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193.55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193.55</v>
      </c>
    </row>
    <row r="481" spans="1:26" x14ac:dyDescent="0.15">
      <c r="A481" s="38">
        <v>716</v>
      </c>
      <c r="B481" s="28" t="s">
        <v>517</v>
      </c>
      <c r="C481" s="6"/>
      <c r="D481" s="7">
        <v>320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320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3">
        <v>4.216521791639722</v>
      </c>
      <c r="D485" s="7"/>
      <c r="E485" s="7"/>
      <c r="F485" s="7"/>
      <c r="G485" s="7">
        <v>648.86227859381336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653.07880038545306</v>
      </c>
    </row>
    <row r="486" spans="1:26" x14ac:dyDescent="0.15">
      <c r="A486" s="38">
        <v>721</v>
      </c>
      <c r="B486" s="28" t="s">
        <v>286</v>
      </c>
      <c r="C486" s="78">
        <v>7.6041871805946293E-2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1">
        <v>7.6041871805946293E-2</v>
      </c>
    </row>
    <row r="487" spans="1:26" x14ac:dyDescent="0.15">
      <c r="A487" s="38">
        <v>722</v>
      </c>
      <c r="B487" s="28" t="s">
        <v>518</v>
      </c>
      <c r="C487" s="6"/>
      <c r="D487" s="7">
        <v>110.00000000000003</v>
      </c>
      <c r="E487" s="82">
        <v>2.6047008584508871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112.60470085845091</v>
      </c>
    </row>
    <row r="488" spans="1:26" x14ac:dyDescent="0.15">
      <c r="A488" s="38">
        <v>723</v>
      </c>
      <c r="B488" s="28" t="s">
        <v>519</v>
      </c>
      <c r="C488" s="6"/>
      <c r="D488" s="7">
        <v>177.98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177.98</v>
      </c>
    </row>
    <row r="489" spans="1:26" x14ac:dyDescent="0.15">
      <c r="A489" s="38">
        <v>724</v>
      </c>
      <c r="B489" s="28" t="s">
        <v>520</v>
      </c>
      <c r="C489" s="6"/>
      <c r="D489" s="7">
        <v>201.9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201.9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8">
        <v>8.3646058986540886E-2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1">
        <v>8.3646058986540886E-2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1146.9889796657612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1146.9889796657612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5406.8170211113929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5406.8170211113929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8">
        <v>3.8020935902973144E-3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1">
        <v>3.8020935902973144E-3</v>
      </c>
    </row>
    <row r="501" spans="1:26" x14ac:dyDescent="0.15">
      <c r="A501" s="38">
        <v>736</v>
      </c>
      <c r="B501" s="28" t="s">
        <v>296</v>
      </c>
      <c r="C501" s="73">
        <v>4.2013134172785316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9">
        <v>4.2013134172785316</v>
      </c>
    </row>
    <row r="502" spans="1:26" x14ac:dyDescent="0.15">
      <c r="A502" s="38">
        <v>737</v>
      </c>
      <c r="B502" s="28" t="s">
        <v>297</v>
      </c>
      <c r="C502" s="6">
        <v>35073.749534314149</v>
      </c>
      <c r="D502" s="7"/>
      <c r="E502" s="90">
        <v>9.1957666836356877E-4</v>
      </c>
      <c r="F502" s="7"/>
      <c r="G502" s="7">
        <v>7574.4012933758804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42648.151747266696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2541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2541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479.90000000000003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479.90000000000003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3959.8399999999992</v>
      </c>
      <c r="E510" s="7">
        <v>117.45601351161024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4077.2960135116095</v>
      </c>
    </row>
    <row r="511" spans="1:26" x14ac:dyDescent="0.15">
      <c r="A511" s="38">
        <v>746</v>
      </c>
      <c r="B511" s="28" t="s">
        <v>302</v>
      </c>
      <c r="C511" s="6">
        <v>3100.4361098810118</v>
      </c>
      <c r="D511" s="7"/>
      <c r="E511" s="7">
        <v>32.264599784339417</v>
      </c>
      <c r="F511" s="7"/>
      <c r="G511" s="7">
        <v>416.59293875963425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3549.2936484249853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120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120</v>
      </c>
    </row>
    <row r="516" spans="1:26" x14ac:dyDescent="0.15">
      <c r="A516" s="38">
        <v>751</v>
      </c>
      <c r="B516" s="28" t="s">
        <v>305</v>
      </c>
      <c r="C516" s="6">
        <v>71.840558388667745</v>
      </c>
      <c r="D516" s="7"/>
      <c r="E516" s="7">
        <v>160.66029838125203</v>
      </c>
      <c r="F516" s="7"/>
      <c r="G516" s="7">
        <v>728.44769450944523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960.94855127936501</v>
      </c>
    </row>
    <row r="517" spans="1:26" ht="27" customHeight="1" x14ac:dyDescent="0.15">
      <c r="A517" s="38">
        <v>752</v>
      </c>
      <c r="B517" s="28" t="s">
        <v>306</v>
      </c>
      <c r="C517" s="74">
        <v>0.1901046795148657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4">
        <v>0.1901046795148657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3">
        <v>1.8212028297524132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9">
        <v>1.8212028297524132</v>
      </c>
    </row>
    <row r="520" spans="1:26" x14ac:dyDescent="0.15">
      <c r="A520" s="39" t="s">
        <v>24</v>
      </c>
      <c r="B520" s="40"/>
      <c r="C520" s="12">
        <f>SUM(C5:C170)+C171/10^6+SUM(C172:C519)</f>
        <v>553078.47090539895</v>
      </c>
      <c r="D520" s="13">
        <f>SUM(D5:D170)+D171/10^6+SUM(D172:D519)</f>
        <v>421697.75856521737</v>
      </c>
      <c r="E520" s="13">
        <f>SUM(E5:E170)+E171/10^6+SUM(E172:E519)</f>
        <v>3419.1546538543344</v>
      </c>
      <c r="F520" s="13">
        <f>SUM(F5:F170)+F171/10^6+SUM(F172:F519)</f>
        <v>13800.417191652856</v>
      </c>
      <c r="G520" s="13">
        <f>SUM(G5:G170)+G171/10^6+SUM(G172:G519)</f>
        <v>235182.67622037476</v>
      </c>
      <c r="H520" s="13">
        <f>SUM(H5:H170)+H171/10^6+SUM(H172:H519)</f>
        <v>1262.4586242384053</v>
      </c>
      <c r="I520" s="13">
        <f>SUM(I5:I170)+I171/10^6+SUM(I172:I519)</f>
        <v>808496.39666896686</v>
      </c>
      <c r="J520" s="13">
        <f>SUM(J5:J170)+J171/10^6+SUM(J172:J519)</f>
        <v>57178.429342451214</v>
      </c>
      <c r="K520" s="13">
        <f>SUM(K5:K170)+K171/10^6+SUM(K172:K519)</f>
        <v>28836.55120716638</v>
      </c>
      <c r="L520" s="13">
        <f>SUM(L5:L170)+L171/10^6+SUM(L172:L519)</f>
        <v>8360.6287238786335</v>
      </c>
      <c r="M520" s="13">
        <f>SUM(M5:M170)+M171/10^6+SUM(M172:M519)</f>
        <v>1061587.0778053007</v>
      </c>
      <c r="N520" s="13">
        <f>SUM(N5:N170)+N171/10^6+SUM(N172:N519)</f>
        <v>10916.20672365608</v>
      </c>
      <c r="O520" s="13">
        <f>SUM(O5:O170)+O171/10^6+SUM(O172:O519)</f>
        <v>35914.404210259599</v>
      </c>
      <c r="P520" s="13">
        <f>SUM(P5:P170)+P171/10^6+SUM(P172:P519)</f>
        <v>14179.850577206191</v>
      </c>
      <c r="Q520" s="13">
        <f>SUM(Q5:Q170)+Q171/10^6+SUM(Q172:Q519)</f>
        <v>1395.2469710934445</v>
      </c>
      <c r="R520" s="13">
        <f>SUM(R5:R170)+R171/10^6+SUM(R172:R519)</f>
        <v>459.28327604827558</v>
      </c>
      <c r="S520" s="13">
        <f>SUM(S5:S170)+S171/10^6+SUM(S172:S519)</f>
        <v>1916.9650327084466</v>
      </c>
      <c r="T520" s="13">
        <f>SUM(T5:T170)+T171/10^6+SUM(T172:T519)</f>
        <v>49333.917755005343</v>
      </c>
      <c r="U520" s="14">
        <f>SUM(U5:U519)</f>
        <v>1013.4324690721392</v>
      </c>
      <c r="V520" s="14">
        <f>SUM(V5:V170)+V171/10^6+SUM(V172:V519)</f>
        <v>288180.61359482765</v>
      </c>
      <c r="W520" s="15">
        <f>SUM(W5:W170)+W171/10^6+SUM(W172:W519)</f>
        <v>67187.598171842998</v>
      </c>
      <c r="X520" s="15">
        <f>SUM(X5:X170)+X171/10^6+SUM(X172:X519)</f>
        <v>3092.4635895384313</v>
      </c>
      <c r="Y520" s="16">
        <f>SUM(Y5:Y170)+Y171/10^6+SUM(Y172:Y519)</f>
        <v>3403.0143874476885</v>
      </c>
      <c r="Z520" s="17">
        <f>SUM(Z5:Z170)+Z171/10^6+SUM(Z172:Z519)</f>
        <v>3668879.5852115666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総括表7</vt:lpstr>
      <vt:lpstr>総括表7!Print_Titles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2025-02-25T02:57:48Z</dcterms:modified>
</cp:coreProperties>
</file>