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94A5D5F-B24E-483E-BDCA-E8E80AC9D144}" xr6:coauthVersionLast="47" xr6:coauthVersionMax="47" xr10:uidLastSave="{00000000-0000-0000-0000-000000000000}"/>
  <bookViews>
    <workbookView xWindow="390" yWindow="390" windowWidth="13065" windowHeight="11940" tabRatio="897" xr2:uid="{00000000-000D-0000-FFFF-FFFF00000000}"/>
  </bookViews>
  <sheets>
    <sheet name="総括表6" sheetId="21" r:id="rId1"/>
  </sheets>
  <definedNames>
    <definedName name="_xlnm._FilterDatabase" localSheetId="0" hidden="1">総括表6!$A$4:$FZ$520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<sst xmlns="http://schemas.openxmlformats.org/spreadsheetml/2006/main" count="545" uniqueCount="544">
  <si>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</si>
  <si>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</si>
  <si>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</si>
  <si>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</si>
  <si>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</si>
  <si>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</si>
  <si>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</si>
  <si>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</si>
  <si>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</si>
  <si>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</si>
  <si>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</si>
  <si>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</si>
  <si>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</si>
  <si>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</si>
  <si>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</si>
  <si>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</si>
  <si>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</si>
  <si>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</si>
  <si>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</si>
  <si>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</si>
  <si>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</si>
  <si>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</si>
  <si>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</si>
  <si>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</si>
  <si>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</si>
  <si>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</si>
  <si>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</si>
  <si>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</si>
  <si>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</si>
  <si>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</si>
  <si>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</si>
  <si>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</si>
  <si>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</si>
  <si>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</si>
  <si>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</si>
  <si>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</si>
  <si>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</si>
  <si>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</si>
  <si>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</si>
  <si>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</si>
  <si>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</si>
  <si>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</si>
  <si>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</si>
  <si>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</si>
  <si>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</si>
  <si>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</si>
  <si>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</si>
  <si>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</si>
  <si>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</si>
  <si>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</si>
  <si>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</si>
  <si>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</si>
  <si>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</si>
  <si>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</si>
  <si>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</si>
  <si>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</si>
  <si>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</si>
  <si>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</si>
  <si>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</si>
  <si>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</si>
  <si>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</si>
  <si>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</si>
  <si>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</si>
  <si>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</si>
  <si>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</si>
  <si>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</si>
  <si>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</si>
  <si>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</si>
  <si>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</si>
  <si>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</si>
  <si>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</si>
  <si>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</si>
  <si>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</si>
  <si>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</si>
  <si>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</si>
  <si>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</si>
  <si>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</si>
  <si>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</si>
  <si>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</si>
  <si>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</si>
  <si>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</si>
  <si>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</si>
  <si>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</si>
  <si>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</si>
  <si>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</si>
  <si>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</si>
  <si>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</si>
  <si>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</si>
  <si>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</si>
  <si>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</si>
  <si>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</si>
  <si>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</si>
  <si>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</si>
  <si>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</si>
  <si>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</si>
  <si>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</si>
  <si>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</si>
  <si>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</si>
  <si>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</si>
  <si>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</si>
  <si>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</si>
  <si>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</si>
  <si>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</si>
  <si>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</si>
  <si>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</si>
  <si>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</si>
  <si>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</si>
  <si>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</si>
  <si>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</si>
  <si>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</si>
  <si>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</si>
  <si>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</si>
  <si>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</si>
  <si>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</si>
  <si>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</si>
  <si>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</si>
  <si>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</si>
  <si>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</si>
  <si>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</si>
  <si>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</si>
  <si>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</si>
  <si>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</si>
  <si>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</si>
  <si>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</si>
  <si>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</si>
  <si>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</si>
  <si>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</si>
  <si>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</si>
  <si>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</si>
  <si>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</si>
  <si>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</si>
  <si>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</si>
  <si>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</si>
  <si>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</si>
  <si>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</si>
  <si>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</si>
  <si>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</si>
  <si>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</si>
  <si>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</si>
  <si>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</si>
  <si>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</si>
  <si>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</si>
  <si>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</si>
  <si>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</si>
  <si>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</si>
  <si>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</si>
  <si>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</si>
  <si>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</si>
  <si>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</si>
  <si>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</si>
  <si>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</si>
  <si>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</si>
  <si>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</si>
  <si>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</si>
  <si>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</si>
  <si>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</si>
  <si>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</si>
  <si>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</si>
  <si>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</si>
  <si>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</si>
  <si>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</si>
  <si>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</si>
  <si>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</si>
  <si>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</si>
  <si>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</si>
  <si>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</si>
  <si>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</si>
  <si>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</si>
  <si>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</si>
  <si>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</si>
  <si>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</si>
  <si>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</si>
  <si>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</si>
  <si>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</si>
  <si>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</si>
  <si>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</si>
  <si>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</si>
  <si>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</si>
  <si>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</si>
  <si>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</si>
  <si>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</si>
  <si>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</si>
  <si>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</si>
  <si>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</si>
  <si>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</si>
  <si>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</si>
  <si>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</si>
  <si>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</si>
  <si>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</si>
  <si>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</si>
  <si>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</si>
  <si>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</si>
  <si>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</si>
  <si>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</si>
  <si>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</si>
  <si>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</si>
  <si>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</si>
  <si>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</si>
  <si>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</si>
  <si>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</si>
  <si>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</si>
  <si>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</si>
  <si>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</si>
  <si>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</si>
  <si>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</si>
  <si>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</si>
  <si>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</si>
  <si>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</si>
  <si>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</si>
  <si>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</si>
  <si>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</si>
  <si>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</si>
  <si>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</si>
  <si>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</si>
  <si>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</si>
  <si>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</si>
  <si>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</si>
  <si>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</si>
  <si>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</si>
  <si>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</si>
  <si>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</si>
  <si>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</si>
  <si>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</si>
  <si>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</si>
  <si>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</si>
  <si>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</si>
  <si>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</si>
  <si>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</si>
  <si>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</si>
  <si>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</si>
  <si>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</si>
  <si>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</si>
  <si>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</si>
  <si>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</si>
  <si>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</si>
  <si>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</si>
  <si>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</si>
  <si>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</si>
  <si>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</si>
  <si>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</si>
  <si>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</si>
  <si>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</si>
  <si>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</si>
  <si>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</si>
  <si>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</si>
  <si>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</si>
  <si>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</si>
  <si>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</si>
  <si>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</si>
  <si>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</si>
  <si>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</si>
  <si>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</si>
  <si>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</si>
  <si>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</si>
  <si>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</si>
  <si>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</si>
  <si>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</si>
  <si>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</si>
  <si>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</si>
  <si>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</si>
  <si>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</si>
  <si>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</si>
  <si>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</si>
  <si>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</si>
  <si>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</si>
  <si>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</si>
  <si>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</si>
  <si>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</si>
  <si>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</si>
  <si>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</si>
  <si>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</si>
  <si>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</si>
  <si>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</si>
  <si>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</si>
  <si>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</si>
  <si>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</si>
  <si>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</si>
  <si>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</si>
  <si>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</si>
  <si>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</si>
  <si>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</si>
  <si>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</si>
  <si>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</si>
  <si>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</si>
  <si>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</si>
  <si>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</si>
  <si>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</si>
  <si>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</si>
  <si>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</si>
  <si>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</si>
  <si>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</si>
  <si>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</si>
  <si>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</si>
  <si>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</si>
  <si>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</si>
  <si>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</si>
  <si>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</si>
  <si>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</si>
  <si>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</si>
  <si>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</si>
  <si>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</si>
  <si>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</si>
  <si>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</si>
  <si>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</si>
  <si>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</si>
  <si>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</si>
  <si>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</si>
  <si>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</si>
  <si>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</si>
  <si>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</si>
  <si>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</si>
  <si>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</si>
  <si>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</si>
  <si>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</si>
  <si>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</si>
  <si>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</si>
  <si>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</si>
  <si>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</si>
  <si>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</si>
  <si>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</si>
  <si>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</si>
  <si>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</si>
  <si>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</si>
  <si>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</si>
  <si>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</si>
  <si>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</si>
  <si>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</si>
  <si>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</si>
  <si>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</si>
  <si>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</si>
  <si>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</si>
  <si>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</si>
  <si>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</si>
  <si>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</si>
  <si>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</si>
  <si>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</si>
  <si>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</si>
  <si>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</si>
  <si>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</si>
  <si>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</si>
  <si>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</si>
  <si>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</si>
  <si>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</si>
  <si>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</si>
  <si>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</si>
  <si>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</si>
  <si>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</si>
  <si>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</si>
  <si>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</si>
  <si>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</si>
  <si>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</si>
  <si>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</si>
  <si>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</si>
  <si>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</si>
  <si>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</si>
  <si>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</si>
  <si>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</si>
  <si>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</si>
  <si>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</si>
  <si>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</si>
  <si>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</si>
  <si>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</si>
  <si>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</si>
  <si>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</si>
  <si>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</si>
  <si>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</si>
  <si>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</si>
  <si>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</si>
  <si>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</si>
  <si>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</si>
  <si>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</si>
  <si>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</si>
  <si>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</si>
  <si>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</si>
  <si>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</si>
  <si>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</si>
  <si>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</si>
  <si>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</si>
  <si>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</si>
  <si>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</si>
  <si>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</si>
  <si>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</si>
  <si>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</si>
  <si>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</si>
  <si>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</si>
  <si>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</si>
  <si>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</si>
  <si>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</si>
  <si>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</si>
  <si>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</si>
  <si>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</si>
  <si>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</si>
  <si>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</si>
  <si>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</si>
  <si>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</si>
  <si>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</si>
  <si>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</si>
  <si>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</si>
  <si>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</si>
  <si>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</si>
  <si>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</si>
  <si>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</si>
  <si>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</si>
  <si>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</si>
  <si>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</si>
  <si>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</si>
  <si>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</si>
  <si>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</si>
  <si>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</si>
  <si>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</si>
  <si>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</si>
  <si>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</si>
  <si>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</si>
  <si>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</si>
  <si>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</si>
  <si>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</si>
  <si>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</si>
  <si>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</si>
  <si>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</si>
  <si>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</si>
  <si>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</si>
  <si>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</si>
  <si>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</si>
  <si>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</si>
  <si>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</si>
  <si>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</si>
  <si>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</si>
  <si>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</si>
  <si>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</si>
  <si>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</si>
  <si>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</si>
  <si>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</si>
  <si>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</si>
  <si>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</si>
  <si>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</si>
  <si>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</si>
  <si>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</si>
  <si>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</si>
  <si>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</si>
  <si>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</si>
  <si>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</si>
  <si>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</si>
  <si>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</si>
  <si>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</si>
  <si>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</si>
  <si>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</si>
  <si>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</si>
  <si>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</si>
  <si>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</si>
  <si>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</si>
  <si>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</si>
  <si>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</si>
  <si>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</si>
  <si>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</si>
  <si>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</si>
  <si>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</si>
  <si>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</si>
  <si>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</si>
  <si>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</si>
  <si>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</si>
  <si>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</si>
  <si>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</si>
  <si>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</si>
  <si>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</si>
  <si>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</si>
  <si>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</si>
  <si>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</si>
  <si>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</si>
  <si>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</si>
  <si>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</si>
  <si>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</si>
  <si>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</si>
  <si>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</si>
  <si>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</si>
  <si>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</si>
  <si>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</si>
  <si>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</si>
  <si>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</si>
  <si>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</si>
  <si>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</si>
  <si>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</si>
  <si>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</si>
  <si>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</si>
  <si>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</si>
  <si>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</si>
  <si>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</si>
  <si>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</si>
  <si>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</si>
  <si>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</si>
  <si>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</si>
  <si>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</si>
  <si>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</si>
  <si>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</si>
  <si>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</si>
  <si>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</si>
  <si>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</si>
  <si>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</si>
  <si>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</si>
  <si>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</si>
  <si>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</si>
  <si>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</si>
  <si>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</si>
  <si>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</si>
  <si>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</si>
  <si>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</si>
  <si>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</si>
  <si>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</si>
  <si>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</si>
  <si>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</si>
  <si>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</si>
  <si>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</si>
  <si>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</si>
  <si>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</si>
  <si>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</si>
  <si>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</si>
  <si>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</si>
  <si>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</si>
  <si>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</si>
  <si>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</si>
  <si>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</si>
  <si>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</si>
  <si>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</si>
  <si>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</si>
  <si>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</si>
  <si>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</si>
  <si>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</si>
  <si>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</si>
  <si>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</si>
  <si>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</si>
  <si>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</si>
  <si>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</si>
  <si>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</si>
  <si>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</si>
  <si>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</si>
  <si>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</si>
  <si>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</si>
  <si>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</si>
  <si>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</si>
  <si>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</si>
  <si>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</si>
  <si>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総括表6　排出源別・対象化学物質別の排出量推計結果（2023年度：山形県）［１．対象業種を営む事業者からのすそ切り以下～23.産業廃棄物焼却施設］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</si>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</sst>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57.488018777218514</v>
      </c>
      <c r="D5" s="5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3">
        <v>0.78309587116573376</v>
      </c>
      <c r="X5" s="3">
        <v>10.551262228663955</v>
      </c>
      <c r="Y5" s="4">
        <v>153.18916166915079</v>
      </c>
      <c r="Z5" s="5">
        <v>224.01153854619901</v>
      </c>
    </row>
    <row r="6" spans="1:26" x14ac:dyDescent="0.15">
      <c r="A6" s="37">
        <v>2</v>
      </c>
      <c r="B6" s="29" t="s">
        <v>27</v>
      </c>
      <c r="C6" s="54">
        <v>0.33872504374780332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5">
        <v>3.1450770249747899E-2</v>
      </c>
      <c r="X6" s="33"/>
      <c r="Y6" s="34"/>
      <c r="Z6" s="56">
        <v>0.37017581399755123</v>
      </c>
    </row>
    <row r="7" spans="1:26" x14ac:dyDescent="0.15">
      <c r="A7" s="37">
        <v>3</v>
      </c>
      <c r="B7" s="29" t="s">
        <v>28</v>
      </c>
      <c r="C7" s="57">
        <v>5.9501878367356564</v>
      </c>
      <c r="D7" s="31"/>
      <c r="E7" s="31"/>
      <c r="F7" s="31">
        <v>146.04332140354936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5">
        <v>1.4271488937204199E-2</v>
      </c>
      <c r="X7" s="33"/>
      <c r="Y7" s="34"/>
      <c r="Z7" s="35">
        <v>152.00778072922222</v>
      </c>
    </row>
    <row r="8" spans="1:26" x14ac:dyDescent="0.15">
      <c r="A8" s="37">
        <v>4</v>
      </c>
      <c r="B8" s="29" t="s">
        <v>29</v>
      </c>
      <c r="C8" s="57">
        <v>9.042301944666395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2.0560697916107352E-2</v>
      </c>
      <c r="X8" s="33"/>
      <c r="Y8" s="34"/>
      <c r="Z8" s="58">
        <v>9.0628626425825018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146.04332140354936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146.04332140354936</v>
      </c>
    </row>
    <row r="10" spans="1:26" x14ac:dyDescent="0.15">
      <c r="A10" s="37">
        <v>7</v>
      </c>
      <c r="B10" s="29" t="s">
        <v>147</v>
      </c>
      <c r="C10" s="30">
        <v>23.497310299168657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2.2676516110103854E-2</v>
      </c>
      <c r="X10" s="33"/>
      <c r="Y10" s="34"/>
      <c r="Z10" s="35">
        <v>23.519986815278759</v>
      </c>
    </row>
    <row r="11" spans="1:26" x14ac:dyDescent="0.15">
      <c r="A11" s="37">
        <v>8</v>
      </c>
      <c r="B11" s="29" t="s">
        <v>31</v>
      </c>
      <c r="C11" s="59">
        <v>1.5463302560662457E-2</v>
      </c>
      <c r="D11" s="31"/>
      <c r="E11" s="31"/>
      <c r="F11" s="31">
        <v>146.04332140354936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60">
        <v>9.4711452910452526E-4</v>
      </c>
      <c r="X11" s="33"/>
      <c r="Y11" s="34"/>
      <c r="Z11" s="35">
        <v>146.05973182063914</v>
      </c>
    </row>
    <row r="12" spans="1:26" x14ac:dyDescent="0.15">
      <c r="A12" s="37">
        <v>9</v>
      </c>
      <c r="B12" s="29" t="s">
        <v>32</v>
      </c>
      <c r="C12" s="54">
        <v>0.60082369202873309</v>
      </c>
      <c r="D12" s="31"/>
      <c r="E12" s="31"/>
      <c r="F12" s="31"/>
      <c r="G12" s="31"/>
      <c r="H12" s="31"/>
      <c r="I12" s="31"/>
      <c r="J12" s="31"/>
      <c r="K12" s="31"/>
      <c r="L12" s="31">
        <v>67.753657684553175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61">
        <v>0.21774533336039681</v>
      </c>
      <c r="X12" s="33"/>
      <c r="Y12" s="34"/>
      <c r="Z12" s="35">
        <v>68.572226709942299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48.126342189497556</v>
      </c>
      <c r="L13" s="31">
        <v>219.20086916470476</v>
      </c>
      <c r="M13" s="31">
        <v>2181.7715923414466</v>
      </c>
      <c r="N13" s="62">
        <v>6.6354383583429541</v>
      </c>
      <c r="O13" s="31">
        <v>413.47451947879051</v>
      </c>
      <c r="P13" s="62">
        <v>9.0837488654164478</v>
      </c>
      <c r="Q13" s="31">
        <v>43.195139873404159</v>
      </c>
      <c r="R13" s="31"/>
      <c r="S13" s="31"/>
      <c r="T13" s="31"/>
      <c r="U13" s="32"/>
      <c r="V13" s="32"/>
      <c r="W13" s="33"/>
      <c r="X13" s="33"/>
      <c r="Y13" s="34"/>
      <c r="Z13" s="35">
        <v>2921.4876502716029</v>
      </c>
    </row>
    <row r="14" spans="1:26" x14ac:dyDescent="0.15">
      <c r="A14" s="37">
        <v>12</v>
      </c>
      <c r="B14" s="29" t="s">
        <v>34</v>
      </c>
      <c r="C14" s="54">
        <v>0.5542749795023546</v>
      </c>
      <c r="D14" s="31"/>
      <c r="E14" s="31"/>
      <c r="F14" s="31"/>
      <c r="G14" s="31"/>
      <c r="H14" s="31"/>
      <c r="I14" s="31"/>
      <c r="J14" s="31"/>
      <c r="K14" s="31">
        <v>233.1487691436798</v>
      </c>
      <c r="L14" s="31">
        <v>1204.0385899654566</v>
      </c>
      <c r="M14" s="31">
        <v>10138.155839750088</v>
      </c>
      <c r="N14" s="31">
        <v>33.958713007912841</v>
      </c>
      <c r="O14" s="31">
        <v>1741.3779391850858</v>
      </c>
      <c r="P14" s="31">
        <v>223.25645429438768</v>
      </c>
      <c r="Q14" s="31">
        <v>57.593519831205541</v>
      </c>
      <c r="R14" s="31">
        <v>63.110735964555658</v>
      </c>
      <c r="S14" s="31"/>
      <c r="T14" s="31"/>
      <c r="U14" s="32"/>
      <c r="V14" s="32"/>
      <c r="W14" s="55">
        <v>9.7834753535687879E-2</v>
      </c>
      <c r="X14" s="33"/>
      <c r="Y14" s="34">
        <v>124.35576217076502</v>
      </c>
      <c r="Z14" s="35">
        <v>13819.648433046175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9">
        <v>7.893128068574784E-2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5">
        <v>1.2174033290320964E-3</v>
      </c>
      <c r="X17" s="33"/>
      <c r="Y17" s="34"/>
      <c r="Z17" s="63">
        <v>8.0148684014779939E-2</v>
      </c>
    </row>
    <row r="18" spans="1:26" x14ac:dyDescent="0.15">
      <c r="A18" s="37">
        <v>20</v>
      </c>
      <c r="B18" s="29" t="s">
        <v>36</v>
      </c>
      <c r="C18" s="30">
        <v>161.3060545096923</v>
      </c>
      <c r="D18" s="31"/>
      <c r="E18" s="64">
        <v>9.5757234356636019E-3</v>
      </c>
      <c r="F18" s="31"/>
      <c r="G18" s="31"/>
      <c r="H18" s="31"/>
      <c r="I18" s="31">
        <v>20418.481268089065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12977.059457607265</v>
      </c>
      <c r="X18" s="33"/>
      <c r="Y18" s="34"/>
      <c r="Z18" s="35">
        <v>33556.856355929456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266</v>
      </c>
      <c r="E20" s="31">
        <v>36.670342752293593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302.67034275229361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100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100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>
        <v>46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>
        <v>46</v>
      </c>
    </row>
    <row r="26" spans="1:26" ht="40.5" x14ac:dyDescent="0.15">
      <c r="A26" s="37">
        <v>30</v>
      </c>
      <c r="B26" s="29" t="s">
        <v>40</v>
      </c>
      <c r="C26" s="30">
        <v>1058.5453243652346</v>
      </c>
      <c r="D26" s="31">
        <v>3981.9300000000003</v>
      </c>
      <c r="E26" s="31">
        <v>10.444685379100317</v>
      </c>
      <c r="F26" s="31"/>
      <c r="G26" s="31"/>
      <c r="H26" s="31"/>
      <c r="I26" s="31">
        <v>54912.14218754851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11189.318660830384</v>
      </c>
      <c r="X26" s="33"/>
      <c r="Y26" s="34"/>
      <c r="Z26" s="35">
        <v>71152.38085812323</v>
      </c>
    </row>
    <row r="27" spans="1:26" x14ac:dyDescent="0.15">
      <c r="A27" s="37">
        <v>31</v>
      </c>
      <c r="B27" s="29" t="s">
        <v>41</v>
      </c>
      <c r="C27" s="30">
        <v>15.279386021128685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5">
        <v>0.67442570999999996</v>
      </c>
      <c r="W27" s="33">
        <v>95.860718460777761</v>
      </c>
      <c r="X27" s="33"/>
      <c r="Y27" s="66">
        <v>5.4425516129959499</v>
      </c>
      <c r="Z27" s="35">
        <v>117.2570818049024</v>
      </c>
    </row>
    <row r="28" spans="1:26" x14ac:dyDescent="0.15">
      <c r="A28" s="37">
        <v>32</v>
      </c>
      <c r="B28" s="29" t="s">
        <v>150</v>
      </c>
      <c r="C28" s="67">
        <v>2.0484437581645216E-4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8">
        <v>2.0484437581645216E-4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4">
        <v>0.69729074394510671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0">
        <v>2.5535767692698842E-4</v>
      </c>
      <c r="X30" s="33"/>
      <c r="Y30" s="34"/>
      <c r="Z30" s="56">
        <v>0.69754610162203368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1903.3918906952183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1903.3918906952183</v>
      </c>
    </row>
    <row r="32" spans="1:26" x14ac:dyDescent="0.15">
      <c r="A32" s="37">
        <v>37</v>
      </c>
      <c r="B32" s="29" t="s">
        <v>313</v>
      </c>
      <c r="C32" s="59">
        <v>3.0795650692313041E-2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1">
        <v>0.94116500163796812</v>
      </c>
      <c r="X32" s="33"/>
      <c r="Y32" s="34"/>
      <c r="Z32" s="56">
        <v>0.97196065233028117</v>
      </c>
    </row>
    <row r="33" spans="1:26" x14ac:dyDescent="0.15">
      <c r="A33" s="37">
        <v>40</v>
      </c>
      <c r="B33" s="29" t="s">
        <v>314</v>
      </c>
      <c r="C33" s="30"/>
      <c r="D33" s="31">
        <v>1440.0000000000002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1440.0000000000002</v>
      </c>
    </row>
    <row r="34" spans="1:26" x14ac:dyDescent="0.15">
      <c r="A34" s="37">
        <v>41</v>
      </c>
      <c r="B34" s="29" t="s">
        <v>315</v>
      </c>
      <c r="C34" s="30"/>
      <c r="D34" s="31">
        <v>2352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2352</v>
      </c>
    </row>
    <row r="35" spans="1:26" x14ac:dyDescent="0.15">
      <c r="A35" s="37">
        <v>44</v>
      </c>
      <c r="B35" s="29" t="s">
        <v>152</v>
      </c>
      <c r="C35" s="67">
        <v>1.6079207236521935E-4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9">
        <v>1.4049622994887261E-2</v>
      </c>
      <c r="Z35" s="63">
        <v>1.421041506725248E-2</v>
      </c>
    </row>
    <row r="36" spans="1:26" x14ac:dyDescent="0.15">
      <c r="A36" s="37">
        <v>46</v>
      </c>
      <c r="B36" s="29" t="s">
        <v>316</v>
      </c>
      <c r="C36" s="30"/>
      <c r="D36" s="31">
        <v>252.00000000000003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252.00000000000003</v>
      </c>
    </row>
    <row r="37" spans="1:26" x14ac:dyDescent="0.15">
      <c r="A37" s="37">
        <v>47</v>
      </c>
      <c r="B37" s="29" t="s">
        <v>317</v>
      </c>
      <c r="C37" s="30"/>
      <c r="D37" s="31">
        <v>455.00000000000006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455.00000000000006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1329.4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1329.4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1160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1160</v>
      </c>
    </row>
    <row r="42" spans="1:26" x14ac:dyDescent="0.15">
      <c r="A42" s="37">
        <v>53</v>
      </c>
      <c r="B42" s="29" t="s">
        <v>44</v>
      </c>
      <c r="C42" s="30">
        <v>40903.511128240141</v>
      </c>
      <c r="D42" s="31">
        <v>6769.4999999999991</v>
      </c>
      <c r="E42" s="31">
        <v>35.221953739456566</v>
      </c>
      <c r="F42" s="31"/>
      <c r="G42" s="31">
        <v>45748.148029045689</v>
      </c>
      <c r="H42" s="31"/>
      <c r="I42" s="31"/>
      <c r="J42" s="31"/>
      <c r="K42" s="31">
        <v>469.62003960177742</v>
      </c>
      <c r="L42" s="31"/>
      <c r="M42" s="31">
        <v>39331.695012799442</v>
      </c>
      <c r="N42" s="31">
        <v>396.49225297136223</v>
      </c>
      <c r="O42" s="31">
        <v>329.36432781253382</v>
      </c>
      <c r="P42" s="31">
        <v>657.1908590881892</v>
      </c>
      <c r="Q42" s="31">
        <v>14.398379957801385</v>
      </c>
      <c r="R42" s="31"/>
      <c r="S42" s="31"/>
      <c r="T42" s="31"/>
      <c r="U42" s="32"/>
      <c r="V42" s="32"/>
      <c r="W42" s="33">
        <v>97.631468236883848</v>
      </c>
      <c r="X42" s="33"/>
      <c r="Y42" s="34">
        <v>17.572994403294032</v>
      </c>
      <c r="Z42" s="35">
        <v>134770.34644589658</v>
      </c>
    </row>
    <row r="43" spans="1:26" x14ac:dyDescent="0.15">
      <c r="A43" s="37">
        <v>54</v>
      </c>
      <c r="B43" s="29" t="s">
        <v>322</v>
      </c>
      <c r="C43" s="30"/>
      <c r="D43" s="31">
        <v>228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228</v>
      </c>
    </row>
    <row r="44" spans="1:26" x14ac:dyDescent="0.15">
      <c r="A44" s="37">
        <v>56</v>
      </c>
      <c r="B44" s="29" t="s">
        <v>45</v>
      </c>
      <c r="C44" s="30">
        <v>149.73360027879653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101.18182604548808</v>
      </c>
      <c r="X44" s="33"/>
      <c r="Y44" s="34"/>
      <c r="Z44" s="35">
        <v>250.91542632428462</v>
      </c>
    </row>
    <row r="45" spans="1:26" x14ac:dyDescent="0.15">
      <c r="A45" s="37">
        <v>57</v>
      </c>
      <c r="B45" s="29" t="s">
        <v>46</v>
      </c>
      <c r="C45" s="30">
        <v>737.13372014317474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61">
        <v>0.14941991257092435</v>
      </c>
      <c r="X45" s="33"/>
      <c r="Y45" s="34"/>
      <c r="Z45" s="35">
        <v>737.28314005574566</v>
      </c>
    </row>
    <row r="46" spans="1:26" x14ac:dyDescent="0.15">
      <c r="A46" s="37">
        <v>58</v>
      </c>
      <c r="B46" s="29" t="s">
        <v>47</v>
      </c>
      <c r="C46" s="30">
        <v>238.40134644076034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5">
        <v>3.862380324885261E-2</v>
      </c>
      <c r="X46" s="33"/>
      <c r="Y46" s="34"/>
      <c r="Z46" s="35">
        <v>238.43997024400917</v>
      </c>
    </row>
    <row r="47" spans="1:26" x14ac:dyDescent="0.15">
      <c r="A47" s="37">
        <v>59</v>
      </c>
      <c r="B47" s="29" t="s">
        <v>48</v>
      </c>
      <c r="C47" s="54">
        <v>0.70400172535077532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60">
        <v>9.0392674763764037E-4</v>
      </c>
      <c r="X47" s="33"/>
      <c r="Y47" s="34"/>
      <c r="Z47" s="56">
        <v>0.70490565209841294</v>
      </c>
    </row>
    <row r="48" spans="1:26" x14ac:dyDescent="0.15">
      <c r="A48" s="37">
        <v>61</v>
      </c>
      <c r="B48" s="29" t="s">
        <v>323</v>
      </c>
      <c r="C48" s="30"/>
      <c r="D48" s="31">
        <v>150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150</v>
      </c>
    </row>
    <row r="49" spans="1:26" x14ac:dyDescent="0.15">
      <c r="A49" s="37">
        <v>62</v>
      </c>
      <c r="B49" s="29" t="s">
        <v>324</v>
      </c>
      <c r="C49" s="30"/>
      <c r="D49" s="31">
        <v>18809.500000000004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18809.500000000004</v>
      </c>
    </row>
    <row r="50" spans="1:26" x14ac:dyDescent="0.15">
      <c r="A50" s="37">
        <v>63</v>
      </c>
      <c r="B50" s="29" t="s">
        <v>325</v>
      </c>
      <c r="C50" s="30"/>
      <c r="D50" s="31">
        <v>588.00000000000011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588.00000000000011</v>
      </c>
    </row>
    <row r="51" spans="1:26" x14ac:dyDescent="0.15">
      <c r="A51" s="37">
        <v>64</v>
      </c>
      <c r="B51" s="29" t="s">
        <v>326</v>
      </c>
      <c r="C51" s="30"/>
      <c r="D51" s="31">
        <v>2945.9600000000005</v>
      </c>
      <c r="E51" s="31">
        <v>26.72161588350799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2972.6816158835086</v>
      </c>
    </row>
    <row r="52" spans="1:26" x14ac:dyDescent="0.15">
      <c r="A52" s="37">
        <v>65</v>
      </c>
      <c r="B52" s="29" t="s">
        <v>153</v>
      </c>
      <c r="C52" s="59">
        <v>9.8721120967002265E-2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3">
        <v>9.8721120967002265E-2</v>
      </c>
    </row>
    <row r="53" spans="1:26" x14ac:dyDescent="0.15">
      <c r="A53" s="37">
        <v>66</v>
      </c>
      <c r="B53" s="29" t="s">
        <v>154</v>
      </c>
      <c r="C53" s="57">
        <v>7.157781796564505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8">
        <v>7.157781796564505</v>
      </c>
    </row>
    <row r="54" spans="1:26" x14ac:dyDescent="0.15">
      <c r="A54" s="37">
        <v>68</v>
      </c>
      <c r="B54" s="29" t="s">
        <v>327</v>
      </c>
      <c r="C54" s="59">
        <v>2.0418482710263849E-2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3">
        <v>2.0418482710263849E-2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4">
        <v>0.10920869875921853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0">
        <v>2.1193943522480034E-4</v>
      </c>
      <c r="X56" s="33"/>
      <c r="Y56" s="34"/>
      <c r="Z56" s="56">
        <v>0.10942063819444332</v>
      </c>
    </row>
    <row r="57" spans="1:26" ht="27" x14ac:dyDescent="0.15">
      <c r="A57" s="37">
        <v>74</v>
      </c>
      <c r="B57" s="29" t="s">
        <v>156</v>
      </c>
      <c r="C57" s="59">
        <v>6.2181005220915027E-2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3">
        <v>6.2181005220915027E-2</v>
      </c>
    </row>
    <row r="58" spans="1:26" x14ac:dyDescent="0.15">
      <c r="A58" s="37">
        <v>75</v>
      </c>
      <c r="B58" s="29" t="s">
        <v>50</v>
      </c>
      <c r="C58" s="59">
        <v>1.6437859138002657E-2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70">
        <v>1.451790081</v>
      </c>
      <c r="W58" s="55">
        <v>7.6959182633760653E-3</v>
      </c>
      <c r="X58" s="71">
        <v>7.432074400599963</v>
      </c>
      <c r="Y58" s="66">
        <v>2.1308652521819229</v>
      </c>
      <c r="Z58" s="35">
        <v>11.038863511183266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53762.165215512337</v>
      </c>
      <c r="D61" s="31">
        <v>10544.800000000003</v>
      </c>
      <c r="E61" s="31">
        <v>94.860459154507637</v>
      </c>
      <c r="F61" s="31">
        <v>400.17148558661222</v>
      </c>
      <c r="G61" s="31">
        <v>101866.17870069625</v>
      </c>
      <c r="H61" s="31">
        <v>1970.3439230769229</v>
      </c>
      <c r="I61" s="31"/>
      <c r="J61" s="31"/>
      <c r="K61" s="31">
        <v>2425.3706166253214</v>
      </c>
      <c r="L61" s="31"/>
      <c r="M61" s="31">
        <v>155752.35929282781</v>
      </c>
      <c r="N61" s="31">
        <v>1298.8459903206406</v>
      </c>
      <c r="O61" s="31">
        <v>1654.4565306124091</v>
      </c>
      <c r="P61" s="31">
        <v>1632.998178353469</v>
      </c>
      <c r="Q61" s="31">
        <v>57.593519831205541</v>
      </c>
      <c r="R61" s="31">
        <v>37.488466088525605</v>
      </c>
      <c r="S61" s="31"/>
      <c r="T61" s="31"/>
      <c r="U61" s="32"/>
      <c r="V61" s="32"/>
      <c r="W61" s="33">
        <v>20.531637936284703</v>
      </c>
      <c r="X61" s="33"/>
      <c r="Y61" s="34">
        <v>90.86550870328189</v>
      </c>
      <c r="Z61" s="35">
        <v>331609.02952532569</v>
      </c>
    </row>
    <row r="62" spans="1:26" x14ac:dyDescent="0.15">
      <c r="A62" s="37">
        <v>81</v>
      </c>
      <c r="B62" s="29" t="s">
        <v>53</v>
      </c>
      <c r="C62" s="72">
        <v>6.5277211349312514E-5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3">
        <v>6.5277211349312514E-5</v>
      </c>
    </row>
    <row r="63" spans="1:26" x14ac:dyDescent="0.15">
      <c r="A63" s="37">
        <v>82</v>
      </c>
      <c r="B63" s="29" t="s">
        <v>54</v>
      </c>
      <c r="C63" s="30">
        <v>13.542838385284634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12.116386370877953</v>
      </c>
      <c r="X63" s="33"/>
      <c r="Y63" s="66">
        <v>1.7845731969713046</v>
      </c>
      <c r="Z63" s="35">
        <v>27.443797953133892</v>
      </c>
    </row>
    <row r="64" spans="1:26" x14ac:dyDescent="0.15">
      <c r="A64" s="37">
        <v>83</v>
      </c>
      <c r="B64" s="29" t="s">
        <v>55</v>
      </c>
      <c r="C64" s="30">
        <v>616.7956545980278</v>
      </c>
      <c r="D64" s="31"/>
      <c r="E64" s="62">
        <v>4.8341822157168437</v>
      </c>
      <c r="F64" s="31"/>
      <c r="G64" s="31"/>
      <c r="H64" s="31"/>
      <c r="I64" s="31"/>
      <c r="J64" s="31"/>
      <c r="K64" s="31"/>
      <c r="L64" s="31"/>
      <c r="M64" s="31">
        <v>834.22652183699995</v>
      </c>
      <c r="N64" s="31"/>
      <c r="O64" s="31"/>
      <c r="P64" s="31"/>
      <c r="Q64" s="31"/>
      <c r="R64" s="31"/>
      <c r="S64" s="31"/>
      <c r="T64" s="31"/>
      <c r="U64" s="32"/>
      <c r="V64" s="32"/>
      <c r="W64" s="71">
        <v>1.3995032691379459</v>
      </c>
      <c r="X64" s="33"/>
      <c r="Y64" s="34"/>
      <c r="Z64" s="35">
        <v>1457.2558619198826</v>
      </c>
    </row>
    <row r="65" spans="1:26" x14ac:dyDescent="0.15">
      <c r="A65" s="37">
        <v>84</v>
      </c>
      <c r="B65" s="29" t="s">
        <v>56</v>
      </c>
      <c r="C65" s="59">
        <v>3.6252130457635319E-2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1.581061303143088E-3</v>
      </c>
      <c r="X65" s="33"/>
      <c r="Y65" s="34"/>
      <c r="Z65" s="63">
        <v>3.7833191760778408E-2</v>
      </c>
    </row>
    <row r="66" spans="1:26" x14ac:dyDescent="0.15">
      <c r="A66" s="37">
        <v>85</v>
      </c>
      <c r="B66" s="29" t="s">
        <v>57</v>
      </c>
      <c r="C66" s="57">
        <v>2.0804686835522936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1">
        <v>0.38473397164791062</v>
      </c>
      <c r="X66" s="33"/>
      <c r="Y66" s="34"/>
      <c r="Z66" s="58">
        <v>2.4652026552002044</v>
      </c>
    </row>
    <row r="67" spans="1:26" x14ac:dyDescent="0.15">
      <c r="A67" s="37">
        <v>86</v>
      </c>
      <c r="B67" s="29" t="s">
        <v>58</v>
      </c>
      <c r="C67" s="57">
        <v>7.5575639429340287</v>
      </c>
      <c r="D67" s="31"/>
      <c r="E67" s="62">
        <v>5.8557407782427209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71">
        <v>1.5777902147739502</v>
      </c>
      <c r="X67" s="33"/>
      <c r="Y67" s="34"/>
      <c r="Z67" s="35">
        <v>14.9910949359507</v>
      </c>
    </row>
    <row r="68" spans="1:26" x14ac:dyDescent="0.15">
      <c r="A68" s="37">
        <v>87</v>
      </c>
      <c r="B68" s="29" t="s">
        <v>59</v>
      </c>
      <c r="C68" s="57">
        <v>1.5146365482249429</v>
      </c>
      <c r="D68" s="31"/>
      <c r="E68" s="64">
        <v>1.4224806552978538E-2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15.263318699999999</v>
      </c>
      <c r="W68" s="71">
        <v>1.2645333652003024</v>
      </c>
      <c r="X68" s="33">
        <v>28.432751136773419</v>
      </c>
      <c r="Y68" s="66">
        <v>2.7144929554160258</v>
      </c>
      <c r="Z68" s="35">
        <v>49.203957512167669</v>
      </c>
    </row>
    <row r="69" spans="1:26" x14ac:dyDescent="0.15">
      <c r="A69" s="37">
        <v>88</v>
      </c>
      <c r="B69" s="29" t="s">
        <v>60</v>
      </c>
      <c r="C69" s="54">
        <v>0.68062977329851271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6">
        <v>0.68062977329851271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45</v>
      </c>
    </row>
    <row r="72" spans="1:26" x14ac:dyDescent="0.15">
      <c r="A72" s="37">
        <v>91</v>
      </c>
      <c r="B72" s="29" t="s">
        <v>329</v>
      </c>
      <c r="C72" s="30"/>
      <c r="D72" s="31">
        <v>50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50</v>
      </c>
    </row>
    <row r="73" spans="1:26" x14ac:dyDescent="0.15">
      <c r="A73" s="37">
        <v>92</v>
      </c>
      <c r="B73" s="29" t="s">
        <v>330</v>
      </c>
      <c r="C73" s="30"/>
      <c r="D73" s="31">
        <v>90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90</v>
      </c>
    </row>
    <row r="74" spans="1:26" x14ac:dyDescent="0.15">
      <c r="A74" s="37">
        <v>93</v>
      </c>
      <c r="B74" s="29" t="s">
        <v>331</v>
      </c>
      <c r="C74" s="30"/>
      <c r="D74" s="31">
        <v>133.30000000000001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133.30000000000001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1">
        <v>0.73917680057650026</v>
      </c>
      <c r="Y75" s="34"/>
      <c r="Z75" s="56">
        <v>0.73917680057650026</v>
      </c>
    </row>
    <row r="76" spans="1:26" x14ac:dyDescent="0.15">
      <c r="A76" s="37">
        <v>95</v>
      </c>
      <c r="B76" s="29" t="s">
        <v>333</v>
      </c>
      <c r="C76" s="30"/>
      <c r="D76" s="31">
        <v>252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252</v>
      </c>
    </row>
    <row r="77" spans="1:26" x14ac:dyDescent="0.15">
      <c r="A77" s="37">
        <v>96</v>
      </c>
      <c r="B77" s="29" t="s">
        <v>334</v>
      </c>
      <c r="C77" s="30"/>
      <c r="D77" s="31">
        <v>405.82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405.82</v>
      </c>
    </row>
    <row r="78" spans="1:26" x14ac:dyDescent="0.15">
      <c r="A78" s="37">
        <v>98</v>
      </c>
      <c r="B78" s="29" t="s">
        <v>158</v>
      </c>
      <c r="C78" s="59">
        <v>8.3645953826039773E-2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3">
        <v>8.3645953826039773E-2</v>
      </c>
    </row>
    <row r="79" spans="1:26" x14ac:dyDescent="0.15">
      <c r="A79" s="37">
        <v>100</v>
      </c>
      <c r="B79" s="29" t="s">
        <v>335</v>
      </c>
      <c r="C79" s="30"/>
      <c r="D79" s="31">
        <v>9314.7999999999993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9314.7999999999993</v>
      </c>
    </row>
    <row r="80" spans="1:26" x14ac:dyDescent="0.15">
      <c r="A80" s="37">
        <v>101</v>
      </c>
      <c r="B80" s="29" t="s">
        <v>336</v>
      </c>
      <c r="C80" s="30"/>
      <c r="D80" s="31">
        <v>3055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3055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3272.7625620993103</v>
      </c>
      <c r="U81" s="32"/>
      <c r="V81" s="32"/>
      <c r="W81" s="33"/>
      <c r="X81" s="33"/>
      <c r="Y81" s="34"/>
      <c r="Z81" s="35">
        <v>3272.7625620993103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6781.9041085854014</v>
      </c>
      <c r="U82" s="32"/>
      <c r="V82" s="32"/>
      <c r="W82" s="33"/>
      <c r="X82" s="33"/>
      <c r="Y82" s="34"/>
      <c r="Z82" s="35">
        <v>6781.9041085854014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1131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1131</v>
      </c>
    </row>
    <row r="86" spans="1:26" x14ac:dyDescent="0.15">
      <c r="A86" s="37">
        <v>113</v>
      </c>
      <c r="B86" s="29" t="s">
        <v>342</v>
      </c>
      <c r="C86" s="30"/>
      <c r="D86" s="31">
        <v>118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118</v>
      </c>
    </row>
    <row r="87" spans="1:26" x14ac:dyDescent="0.15">
      <c r="A87" s="37">
        <v>115</v>
      </c>
      <c r="B87" s="29" t="s">
        <v>343</v>
      </c>
      <c r="C87" s="30"/>
      <c r="D87" s="31">
        <v>2383.9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2383.9</v>
      </c>
    </row>
    <row r="88" spans="1:26" x14ac:dyDescent="0.15">
      <c r="A88" s="37">
        <v>117</v>
      </c>
      <c r="B88" s="29" t="s">
        <v>344</v>
      </c>
      <c r="C88" s="30"/>
      <c r="D88" s="31">
        <v>1397.7</v>
      </c>
      <c r="E88" s="62">
        <v>2.1364271656568596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1399.8364271656569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282.51627140568229</v>
      </c>
      <c r="D92" s="31">
        <v>343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31.833589652111911</v>
      </c>
      <c r="X92" s="33"/>
      <c r="Y92" s="66">
        <v>7.4665352756609469</v>
      </c>
      <c r="Z92" s="35">
        <v>664.81639633345515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152.06633314306674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515.72605225943471</v>
      </c>
      <c r="T94" s="31"/>
      <c r="U94" s="32"/>
      <c r="V94" s="32"/>
      <c r="W94" s="33">
        <v>96.124648645115286</v>
      </c>
      <c r="X94" s="33"/>
      <c r="Y94" s="66">
        <v>7.7651802422218141</v>
      </c>
      <c r="Z94" s="35">
        <v>771.6822142898385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12.345121230763699</v>
      </c>
      <c r="D96" s="31"/>
      <c r="E96" s="64">
        <v>4.8572510180902332E-3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5">
        <v>0.8164100700000001</v>
      </c>
      <c r="W96" s="33">
        <v>93.960655702503004</v>
      </c>
      <c r="X96" s="33"/>
      <c r="Y96" s="74">
        <v>0.18425782234992524</v>
      </c>
      <c r="Z96" s="35">
        <v>107.31130207663472</v>
      </c>
    </row>
    <row r="97" spans="1:26" ht="27" x14ac:dyDescent="0.15">
      <c r="A97" s="37">
        <v>133</v>
      </c>
      <c r="B97" s="29" t="s">
        <v>349</v>
      </c>
      <c r="C97" s="30">
        <v>517.69999159483791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7.3780507612852689E-3</v>
      </c>
      <c r="X97" s="33"/>
      <c r="Y97" s="34"/>
      <c r="Z97" s="35">
        <v>517.70736964559921</v>
      </c>
    </row>
    <row r="98" spans="1:26" x14ac:dyDescent="0.15">
      <c r="A98" s="37">
        <v>134</v>
      </c>
      <c r="B98" s="29" t="s">
        <v>66</v>
      </c>
      <c r="C98" s="30">
        <v>139.38192980188637</v>
      </c>
      <c r="D98" s="31"/>
      <c r="E98" s="64">
        <v>1.1266031279968532E-2</v>
      </c>
      <c r="F98" s="31">
        <v>120.03257188192192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71">
        <v>5.1930567548756876</v>
      </c>
      <c r="X98" s="33"/>
      <c r="Y98" s="34"/>
      <c r="Z98" s="35">
        <v>264.61882446996395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186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186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13.085803168106965</v>
      </c>
      <c r="D102" s="31"/>
      <c r="E102" s="31"/>
      <c r="F102" s="31"/>
      <c r="G102" s="31"/>
      <c r="H102" s="31"/>
      <c r="I102" s="31"/>
      <c r="J102" s="31"/>
      <c r="K102" s="31"/>
      <c r="L102" s="31">
        <v>87.197874035955692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100.28367720406266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2012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2012</v>
      </c>
    </row>
    <row r="105" spans="1:26" x14ac:dyDescent="0.15">
      <c r="A105" s="37">
        <v>148</v>
      </c>
      <c r="B105" s="29" t="s">
        <v>354</v>
      </c>
      <c r="C105" s="30"/>
      <c r="D105" s="31">
        <v>69.599999999999994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69.599999999999994</v>
      </c>
    </row>
    <row r="106" spans="1:26" x14ac:dyDescent="0.15">
      <c r="A106" s="37">
        <v>149</v>
      </c>
      <c r="B106" s="29" t="s">
        <v>160</v>
      </c>
      <c r="C106" s="54">
        <v>0.10330949580078953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6">
        <v>0.10330949580078953</v>
      </c>
    </row>
    <row r="107" spans="1:26" x14ac:dyDescent="0.15">
      <c r="A107" s="37">
        <v>150</v>
      </c>
      <c r="B107" s="29" t="s">
        <v>68</v>
      </c>
      <c r="C107" s="30">
        <v>17.240531483805022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10.637873982517362</v>
      </c>
      <c r="Z107" s="35">
        <v>27.878405466322384</v>
      </c>
    </row>
    <row r="108" spans="1:26" x14ac:dyDescent="0.15">
      <c r="A108" s="37">
        <v>152</v>
      </c>
      <c r="B108" s="29" t="s">
        <v>355</v>
      </c>
      <c r="C108" s="30"/>
      <c r="D108" s="31">
        <v>4677.0000000000009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4677.0000000000009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201.91120774933546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201.91120774933546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148.8971237887134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1">
        <v>0.49006607909594796</v>
      </c>
      <c r="X112" s="33"/>
      <c r="Y112" s="34"/>
      <c r="Z112" s="35">
        <v>149.38718986780935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7">
        <v>1.2000597351817184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8">
        <v>1.2000597351817184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4080.691532893904</v>
      </c>
      <c r="U115" s="32"/>
      <c r="V115" s="32"/>
      <c r="W115" s="33"/>
      <c r="X115" s="33"/>
      <c r="Y115" s="34"/>
      <c r="Z115" s="35">
        <v>4080.691532893904</v>
      </c>
    </row>
    <row r="116" spans="1:26" x14ac:dyDescent="0.15">
      <c r="A116" s="37">
        <v>162</v>
      </c>
      <c r="B116" s="29" t="s">
        <v>359</v>
      </c>
      <c r="C116" s="30"/>
      <c r="D116" s="31">
        <v>144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144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321.23576630376465</v>
      </c>
      <c r="U118" s="32"/>
      <c r="V118" s="32"/>
      <c r="W118" s="33"/>
      <c r="X118" s="33"/>
      <c r="Y118" s="34"/>
      <c r="Z118" s="35">
        <v>321.23576630376465</v>
      </c>
    </row>
    <row r="119" spans="1:26" x14ac:dyDescent="0.15">
      <c r="A119" s="37">
        <v>168</v>
      </c>
      <c r="B119" s="29" t="s">
        <v>362</v>
      </c>
      <c r="C119" s="30"/>
      <c r="D119" s="31">
        <v>1340.0000000000002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1340.0000000000002</v>
      </c>
    </row>
    <row r="120" spans="1:26" x14ac:dyDescent="0.15">
      <c r="A120" s="37">
        <v>169</v>
      </c>
      <c r="B120" s="29" t="s">
        <v>363</v>
      </c>
      <c r="C120" s="54">
        <v>0.44384969949562503</v>
      </c>
      <c r="D120" s="31">
        <v>2136.5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1">
        <v>0.25542570911323031</v>
      </c>
      <c r="X120" s="33"/>
      <c r="Y120" s="34"/>
      <c r="Z120" s="35">
        <v>2137.1992754086091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12.949153657027528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12.949153657027528</v>
      </c>
    </row>
    <row r="122" spans="1:26" x14ac:dyDescent="0.15">
      <c r="A122" s="37">
        <v>172</v>
      </c>
      <c r="B122" s="29" t="s">
        <v>365</v>
      </c>
      <c r="C122" s="30"/>
      <c r="D122" s="31">
        <v>305.25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305.25</v>
      </c>
    </row>
    <row r="123" spans="1:26" x14ac:dyDescent="0.15">
      <c r="A123" s="37">
        <v>174</v>
      </c>
      <c r="B123" s="29" t="s">
        <v>366</v>
      </c>
      <c r="C123" s="30"/>
      <c r="D123" s="31">
        <v>3157.84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3157.84</v>
      </c>
    </row>
    <row r="124" spans="1:26" x14ac:dyDescent="0.15">
      <c r="A124" s="37">
        <v>175</v>
      </c>
      <c r="B124" s="29" t="s">
        <v>367</v>
      </c>
      <c r="C124" s="30"/>
      <c r="D124" s="31">
        <v>3729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3729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9588.2008131667881</v>
      </c>
      <c r="U125" s="32"/>
      <c r="V125" s="32"/>
      <c r="W125" s="33"/>
      <c r="X125" s="33"/>
      <c r="Y125" s="34"/>
      <c r="Z125" s="35">
        <v>9588.2008131667881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11.746398940172593</v>
      </c>
      <c r="Z127" s="35">
        <v>11.746398940172593</v>
      </c>
    </row>
    <row r="128" spans="1:26" x14ac:dyDescent="0.15">
      <c r="A128" s="37">
        <v>179</v>
      </c>
      <c r="B128" s="29" t="s">
        <v>370</v>
      </c>
      <c r="C128" s="30"/>
      <c r="D128" s="31">
        <v>47379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47379</v>
      </c>
    </row>
    <row r="129" spans="1:26" x14ac:dyDescent="0.15">
      <c r="A129" s="37">
        <v>181</v>
      </c>
      <c r="B129" s="29" t="s">
        <v>72</v>
      </c>
      <c r="C129" s="54">
        <v>0.56499427969387928</v>
      </c>
      <c r="D129" s="31"/>
      <c r="E129" s="31">
        <v>268.65917359664832</v>
      </c>
      <c r="F129" s="31"/>
      <c r="G129" s="31"/>
      <c r="H129" s="31"/>
      <c r="I129" s="31"/>
      <c r="J129" s="31">
        <v>31677.622013429689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3.5602597201228117E-3</v>
      </c>
      <c r="X129" s="33"/>
      <c r="Y129" s="34">
        <v>28.996517739196005</v>
      </c>
      <c r="Z129" s="35">
        <v>31975.846259304948</v>
      </c>
    </row>
    <row r="130" spans="1:26" x14ac:dyDescent="0.15">
      <c r="A130" s="37">
        <v>182</v>
      </c>
      <c r="B130" s="29" t="s">
        <v>371</v>
      </c>
      <c r="C130" s="30"/>
      <c r="D130" s="31">
        <v>570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570</v>
      </c>
    </row>
    <row r="131" spans="1:26" x14ac:dyDescent="0.15">
      <c r="A131" s="37">
        <v>183</v>
      </c>
      <c r="B131" s="29" t="s">
        <v>372</v>
      </c>
      <c r="C131" s="30"/>
      <c r="D131" s="31">
        <v>6545.8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6545.8</v>
      </c>
    </row>
    <row r="132" spans="1:26" x14ac:dyDescent="0.15">
      <c r="A132" s="37">
        <v>184</v>
      </c>
      <c r="B132" s="29" t="s">
        <v>373</v>
      </c>
      <c r="C132" s="30"/>
      <c r="D132" s="31">
        <v>22533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22533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4">
        <v>5.4842316881656694E-2</v>
      </c>
      <c r="U133" s="32"/>
      <c r="V133" s="32"/>
      <c r="W133" s="33"/>
      <c r="X133" s="33"/>
      <c r="Y133" s="34"/>
      <c r="Z133" s="63">
        <v>5.4842316881656694E-2</v>
      </c>
    </row>
    <row r="134" spans="1:26" x14ac:dyDescent="0.15">
      <c r="A134" s="37">
        <v>186</v>
      </c>
      <c r="B134" s="29" t="s">
        <v>375</v>
      </c>
      <c r="C134" s="30">
        <v>21417.151406439782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27.360460451703037</v>
      </c>
      <c r="X134" s="33"/>
      <c r="Y134" s="34"/>
      <c r="Z134" s="35">
        <v>21444.511866891484</v>
      </c>
    </row>
    <row r="135" spans="1:26" x14ac:dyDescent="0.15">
      <c r="A135" s="37">
        <v>187</v>
      </c>
      <c r="B135" s="29" t="s">
        <v>376</v>
      </c>
      <c r="C135" s="30"/>
      <c r="D135" s="31">
        <v>2940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2940</v>
      </c>
    </row>
    <row r="136" spans="1:26" x14ac:dyDescent="0.15">
      <c r="A136" s="37">
        <v>188</v>
      </c>
      <c r="B136" s="29" t="s">
        <v>73</v>
      </c>
      <c r="C136" s="67">
        <v>1.9487132627452768E-4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55">
        <v>1.5087702911447381E-2</v>
      </c>
      <c r="X136" s="33"/>
      <c r="Y136" s="34"/>
      <c r="Z136" s="63">
        <v>1.5282574237721908E-2</v>
      </c>
    </row>
    <row r="137" spans="1:26" x14ac:dyDescent="0.15">
      <c r="A137" s="37">
        <v>190</v>
      </c>
      <c r="B137" s="29" t="s">
        <v>74</v>
      </c>
      <c r="C137" s="67">
        <v>4.5371307643095083E-4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8">
        <v>4.5371307643095083E-4</v>
      </c>
    </row>
    <row r="138" spans="1:26" x14ac:dyDescent="0.15">
      <c r="A138" s="37">
        <v>191</v>
      </c>
      <c r="B138" s="29" t="s">
        <v>377</v>
      </c>
      <c r="C138" s="30"/>
      <c r="D138" s="31">
        <v>1932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1932</v>
      </c>
    </row>
    <row r="139" spans="1:26" x14ac:dyDescent="0.15">
      <c r="A139" s="37">
        <v>195</v>
      </c>
      <c r="B139" s="29" t="s">
        <v>378</v>
      </c>
      <c r="C139" s="30"/>
      <c r="D139" s="31">
        <v>96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96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1763.0000000000002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1763.0000000000002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4">
        <v>0.36153482336748377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6">
        <v>0.36153482336748377</v>
      </c>
    </row>
    <row r="147" spans="1:26" x14ac:dyDescent="0.15">
      <c r="A147" s="37">
        <v>206</v>
      </c>
      <c r="B147" s="29" t="s">
        <v>383</v>
      </c>
      <c r="C147" s="30"/>
      <c r="D147" s="31">
        <v>92.999999999999986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92.999999999999986</v>
      </c>
    </row>
    <row r="148" spans="1:26" ht="27" x14ac:dyDescent="0.15">
      <c r="A148" s="37">
        <v>207</v>
      </c>
      <c r="B148" s="29" t="s">
        <v>77</v>
      </c>
      <c r="C148" s="57">
        <v>5.5179335248376074</v>
      </c>
      <c r="D148" s="62">
        <v>9</v>
      </c>
      <c r="E148" s="62">
        <v>5.9366626992050771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61">
        <v>0.26923285223973858</v>
      </c>
      <c r="X148" s="33"/>
      <c r="Y148" s="34"/>
      <c r="Z148" s="35">
        <v>20.723829076282424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169.77245157859792</v>
      </c>
      <c r="T149" s="31"/>
      <c r="U149" s="32"/>
      <c r="V149" s="32"/>
      <c r="W149" s="33">
        <v>106.75529328348452</v>
      </c>
      <c r="X149" s="33"/>
      <c r="Y149" s="34"/>
      <c r="Z149" s="35">
        <v>276.52774486208244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3355.0000000000005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3355.0000000000005</v>
      </c>
    </row>
    <row r="153" spans="1:26" x14ac:dyDescent="0.15">
      <c r="A153" s="37">
        <v>213</v>
      </c>
      <c r="B153" s="29" t="s">
        <v>80</v>
      </c>
      <c r="C153" s="30">
        <v>126.17229079284121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1">
        <v>0.95589151273770234</v>
      </c>
      <c r="X153" s="33"/>
      <c r="Y153" s="34"/>
      <c r="Z153" s="35">
        <v>127.12818230557892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4">
        <v>0.14646319603786936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1.3696197119407541E-2</v>
      </c>
      <c r="X155" s="33"/>
      <c r="Y155" s="34"/>
      <c r="Z155" s="56">
        <v>0.1601593931572769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855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855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50.097799126847633</v>
      </c>
      <c r="D159" s="31"/>
      <c r="E159" s="31"/>
      <c r="F159" s="31"/>
      <c r="G159" s="31"/>
      <c r="H159" s="31"/>
      <c r="I159" s="31">
        <v>8302.4212341643961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67.095404046072915</v>
      </c>
      <c r="X159" s="33"/>
      <c r="Y159" s="34"/>
      <c r="Z159" s="35">
        <v>8419.6144373373172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420.00000000000011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420.00000000000011</v>
      </c>
    </row>
    <row r="162" spans="1:26" x14ac:dyDescent="0.15">
      <c r="A162" s="37">
        <v>229</v>
      </c>
      <c r="B162" s="29" t="s">
        <v>390</v>
      </c>
      <c r="C162" s="30"/>
      <c r="D162" s="31">
        <v>13143.5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13143.5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13974.792122401645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13974.792122401645</v>
      </c>
    </row>
    <row r="164" spans="1:26" x14ac:dyDescent="0.15">
      <c r="A164" s="37">
        <v>232</v>
      </c>
      <c r="B164" s="29" t="s">
        <v>84</v>
      </c>
      <c r="C164" s="30">
        <v>8143.9178937427796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8143.9178937427796</v>
      </c>
    </row>
    <row r="165" spans="1:26" x14ac:dyDescent="0.15">
      <c r="A165" s="37">
        <v>233</v>
      </c>
      <c r="B165" s="29" t="s">
        <v>391</v>
      </c>
      <c r="C165" s="30"/>
      <c r="D165" s="31">
        <v>418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418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4">
        <v>0.7108841370137563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15.68927178</v>
      </c>
      <c r="W167" s="33"/>
      <c r="X167" s="33"/>
      <c r="Y167" s="34"/>
      <c r="Z167" s="35">
        <v>16.400155917013755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1797.6701274204356</v>
      </c>
      <c r="D169" s="31"/>
      <c r="E169" s="31"/>
      <c r="F169" s="64">
        <v>2.7780451849426433E-2</v>
      </c>
      <c r="G169" s="31">
        <v>158.27109701617874</v>
      </c>
      <c r="H169" s="31"/>
      <c r="I169" s="31"/>
      <c r="J169" s="31"/>
      <c r="K169" s="31">
        <v>318.75012372905582</v>
      </c>
      <c r="L169" s="31"/>
      <c r="M169" s="31">
        <v>7369.2869613103449</v>
      </c>
      <c r="N169" s="31">
        <v>204.48109892723312</v>
      </c>
      <c r="O169" s="31">
        <v>366.35295657995471</v>
      </c>
      <c r="P169" s="31">
        <v>353.9050570070487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10568.745202442102</v>
      </c>
    </row>
    <row r="170" spans="1:26" x14ac:dyDescent="0.15">
      <c r="A170" s="37">
        <v>242</v>
      </c>
      <c r="B170" s="29" t="s">
        <v>87</v>
      </c>
      <c r="C170" s="59">
        <v>2.9883813133491162E-3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58.9235094</v>
      </c>
      <c r="W170" s="60">
        <v>6.0076915191246928E-4</v>
      </c>
      <c r="X170" s="33"/>
      <c r="Y170" s="34"/>
      <c r="Z170" s="35">
        <v>58.927098550465267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438.78751143538625</v>
      </c>
      <c r="V171" s="32"/>
      <c r="W171" s="33"/>
      <c r="X171" s="33"/>
      <c r="Y171" s="34"/>
      <c r="Z171" s="35">
        <v>438.78751143538625</v>
      </c>
    </row>
    <row r="172" spans="1:26" x14ac:dyDescent="0.15">
      <c r="A172" s="37">
        <v>244</v>
      </c>
      <c r="B172" s="29" t="s">
        <v>393</v>
      </c>
      <c r="C172" s="30"/>
      <c r="D172" s="31">
        <v>21230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21230</v>
      </c>
    </row>
    <row r="173" spans="1:26" x14ac:dyDescent="0.15">
      <c r="A173" s="37">
        <v>245</v>
      </c>
      <c r="B173" s="29" t="s">
        <v>88</v>
      </c>
      <c r="C173" s="67">
        <v>1.1085933097207514E-4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0">
        <v>3.0962205254058268E-4</v>
      </c>
      <c r="X173" s="33"/>
      <c r="Y173" s="34"/>
      <c r="Z173" s="68">
        <v>4.2048138351265783E-4</v>
      </c>
    </row>
    <row r="174" spans="1:26" x14ac:dyDescent="0.15">
      <c r="A174" s="37">
        <v>248</v>
      </c>
      <c r="B174" s="29" t="s">
        <v>394</v>
      </c>
      <c r="C174" s="30"/>
      <c r="D174" s="31">
        <v>4893.9999999999991</v>
      </c>
      <c r="E174" s="75">
        <v>0.11782299871432626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4894.1178229987136</v>
      </c>
    </row>
    <row r="175" spans="1:26" x14ac:dyDescent="0.15">
      <c r="A175" s="37">
        <v>249</v>
      </c>
      <c r="B175" s="29" t="s">
        <v>395</v>
      </c>
      <c r="C175" s="30"/>
      <c r="D175" s="31">
        <v>18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18</v>
      </c>
    </row>
    <row r="176" spans="1:26" x14ac:dyDescent="0.15">
      <c r="A176" s="37">
        <v>250</v>
      </c>
      <c r="B176" s="29" t="s">
        <v>396</v>
      </c>
      <c r="C176" s="30"/>
      <c r="D176" s="31">
        <v>507.49999999999994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507.49999999999994</v>
      </c>
    </row>
    <row r="177" spans="1:26" x14ac:dyDescent="0.15">
      <c r="A177" s="37">
        <v>251</v>
      </c>
      <c r="B177" s="29" t="s">
        <v>397</v>
      </c>
      <c r="C177" s="59">
        <v>1.0739583883617098E-2</v>
      </c>
      <c r="D177" s="31">
        <v>9033.5</v>
      </c>
      <c r="E177" s="31">
        <v>78.305663306186759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9111.8164028900701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34.015515366080265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34.015515366080265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4">
        <v>0.16840098195877418</v>
      </c>
      <c r="D181" s="31">
        <v>177.84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178.00840098195877</v>
      </c>
    </row>
    <row r="182" spans="1:26" x14ac:dyDescent="0.15">
      <c r="A182" s="37">
        <v>258</v>
      </c>
      <c r="B182" s="29" t="s">
        <v>401</v>
      </c>
      <c r="C182" s="54">
        <v>0.69199162497520905</v>
      </c>
      <c r="D182" s="31">
        <v>707.09999999999991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71">
        <v>1.831716896384918</v>
      </c>
      <c r="X182" s="33"/>
      <c r="Y182" s="34"/>
      <c r="Z182" s="35">
        <v>709.62370852136007</v>
      </c>
    </row>
    <row r="183" spans="1:26" x14ac:dyDescent="0.15">
      <c r="A183" s="37">
        <v>259</v>
      </c>
      <c r="B183" s="29" t="s">
        <v>402</v>
      </c>
      <c r="C183" s="57">
        <v>2.9632764741791964</v>
      </c>
      <c r="D183" s="31"/>
      <c r="E183" s="31"/>
      <c r="F183" s="31"/>
      <c r="G183" s="31"/>
      <c r="H183" s="31">
        <v>96.699999999999989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99.663276474179185</v>
      </c>
    </row>
    <row r="184" spans="1:26" x14ac:dyDescent="0.15">
      <c r="A184" s="37">
        <v>260</v>
      </c>
      <c r="B184" s="29" t="s">
        <v>403</v>
      </c>
      <c r="C184" s="59">
        <v>1.6361024571043846E-2</v>
      </c>
      <c r="D184" s="31">
        <v>5621.0000000000009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5621.0163610245718</v>
      </c>
    </row>
    <row r="185" spans="1:26" x14ac:dyDescent="0.15">
      <c r="A185" s="37">
        <v>261</v>
      </c>
      <c r="B185" s="29" t="s">
        <v>404</v>
      </c>
      <c r="C185" s="30"/>
      <c r="D185" s="31">
        <v>6324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6324</v>
      </c>
    </row>
    <row r="186" spans="1:26" x14ac:dyDescent="0.15">
      <c r="A186" s="37">
        <v>262</v>
      </c>
      <c r="B186" s="29" t="s">
        <v>90</v>
      </c>
      <c r="C186" s="30">
        <v>883.37119802648442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71">
        <v>4.7895904350602283</v>
      </c>
      <c r="X186" s="33"/>
      <c r="Y186" s="34">
        <v>13.167631301196167</v>
      </c>
      <c r="Z186" s="35">
        <v>901.32841976274074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105.5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105.5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7">
        <v>5.5949843745753185</v>
      </c>
      <c r="D190" s="31">
        <v>11870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11875.594984374575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6">
        <v>2.624125751542019E-5</v>
      </c>
      <c r="X191" s="33"/>
      <c r="Y191" s="34"/>
      <c r="Z191" s="73">
        <v>2.624125751542019E-5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7">
        <v>2.0322384797220701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8">
        <v>6.4547683589180362</v>
      </c>
      <c r="X193" s="78">
        <v>9.5367162731003781</v>
      </c>
      <c r="Y193" s="10">
        <v>11.910742295502853</v>
      </c>
      <c r="Z193" s="11">
        <v>59.934465407243337</v>
      </c>
    </row>
    <row r="194" spans="1:26" x14ac:dyDescent="0.15">
      <c r="A194" s="38">
        <v>273</v>
      </c>
      <c r="B194" s="28" t="s">
        <v>408</v>
      </c>
      <c r="C194" s="79">
        <v>6.9052839239657424E-2</v>
      </c>
      <c r="D194" s="7">
        <v>62.9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0">
        <v>7.5778582468629974E-5</v>
      </c>
      <c r="X194" s="9"/>
      <c r="Y194" s="10"/>
      <c r="Z194" s="11">
        <v>62.969128617822129</v>
      </c>
    </row>
    <row r="195" spans="1:26" x14ac:dyDescent="0.15">
      <c r="A195" s="38">
        <v>275</v>
      </c>
      <c r="B195" s="28" t="s">
        <v>93</v>
      </c>
      <c r="C195" s="6">
        <v>573.83906355099407</v>
      </c>
      <c r="D195" s="7">
        <v>411.09999999999997</v>
      </c>
      <c r="E195" s="81">
        <v>0.45478203249641103</v>
      </c>
      <c r="F195" s="7"/>
      <c r="G195" s="7"/>
      <c r="H195" s="7"/>
      <c r="I195" s="7">
        <v>8856.6291991576763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2937.2921899885155</v>
      </c>
      <c r="X195" s="9"/>
      <c r="Y195" s="10"/>
      <c r="Z195" s="11">
        <v>12779.315234729682</v>
      </c>
    </row>
    <row r="196" spans="1:26" x14ac:dyDescent="0.15">
      <c r="A196" s="38">
        <v>277</v>
      </c>
      <c r="B196" s="28" t="s">
        <v>94</v>
      </c>
      <c r="C196" s="6">
        <v>78.647305328034463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39.493679187823574</v>
      </c>
      <c r="X196" s="9"/>
      <c r="Y196" s="10"/>
      <c r="Z196" s="11">
        <v>118.14098451585804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1917.5795268012137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8">
        <v>4.1599237406919087</v>
      </c>
      <c r="X199" s="9"/>
      <c r="Y199" s="10">
        <v>18.461312400202889</v>
      </c>
      <c r="Z199" s="11">
        <v>1940.2007629421084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4.3919488370910498E-3</v>
      </c>
      <c r="D201" s="7">
        <v>7839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7839.0043919488371</v>
      </c>
    </row>
    <row r="202" spans="1:26" x14ac:dyDescent="0.15">
      <c r="A202" s="38">
        <v>286</v>
      </c>
      <c r="B202" s="28" t="s">
        <v>411</v>
      </c>
      <c r="C202" s="6"/>
      <c r="D202" s="7">
        <v>378.99999999999989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378.99999999999989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7889.1088986223604</v>
      </c>
      <c r="U204" s="8"/>
      <c r="V204" s="8"/>
      <c r="W204" s="9"/>
      <c r="X204" s="9"/>
      <c r="Y204" s="10"/>
      <c r="Z204" s="11">
        <v>7889.1088986223604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1644.4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1644.4</v>
      </c>
    </row>
    <row r="209" spans="1:26" x14ac:dyDescent="0.15">
      <c r="A209" s="38">
        <v>298</v>
      </c>
      <c r="B209" s="28" t="s">
        <v>97</v>
      </c>
      <c r="C209" s="77">
        <v>2.4801678568583063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2.4801678568583063</v>
      </c>
    </row>
    <row r="210" spans="1:26" x14ac:dyDescent="0.15">
      <c r="A210" s="38">
        <v>299</v>
      </c>
      <c r="B210" s="28" t="s">
        <v>98</v>
      </c>
      <c r="C210" s="79">
        <v>1.168902447023615E-2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3">
        <v>4.0522542224484554E-3</v>
      </c>
      <c r="X210" s="9"/>
      <c r="Y210" s="10"/>
      <c r="Z210" s="84">
        <v>1.5741278692684605E-2</v>
      </c>
    </row>
    <row r="211" spans="1:26" x14ac:dyDescent="0.15">
      <c r="A211" s="38">
        <v>300</v>
      </c>
      <c r="B211" s="28" t="s">
        <v>99</v>
      </c>
      <c r="C211" s="6">
        <v>96938.142582557586</v>
      </c>
      <c r="D211" s="85">
        <v>4.3999999999999995</v>
      </c>
      <c r="E211" s="81">
        <v>0.75945816911760311</v>
      </c>
      <c r="F211" s="7">
        <v>3984.3908682690299</v>
      </c>
      <c r="G211" s="7">
        <v>54075.628515470933</v>
      </c>
      <c r="H211" s="7"/>
      <c r="I211" s="7"/>
      <c r="J211" s="7"/>
      <c r="K211" s="7">
        <v>4521.131991715818</v>
      </c>
      <c r="L211" s="7">
        <v>419.45270464787239</v>
      </c>
      <c r="M211" s="7">
        <v>271361.82315800322</v>
      </c>
      <c r="N211" s="7">
        <v>1946.060384498084</v>
      </c>
      <c r="O211" s="7">
        <v>2443.735622034962</v>
      </c>
      <c r="P211" s="7">
        <v>2305.011632450507</v>
      </c>
      <c r="Q211" s="7">
        <v>43.195139873404159</v>
      </c>
      <c r="R211" s="7">
        <v>32.56450035107391</v>
      </c>
      <c r="S211" s="7"/>
      <c r="T211" s="7"/>
      <c r="U211" s="8"/>
      <c r="V211" s="8"/>
      <c r="W211" s="9">
        <v>240.68778655135623</v>
      </c>
      <c r="X211" s="9"/>
      <c r="Y211" s="86">
        <v>4.0815623364054892</v>
      </c>
      <c r="Z211" s="11">
        <v>438321.06590692949</v>
      </c>
    </row>
    <row r="212" spans="1:26" x14ac:dyDescent="0.15">
      <c r="A212" s="38">
        <v>302</v>
      </c>
      <c r="B212" s="28" t="s">
        <v>100</v>
      </c>
      <c r="C212" s="6">
        <v>1058.0083556069658</v>
      </c>
      <c r="D212" s="7">
        <v>1105.2</v>
      </c>
      <c r="E212" s="81">
        <v>0.53804463420388093</v>
      </c>
      <c r="F212" s="7"/>
      <c r="G212" s="7"/>
      <c r="H212" s="7"/>
      <c r="I212" s="7"/>
      <c r="J212" s="7">
        <v>849.77768314906712</v>
      </c>
      <c r="K212" s="7"/>
      <c r="L212" s="7"/>
      <c r="M212" s="7">
        <v>491.37712566738583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15.324925099613173</v>
      </c>
      <c r="X212" s="9"/>
      <c r="Y212" s="10"/>
      <c r="Z212" s="11">
        <v>3520.2261341572353</v>
      </c>
    </row>
    <row r="213" spans="1:26" x14ac:dyDescent="0.15">
      <c r="A213" s="38">
        <v>308</v>
      </c>
      <c r="B213" s="28" t="s">
        <v>101</v>
      </c>
      <c r="C213" s="79">
        <v>5.0068158915279264E-2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9.1655803855382093E-2</v>
      </c>
      <c r="X213" s="9"/>
      <c r="Y213" s="10"/>
      <c r="Z213" s="87">
        <v>0.14172396277066135</v>
      </c>
    </row>
    <row r="214" spans="1:26" x14ac:dyDescent="0.15">
      <c r="A214" s="38">
        <v>309</v>
      </c>
      <c r="B214" s="28" t="s">
        <v>102</v>
      </c>
      <c r="C214" s="77">
        <v>5.7303977172964133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8">
        <v>3.5496089999999998</v>
      </c>
      <c r="W214" s="9">
        <v>554.9240683363347</v>
      </c>
      <c r="X214" s="9">
        <v>13.61844872540531</v>
      </c>
      <c r="Y214" s="86">
        <v>7.6730251506634506</v>
      </c>
      <c r="Z214" s="11">
        <v>585.49554892969979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9">
        <v>0.28538595074356171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7">
        <v>0.28538595074356171</v>
      </c>
    </row>
    <row r="218" spans="1:26" x14ac:dyDescent="0.15">
      <c r="A218" s="38">
        <v>317</v>
      </c>
      <c r="B218" s="28" t="s">
        <v>176</v>
      </c>
      <c r="C218" s="79">
        <v>6.3392030784537687E-2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6.3392030784537687E-2</v>
      </c>
    </row>
    <row r="219" spans="1:26" x14ac:dyDescent="0.15">
      <c r="A219" s="38">
        <v>318</v>
      </c>
      <c r="B219" s="28" t="s">
        <v>104</v>
      </c>
      <c r="C219" s="89">
        <v>0.5197205771570127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3">
        <v>2.3598526281876711E-2</v>
      </c>
      <c r="X219" s="9"/>
      <c r="Y219" s="10"/>
      <c r="Z219" s="87">
        <v>0.54331910343888945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1.0262070358140885E-2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4">
        <v>1.0262070358140885E-2</v>
      </c>
    </row>
    <row r="222" spans="1:26" x14ac:dyDescent="0.15">
      <c r="A222" s="38">
        <v>321</v>
      </c>
      <c r="B222" s="28" t="s">
        <v>105</v>
      </c>
      <c r="C222" s="89">
        <v>0.20339037337617827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32.656402799999995</v>
      </c>
      <c r="W222" s="9">
        <v>27.935775716085374</v>
      </c>
      <c r="X222" s="9"/>
      <c r="Y222" s="90">
        <v>0.33544758152172993</v>
      </c>
      <c r="Z222" s="11">
        <v>61.131016470983276</v>
      </c>
    </row>
    <row r="223" spans="1:26" x14ac:dyDescent="0.15">
      <c r="A223" s="38">
        <v>323</v>
      </c>
      <c r="B223" s="28" t="s">
        <v>415</v>
      </c>
      <c r="C223" s="6"/>
      <c r="D223" s="7">
        <v>76.5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76.5</v>
      </c>
    </row>
    <row r="224" spans="1:26" x14ac:dyDescent="0.15">
      <c r="A224" s="38">
        <v>325</v>
      </c>
      <c r="B224" s="28" t="s">
        <v>416</v>
      </c>
      <c r="C224" s="6"/>
      <c r="D224" s="7">
        <v>19061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19061</v>
      </c>
    </row>
    <row r="225" spans="1:26" x14ac:dyDescent="0.15">
      <c r="A225" s="38">
        <v>328</v>
      </c>
      <c r="B225" s="28" t="s">
        <v>417</v>
      </c>
      <c r="C225" s="89">
        <v>0.41438316513153883</v>
      </c>
      <c r="D225" s="7">
        <v>280</v>
      </c>
      <c r="E225" s="7"/>
      <c r="F225" s="7"/>
      <c r="G225" s="7"/>
      <c r="H225" s="81">
        <v>0.49230769230769222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91">
        <v>0.27884970635011302</v>
      </c>
      <c r="X225" s="9"/>
      <c r="Y225" s="10"/>
      <c r="Z225" s="11">
        <v>281.18554056378935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102.68586153846152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102.68586153846152</v>
      </c>
    </row>
    <row r="227" spans="1:26" x14ac:dyDescent="0.15">
      <c r="A227" s="38">
        <v>331</v>
      </c>
      <c r="B227" s="28" t="s">
        <v>419</v>
      </c>
      <c r="C227" s="6"/>
      <c r="D227" s="7">
        <v>138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138</v>
      </c>
    </row>
    <row r="228" spans="1:26" x14ac:dyDescent="0.15">
      <c r="A228" s="38">
        <v>332</v>
      </c>
      <c r="B228" s="28" t="s">
        <v>106</v>
      </c>
      <c r="C228" s="92">
        <v>2.4482256911779093E-5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8">
        <v>7.2412023599999991</v>
      </c>
      <c r="W228" s="93">
        <v>5.1073214313117781E-6</v>
      </c>
      <c r="X228" s="78">
        <v>2.8506655627527042</v>
      </c>
      <c r="Y228" s="90">
        <v>0.84950082722889719</v>
      </c>
      <c r="Z228" s="11">
        <v>10.941398339559944</v>
      </c>
    </row>
    <row r="229" spans="1:26" x14ac:dyDescent="0.15">
      <c r="A229" s="38">
        <v>333</v>
      </c>
      <c r="B229" s="28" t="s">
        <v>107</v>
      </c>
      <c r="C229" s="89">
        <v>0.50444086605163008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7">
        <v>0.50444086605163008</v>
      </c>
    </row>
    <row r="230" spans="1:26" x14ac:dyDescent="0.15">
      <c r="A230" s="38">
        <v>336</v>
      </c>
      <c r="B230" s="28" t="s">
        <v>108</v>
      </c>
      <c r="C230" s="89">
        <v>0.90073574686143343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8">
        <v>1.1449995470445522</v>
      </c>
      <c r="X230" s="9"/>
      <c r="Y230" s="10"/>
      <c r="Z230" s="82">
        <v>2.0457352939059854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9">
        <v>0.62656101277411547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3">
        <v>2.7759840512085462E-2</v>
      </c>
      <c r="X234" s="9"/>
      <c r="Y234" s="10"/>
      <c r="Z234" s="87">
        <v>0.65432085328620093</v>
      </c>
    </row>
    <row r="235" spans="1:26" x14ac:dyDescent="0.15">
      <c r="A235" s="38">
        <v>343</v>
      </c>
      <c r="B235" s="28" t="s">
        <v>420</v>
      </c>
      <c r="C235" s="79">
        <v>1.1343717138146011E-3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3">
        <v>9.0981375714956771E-6</v>
      </c>
      <c r="X235" s="9"/>
      <c r="Y235" s="10"/>
      <c r="Z235" s="84">
        <v>1.1434698513860969E-3</v>
      </c>
    </row>
    <row r="236" spans="1:26" x14ac:dyDescent="0.15">
      <c r="A236" s="38">
        <v>346</v>
      </c>
      <c r="B236" s="28" t="s">
        <v>111</v>
      </c>
      <c r="C236" s="6"/>
      <c r="D236" s="7"/>
      <c r="E236" s="85">
        <v>6.9389300258431899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2">
        <v>6.9389300258431899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24.104757809088881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91">
        <v>0.15891261805626827</v>
      </c>
      <c r="X239" s="9">
        <v>14.581980979517727</v>
      </c>
      <c r="Y239" s="10"/>
      <c r="Z239" s="11">
        <v>38.845651406662874</v>
      </c>
    </row>
    <row r="240" spans="1:26" x14ac:dyDescent="0.15">
      <c r="A240" s="38">
        <v>350</v>
      </c>
      <c r="B240" s="28" t="s">
        <v>421</v>
      </c>
      <c r="C240" s="6"/>
      <c r="D240" s="7">
        <v>252.49999999999997</v>
      </c>
      <c r="E240" s="7">
        <v>79.161077689429732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331.6610776894297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171.60832827705201</v>
      </c>
      <c r="L241" s="7">
        <v>255.85154468085034</v>
      </c>
      <c r="M241" s="7">
        <v>8261.3781023394804</v>
      </c>
      <c r="N241" s="7">
        <v>53.93137510805844</v>
      </c>
      <c r="O241" s="7">
        <v>463.20127977038959</v>
      </c>
      <c r="P241" s="7">
        <v>236.70050787893356</v>
      </c>
      <c r="Q241" s="7">
        <v>57.593519831205541</v>
      </c>
      <c r="R241" s="7">
        <v>86.358544320939941</v>
      </c>
      <c r="S241" s="7"/>
      <c r="T241" s="7"/>
      <c r="U241" s="8"/>
      <c r="V241" s="8"/>
      <c r="W241" s="9"/>
      <c r="X241" s="9"/>
      <c r="Y241" s="10"/>
      <c r="Z241" s="11">
        <v>9586.6232022069107</v>
      </c>
    </row>
    <row r="242" spans="1:26" x14ac:dyDescent="0.15">
      <c r="A242" s="38">
        <v>354</v>
      </c>
      <c r="B242" s="28" t="s">
        <v>181</v>
      </c>
      <c r="C242" s="6">
        <v>11.829462063846149</v>
      </c>
      <c r="D242" s="7">
        <v>125.39999999999999</v>
      </c>
      <c r="E242" s="7"/>
      <c r="F242" s="7"/>
      <c r="G242" s="7">
        <v>289.52723369617144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426.75669576001758</v>
      </c>
    </row>
    <row r="243" spans="1:26" x14ac:dyDescent="0.15">
      <c r="A243" s="38">
        <v>355</v>
      </c>
      <c r="B243" s="28" t="s">
        <v>115</v>
      </c>
      <c r="C243" s="6">
        <v>138.93888348000652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8">
        <v>9.0993788809742213</v>
      </c>
      <c r="X243" s="9"/>
      <c r="Y243" s="10"/>
      <c r="Z243" s="11">
        <v>148.03826236098075</v>
      </c>
    </row>
    <row r="244" spans="1:26" x14ac:dyDescent="0.15">
      <c r="A244" s="38">
        <v>356</v>
      </c>
      <c r="B244" s="28" t="s">
        <v>182</v>
      </c>
      <c r="C244" s="77">
        <v>4.579003319228315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4.579003319228315</v>
      </c>
    </row>
    <row r="245" spans="1:26" x14ac:dyDescent="0.15">
      <c r="A245" s="38">
        <v>357</v>
      </c>
      <c r="B245" s="28" t="s">
        <v>422</v>
      </c>
      <c r="C245" s="6"/>
      <c r="D245" s="7">
        <v>2286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2286</v>
      </c>
    </row>
    <row r="246" spans="1:26" x14ac:dyDescent="0.15">
      <c r="A246" s="38">
        <v>358</v>
      </c>
      <c r="B246" s="28" t="s">
        <v>423</v>
      </c>
      <c r="C246" s="6"/>
      <c r="D246" s="81">
        <v>0.75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87">
        <v>0.75</v>
      </c>
    </row>
    <row r="247" spans="1:26" x14ac:dyDescent="0.15">
      <c r="A247" s="38">
        <v>360</v>
      </c>
      <c r="B247" s="28" t="s">
        <v>424</v>
      </c>
      <c r="C247" s="6"/>
      <c r="D247" s="7">
        <v>2590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2590</v>
      </c>
    </row>
    <row r="248" spans="1:26" x14ac:dyDescent="0.15">
      <c r="A248" s="38">
        <v>361</v>
      </c>
      <c r="B248" s="28" t="s">
        <v>425</v>
      </c>
      <c r="C248" s="6"/>
      <c r="D248" s="7">
        <v>1218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1218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368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368</v>
      </c>
    </row>
    <row r="251" spans="1:26" x14ac:dyDescent="0.15">
      <c r="A251" s="38">
        <v>369</v>
      </c>
      <c r="B251" s="28" t="s">
        <v>428</v>
      </c>
      <c r="C251" s="6"/>
      <c r="D251" s="7">
        <v>120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120</v>
      </c>
    </row>
    <row r="252" spans="1:26" x14ac:dyDescent="0.15">
      <c r="A252" s="38">
        <v>374</v>
      </c>
      <c r="B252" s="28" t="s">
        <v>116</v>
      </c>
      <c r="C252" s="6">
        <v>226.20219498886505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9264.4794899999997</v>
      </c>
      <c r="W252" s="9"/>
      <c r="X252" s="9">
        <v>1141.2709861928115</v>
      </c>
      <c r="Y252" s="10"/>
      <c r="Z252" s="11">
        <v>10631.952671181676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5093.5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5093.5</v>
      </c>
    </row>
    <row r="255" spans="1:26" x14ac:dyDescent="0.15">
      <c r="A255" s="38">
        <v>378</v>
      </c>
      <c r="B255" s="28" t="s">
        <v>430</v>
      </c>
      <c r="C255" s="6"/>
      <c r="D255" s="7">
        <v>4970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4970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222.45327351611036</v>
      </c>
      <c r="T257" s="7"/>
      <c r="U257" s="8"/>
      <c r="V257" s="8"/>
      <c r="W257" s="9">
        <v>63.882472784248918</v>
      </c>
      <c r="X257" s="9"/>
      <c r="Y257" s="10"/>
      <c r="Z257" s="11">
        <v>286.33574630035929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325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325</v>
      </c>
    </row>
    <row r="260" spans="1:26" x14ac:dyDescent="0.15">
      <c r="A260" s="38">
        <v>384</v>
      </c>
      <c r="B260" s="28" t="s">
        <v>118</v>
      </c>
      <c r="C260" s="6">
        <v>3051.909661371858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3051.909661371858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294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294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15.457613311253612</v>
      </c>
      <c r="D264" s="7"/>
      <c r="E264" s="7"/>
      <c r="F264" s="7"/>
      <c r="G264" s="7"/>
      <c r="H264" s="7"/>
      <c r="I264" s="7">
        <v>839.32226235260634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175.12006831071224</v>
      </c>
      <c r="X264" s="9"/>
      <c r="Y264" s="10"/>
      <c r="Z264" s="11">
        <v>1029.8999439745721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9">
        <v>0.47702271766478616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7">
        <v>0.47702271766478616</v>
      </c>
    </row>
    <row r="267" spans="1:26" x14ac:dyDescent="0.15">
      <c r="A267" s="38">
        <v>392</v>
      </c>
      <c r="B267" s="28" t="s">
        <v>184</v>
      </c>
      <c r="C267" s="6">
        <v>19784.700941353185</v>
      </c>
      <c r="D267" s="7"/>
      <c r="E267" s="7"/>
      <c r="F267" s="7">
        <v>567.36854538614625</v>
      </c>
      <c r="G267" s="7"/>
      <c r="H267" s="7"/>
      <c r="I267" s="7"/>
      <c r="J267" s="7"/>
      <c r="K267" s="7">
        <v>2086.6369549287974</v>
      </c>
      <c r="L267" s="7"/>
      <c r="M267" s="7">
        <v>51121.041902829362</v>
      </c>
      <c r="N267" s="7"/>
      <c r="O267" s="7">
        <v>770.80441060531814</v>
      </c>
      <c r="P267" s="7"/>
      <c r="Q267" s="7"/>
      <c r="R267" s="7"/>
      <c r="S267" s="7"/>
      <c r="T267" s="7"/>
      <c r="U267" s="8"/>
      <c r="V267" s="8"/>
      <c r="W267" s="91">
        <v>0.17507104368104734</v>
      </c>
      <c r="X267" s="9"/>
      <c r="Y267" s="10">
        <v>36.095446437164881</v>
      </c>
      <c r="Z267" s="11">
        <v>74366.823272583642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10.648826999999999</v>
      </c>
      <c r="W269" s="9"/>
      <c r="X269" s="9"/>
      <c r="Y269" s="10"/>
      <c r="Z269" s="11">
        <v>10.648826999999999</v>
      </c>
    </row>
    <row r="270" spans="1:26" x14ac:dyDescent="0.15">
      <c r="A270" s="38">
        <v>395</v>
      </c>
      <c r="B270" s="28" t="s">
        <v>125</v>
      </c>
      <c r="C270" s="77">
        <v>8.2078484803273515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2">
        <v>8.2078484803273515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6.603599899246481E-3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4">
        <v>6.603599899246481E-3</v>
      </c>
    </row>
    <row r="274" spans="1:26" x14ac:dyDescent="0.15">
      <c r="A274" s="38">
        <v>399</v>
      </c>
      <c r="B274" s="28" t="s">
        <v>126</v>
      </c>
      <c r="C274" s="79">
        <v>2.4066128949475634E-3</v>
      </c>
      <c r="D274" s="7"/>
      <c r="E274" s="7"/>
      <c r="F274" s="7"/>
      <c r="G274" s="7"/>
      <c r="H274" s="7"/>
      <c r="I274" s="7"/>
      <c r="J274" s="7"/>
      <c r="K274" s="7">
        <v>100.27566355375487</v>
      </c>
      <c r="L274" s="7"/>
      <c r="M274" s="7">
        <v>3555.5270672811594</v>
      </c>
      <c r="N274" s="7">
        <v>32.485955965011648</v>
      </c>
      <c r="O274" s="7">
        <v>235.7580460985491</v>
      </c>
      <c r="P274" s="7">
        <v>45.850519814903002</v>
      </c>
      <c r="Q274" s="7">
        <v>14.398379957801385</v>
      </c>
      <c r="R274" s="7"/>
      <c r="S274" s="7"/>
      <c r="T274" s="7"/>
      <c r="U274" s="8"/>
      <c r="V274" s="8"/>
      <c r="W274" s="80">
        <v>6.7257851294512039E-5</v>
      </c>
      <c r="X274" s="9"/>
      <c r="Y274" s="10"/>
      <c r="Z274" s="11">
        <v>3984.2981065419253</v>
      </c>
    </row>
    <row r="275" spans="1:26" x14ac:dyDescent="0.15">
      <c r="A275" s="38">
        <v>400</v>
      </c>
      <c r="B275" s="28" t="s">
        <v>127</v>
      </c>
      <c r="C275" s="6">
        <v>1286.7828364139154</v>
      </c>
      <c r="D275" s="81">
        <v>0.77999999999999992</v>
      </c>
      <c r="E275" s="7"/>
      <c r="F275" s="7"/>
      <c r="G275" s="7"/>
      <c r="H275" s="7"/>
      <c r="I275" s="7"/>
      <c r="J275" s="7"/>
      <c r="K275" s="7">
        <v>3770.6786277781694</v>
      </c>
      <c r="L275" s="7">
        <v>209.21982287933506</v>
      </c>
      <c r="M275" s="7">
        <v>50906.94595902475</v>
      </c>
      <c r="N275" s="7">
        <v>596.23961242290773</v>
      </c>
      <c r="O275" s="7">
        <v>2527.5605891724708</v>
      </c>
      <c r="P275" s="7">
        <v>842.74705695242801</v>
      </c>
      <c r="Q275" s="7">
        <v>57.593519831205541</v>
      </c>
      <c r="R275" s="7">
        <v>91.15237756820521</v>
      </c>
      <c r="S275" s="7"/>
      <c r="T275" s="7"/>
      <c r="U275" s="8"/>
      <c r="V275" s="8"/>
      <c r="W275" s="78">
        <v>1.0967665589113085</v>
      </c>
      <c r="X275" s="9"/>
      <c r="Y275" s="10">
        <v>99.848037309842411</v>
      </c>
      <c r="Z275" s="11">
        <v>60390.645205912144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190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190</v>
      </c>
    </row>
    <row r="278" spans="1:26" x14ac:dyDescent="0.15">
      <c r="A278" s="38">
        <v>403</v>
      </c>
      <c r="B278" s="28" t="s">
        <v>128</v>
      </c>
      <c r="C278" s="79">
        <v>2.2602869563887705E-3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4">
        <v>2.2602869563887705E-3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57.225461806148942</v>
      </c>
      <c r="D280" s="7">
        <v>56</v>
      </c>
      <c r="E280" s="7">
        <v>21.006517294491641</v>
      </c>
      <c r="F280" s="7"/>
      <c r="G280" s="7"/>
      <c r="H280" s="81">
        <v>0.86115985846153831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18820.7368398</v>
      </c>
      <c r="W280" s="9"/>
      <c r="X280" s="9"/>
      <c r="Y280" s="10"/>
      <c r="Z280" s="11">
        <v>18955.829978759102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634.60296248142163</v>
      </c>
      <c r="D282" s="7">
        <v>9693.6206521739114</v>
      </c>
      <c r="E282" s="85">
        <v>8.104385181137415</v>
      </c>
      <c r="F282" s="7"/>
      <c r="G282" s="7"/>
      <c r="H282" s="7"/>
      <c r="I282" s="7">
        <v>159900.78456446156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4683.9293409174825</v>
      </c>
      <c r="X282" s="9"/>
      <c r="Y282" s="10"/>
      <c r="Z282" s="11">
        <v>174921.0419052155</v>
      </c>
    </row>
    <row r="283" spans="1:26" ht="40.5" customHeight="1" x14ac:dyDescent="0.15">
      <c r="A283" s="38">
        <v>408</v>
      </c>
      <c r="B283" s="28" t="s">
        <v>188</v>
      </c>
      <c r="C283" s="6">
        <v>46.078715872914543</v>
      </c>
      <c r="D283" s="7">
        <v>2207.217391304348</v>
      </c>
      <c r="E283" s="85">
        <v>1.0045305597123668</v>
      </c>
      <c r="F283" s="7"/>
      <c r="G283" s="7"/>
      <c r="H283" s="7"/>
      <c r="I283" s="7">
        <v>52.772769750179691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11.835396542438398</v>
      </c>
      <c r="X283" s="9"/>
      <c r="Y283" s="10"/>
      <c r="Z283" s="11">
        <v>2318.9088040295928</v>
      </c>
    </row>
    <row r="284" spans="1:26" ht="27" x14ac:dyDescent="0.15">
      <c r="A284" s="38">
        <v>409</v>
      </c>
      <c r="B284" s="28" t="s">
        <v>131</v>
      </c>
      <c r="C284" s="6">
        <v>72.303289649749928</v>
      </c>
      <c r="D284" s="7">
        <v>26499.517391304347</v>
      </c>
      <c r="E284" s="94">
        <v>7.4940444279106453E-3</v>
      </c>
      <c r="F284" s="7"/>
      <c r="G284" s="7"/>
      <c r="H284" s="7"/>
      <c r="I284" s="7">
        <v>27912.838436786256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7111.4495189558102</v>
      </c>
      <c r="X284" s="9"/>
      <c r="Y284" s="10"/>
      <c r="Z284" s="11">
        <v>61596.116130740586</v>
      </c>
    </row>
    <row r="285" spans="1:26" ht="40.5" customHeight="1" x14ac:dyDescent="0.15">
      <c r="A285" s="38">
        <v>410</v>
      </c>
      <c r="B285" s="28" t="s">
        <v>189</v>
      </c>
      <c r="C285" s="6">
        <v>366.81550457641413</v>
      </c>
      <c r="D285" s="7">
        <v>4481.4847826086952</v>
      </c>
      <c r="E285" s="7">
        <v>15.877687423112173</v>
      </c>
      <c r="F285" s="7"/>
      <c r="G285" s="7"/>
      <c r="H285" s="7"/>
      <c r="I285" s="7">
        <v>1858.623552946274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54.494029289700066</v>
      </c>
      <c r="X285" s="9"/>
      <c r="Y285" s="10"/>
      <c r="Z285" s="11">
        <v>6777.2955568441957</v>
      </c>
    </row>
    <row r="286" spans="1:26" x14ac:dyDescent="0.15">
      <c r="A286" s="38">
        <v>411</v>
      </c>
      <c r="B286" s="28" t="s">
        <v>132</v>
      </c>
      <c r="C286" s="6">
        <v>16811.114381320265</v>
      </c>
      <c r="D286" s="7"/>
      <c r="E286" s="7"/>
      <c r="F286" s="7">
        <v>133.60493615618546</v>
      </c>
      <c r="G286" s="7"/>
      <c r="H286" s="7"/>
      <c r="I286" s="7"/>
      <c r="J286" s="7"/>
      <c r="K286" s="7">
        <v>810.05176548717986</v>
      </c>
      <c r="L286" s="7">
        <v>314.87601646938424</v>
      </c>
      <c r="M286" s="7">
        <v>23193.151383303699</v>
      </c>
      <c r="N286" s="7">
        <v>100.65201052969778</v>
      </c>
      <c r="O286" s="7">
        <v>7877.3403712976951</v>
      </c>
      <c r="P286" s="7">
        <v>676.7469889151289</v>
      </c>
      <c r="Q286" s="7">
        <v>172.78055949361664</v>
      </c>
      <c r="R286" s="7">
        <v>43.490665943127759</v>
      </c>
      <c r="S286" s="7"/>
      <c r="T286" s="7"/>
      <c r="U286" s="8"/>
      <c r="V286" s="8"/>
      <c r="W286" s="9">
        <v>13879.874945416832</v>
      </c>
      <c r="X286" s="9">
        <v>274.31751794959814</v>
      </c>
      <c r="Y286" s="10">
        <v>36.013531255553197</v>
      </c>
      <c r="Z286" s="11">
        <v>64324.015073537965</v>
      </c>
    </row>
    <row r="287" spans="1:26" x14ac:dyDescent="0.15">
      <c r="A287" s="38">
        <v>412</v>
      </c>
      <c r="B287" s="28" t="s">
        <v>133</v>
      </c>
      <c r="C287" s="77">
        <v>2.3633959593460032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17.748044999999998</v>
      </c>
      <c r="W287" s="91">
        <v>0.17465686811578426</v>
      </c>
      <c r="X287" s="78">
        <v>2.1236500445519377</v>
      </c>
      <c r="Y287" s="86">
        <v>3.2209049841160495</v>
      </c>
      <c r="Z287" s="11">
        <v>25.630652856129771</v>
      </c>
    </row>
    <row r="288" spans="1:26" x14ac:dyDescent="0.15">
      <c r="A288" s="38">
        <v>413</v>
      </c>
      <c r="B288" s="28" t="s">
        <v>134</v>
      </c>
      <c r="C288" s="89">
        <v>0.97659073407479258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7">
        <v>0.97659073407479258</v>
      </c>
    </row>
    <row r="289" spans="1:26" x14ac:dyDescent="0.15">
      <c r="A289" s="38">
        <v>415</v>
      </c>
      <c r="B289" s="28" t="s">
        <v>135</v>
      </c>
      <c r="C289" s="6">
        <v>27.893358730256512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1">
        <v>0.58072212702280923</v>
      </c>
      <c r="X289" s="9"/>
      <c r="Y289" s="10"/>
      <c r="Z289" s="11">
        <v>28.474080857279322</v>
      </c>
    </row>
    <row r="290" spans="1:26" x14ac:dyDescent="0.15">
      <c r="A290" s="38">
        <v>420</v>
      </c>
      <c r="B290" s="28" t="s">
        <v>136</v>
      </c>
      <c r="C290" s="6">
        <v>438.73137158286482</v>
      </c>
      <c r="D290" s="7"/>
      <c r="E290" s="7"/>
      <c r="F290" s="7">
        <v>68.235090956153059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8">
        <v>5.7534449337727187</v>
      </c>
      <c r="X290" s="9"/>
      <c r="Y290" s="10"/>
      <c r="Z290" s="11">
        <v>512.71990747279062</v>
      </c>
    </row>
    <row r="291" spans="1:26" x14ac:dyDescent="0.15">
      <c r="A291" s="38">
        <v>422</v>
      </c>
      <c r="B291" s="28" t="s">
        <v>440</v>
      </c>
      <c r="C291" s="6"/>
      <c r="D291" s="7">
        <v>3686.5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3686.5</v>
      </c>
    </row>
    <row r="292" spans="1:26" x14ac:dyDescent="0.15">
      <c r="A292" s="38">
        <v>424</v>
      </c>
      <c r="B292" s="28" t="s">
        <v>137</v>
      </c>
      <c r="C292" s="6"/>
      <c r="D292" s="7">
        <v>40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40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915</v>
      </c>
      <c r="E294" s="7">
        <v>70.928976206933243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985.92897620693327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76.329528339657926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76.329528339657926</v>
      </c>
    </row>
    <row r="296" spans="1:26" x14ac:dyDescent="0.15">
      <c r="A296" s="38">
        <v>431</v>
      </c>
      <c r="B296" s="28" t="s">
        <v>444</v>
      </c>
      <c r="C296" s="6"/>
      <c r="D296" s="7">
        <v>1024.2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1024.2</v>
      </c>
    </row>
    <row r="297" spans="1:26" x14ac:dyDescent="0.15">
      <c r="A297" s="38">
        <v>433</v>
      </c>
      <c r="B297" s="28" t="s">
        <v>445</v>
      </c>
      <c r="C297" s="6"/>
      <c r="D297" s="7">
        <v>1850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1850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27.50145738154718</v>
      </c>
      <c r="D299" s="7">
        <v>2597.8000000000002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3">
        <v>2.6200117454692445E-2</v>
      </c>
      <c r="X299" s="9"/>
      <c r="Y299" s="10"/>
      <c r="Z299" s="11">
        <v>2625.3276574990018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60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60</v>
      </c>
    </row>
    <row r="302" spans="1:26" x14ac:dyDescent="0.15">
      <c r="A302" s="38">
        <v>443</v>
      </c>
      <c r="B302" s="28" t="s">
        <v>447</v>
      </c>
      <c r="C302" s="6"/>
      <c r="D302" s="7">
        <v>100.5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100.5</v>
      </c>
    </row>
    <row r="303" spans="1:26" x14ac:dyDescent="0.15">
      <c r="A303" s="38">
        <v>444</v>
      </c>
      <c r="B303" s="28" t="s">
        <v>448</v>
      </c>
      <c r="C303" s="6"/>
      <c r="D303" s="7">
        <v>225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225</v>
      </c>
    </row>
    <row r="304" spans="1:26" x14ac:dyDescent="0.15">
      <c r="A304" s="38">
        <v>445</v>
      </c>
      <c r="B304" s="28" t="s">
        <v>449</v>
      </c>
      <c r="C304" s="6"/>
      <c r="D304" s="7">
        <v>671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671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63.542786119945895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3">
        <v>5.759140868834051E-3</v>
      </c>
      <c r="X306" s="9"/>
      <c r="Y306" s="10"/>
      <c r="Z306" s="11">
        <v>63.548545260814727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12</v>
      </c>
    </row>
    <row r="309" spans="1:26" x14ac:dyDescent="0.15">
      <c r="A309" s="38">
        <v>453</v>
      </c>
      <c r="B309" s="28" t="s">
        <v>142</v>
      </c>
      <c r="C309" s="77">
        <v>1.2934404205289793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103.49780684190488</v>
      </c>
      <c r="X309" s="9"/>
      <c r="Y309" s="90">
        <v>0.26269791241060481</v>
      </c>
      <c r="Z309" s="11">
        <v>105.05394517484446</v>
      </c>
    </row>
    <row r="310" spans="1:26" x14ac:dyDescent="0.15">
      <c r="A310" s="38">
        <v>456</v>
      </c>
      <c r="B310" s="28" t="s">
        <v>143</v>
      </c>
      <c r="C310" s="6"/>
      <c r="D310" s="7">
        <v>165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165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110.68460908424234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110.68460908424234</v>
      </c>
    </row>
    <row r="312" spans="1:26" x14ac:dyDescent="0.15">
      <c r="A312" s="38">
        <v>458</v>
      </c>
      <c r="B312" s="28" t="s">
        <v>191</v>
      </c>
      <c r="C312" s="89">
        <v>0.18993540836994205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7">
        <v>0.18993540836994205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9">
        <v>0.97833755504110642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7">
        <v>0.97833755504110642</v>
      </c>
    </row>
    <row r="315" spans="1:26" x14ac:dyDescent="0.15">
      <c r="A315" s="38">
        <v>461</v>
      </c>
      <c r="B315" s="28" t="s">
        <v>146</v>
      </c>
      <c r="C315" s="77">
        <v>3.2151123672800153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8">
        <v>6.82939376512038</v>
      </c>
      <c r="X315" s="9"/>
      <c r="Y315" s="10"/>
      <c r="Z315" s="11">
        <v>10.044506132400395</v>
      </c>
    </row>
    <row r="316" spans="1:26" x14ac:dyDescent="0.15">
      <c r="A316" s="38">
        <v>462</v>
      </c>
      <c r="B316" s="28" t="s">
        <v>192</v>
      </c>
      <c r="C316" s="79">
        <v>2.4249040166127906E-2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5">
        <v>2.4194258172580116E-4</v>
      </c>
      <c r="X316" s="9"/>
      <c r="Y316" s="10"/>
      <c r="Z316" s="84">
        <v>2.4490982747853707E-2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1.4264561178545204E-3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4">
        <v>1.4264561178545204E-3</v>
      </c>
    </row>
    <row r="323" spans="1:26" x14ac:dyDescent="0.15">
      <c r="A323" s="38">
        <v>522</v>
      </c>
      <c r="B323" s="28" t="s">
        <v>455</v>
      </c>
      <c r="C323" s="89">
        <v>0.59911156949889854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7">
        <v>0.59911156949889854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5.7058244714180816E-3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4">
        <v>5.7058244714180816E-3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7">
        <v>4.7800544509304981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2">
        <v>4.7800544509304981</v>
      </c>
    </row>
    <row r="330" spans="1:26" x14ac:dyDescent="0.15">
      <c r="A330" s="38">
        <v>565</v>
      </c>
      <c r="B330" s="28" t="s">
        <v>201</v>
      </c>
      <c r="C330" s="6"/>
      <c r="D330" s="7"/>
      <c r="E330" s="96">
        <v>4.8572510180902335E-4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7">
        <v>4.8572510180902335E-4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2.2823297885672326E-2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4">
        <v>2.2823297885672326E-2</v>
      </c>
    </row>
    <row r="333" spans="1:26" x14ac:dyDescent="0.15">
      <c r="A333" s="38">
        <v>568</v>
      </c>
      <c r="B333" s="28" t="s">
        <v>203</v>
      </c>
      <c r="C333" s="89">
        <v>0.97569598461249163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7">
        <v>0.97569598461249163</v>
      </c>
    </row>
    <row r="334" spans="1:26" x14ac:dyDescent="0.15">
      <c r="A334" s="38">
        <v>569</v>
      </c>
      <c r="B334" s="28" t="s">
        <v>458</v>
      </c>
      <c r="C334" s="79">
        <v>5.7058244714180816E-3</v>
      </c>
      <c r="D334" s="7">
        <v>200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200.00570582447142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2.8529122357090408E-3</v>
      </c>
      <c r="D336" s="7">
        <v>19515.000000000004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19515.002852912239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7">
        <v>7.9514662613478109</v>
      </c>
      <c r="D339" s="7"/>
      <c r="E339" s="7"/>
      <c r="F339" s="7"/>
      <c r="G339" s="7"/>
      <c r="H339" s="7"/>
      <c r="I339" s="7">
        <v>11401.11346209172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11409.064928353067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2130.7704067297686</v>
      </c>
      <c r="D341" s="7"/>
      <c r="E341" s="7"/>
      <c r="F341" s="7"/>
      <c r="G341" s="7"/>
      <c r="H341" s="7"/>
      <c r="I341" s="7">
        <v>1786.8177231122725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3917.5881298420409</v>
      </c>
    </row>
    <row r="342" spans="1:26" ht="108" x14ac:dyDescent="0.15">
      <c r="A342" s="38">
        <v>577</v>
      </c>
      <c r="B342" s="28" t="s">
        <v>532</v>
      </c>
      <c r="C342" s="6">
        <v>1209.0361243927819</v>
      </c>
      <c r="D342" s="7"/>
      <c r="E342" s="7"/>
      <c r="F342" s="7"/>
      <c r="G342" s="7"/>
      <c r="H342" s="7"/>
      <c r="I342" s="7">
        <v>2084.8767594645196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3293.9128838573015</v>
      </c>
    </row>
    <row r="343" spans="1:26" ht="135" x14ac:dyDescent="0.15">
      <c r="A343" s="38">
        <v>578</v>
      </c>
      <c r="B343" s="28" t="s">
        <v>533</v>
      </c>
      <c r="C343" s="6">
        <v>767.44713422678058</v>
      </c>
      <c r="D343" s="7"/>
      <c r="E343" s="7"/>
      <c r="F343" s="7"/>
      <c r="G343" s="7"/>
      <c r="H343" s="7"/>
      <c r="I343" s="7">
        <v>4300.9698183205574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5068.416952547338</v>
      </c>
    </row>
    <row r="344" spans="1:26" ht="94.5" x14ac:dyDescent="0.15">
      <c r="A344" s="38">
        <v>579</v>
      </c>
      <c r="B344" s="28" t="s">
        <v>534</v>
      </c>
      <c r="C344" s="6">
        <v>163.26758565028805</v>
      </c>
      <c r="D344" s="7"/>
      <c r="E344" s="7"/>
      <c r="F344" s="7"/>
      <c r="G344" s="7"/>
      <c r="H344" s="7"/>
      <c r="I344" s="7">
        <v>319.71233709052149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482.97992274080957</v>
      </c>
    </row>
    <row r="345" spans="1:26" ht="67.5" customHeight="1" x14ac:dyDescent="0.15">
      <c r="A345" s="38">
        <v>580</v>
      </c>
      <c r="B345" s="28" t="s">
        <v>535</v>
      </c>
      <c r="C345" s="6">
        <v>480.55902203967554</v>
      </c>
      <c r="D345" s="7"/>
      <c r="E345" s="7"/>
      <c r="F345" s="7"/>
      <c r="G345" s="7"/>
      <c r="H345" s="7"/>
      <c r="I345" s="7">
        <v>8244.523258023386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8725.0822800630613</v>
      </c>
    </row>
    <row r="346" spans="1:26" ht="40.5" x14ac:dyDescent="0.15">
      <c r="A346" s="38">
        <v>581</v>
      </c>
      <c r="B346" s="28" t="s">
        <v>207</v>
      </c>
      <c r="C346" s="6">
        <v>107.36670941928507</v>
      </c>
      <c r="D346" s="7"/>
      <c r="E346" s="96">
        <v>5.9294901473518589E-4</v>
      </c>
      <c r="F346" s="7"/>
      <c r="G346" s="7"/>
      <c r="H346" s="7"/>
      <c r="I346" s="7">
        <v>678.37370653024095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785.74100889854071</v>
      </c>
    </row>
    <row r="347" spans="1:26" x14ac:dyDescent="0.15">
      <c r="A347" s="38">
        <v>582</v>
      </c>
      <c r="B347" s="28" t="s">
        <v>460</v>
      </c>
      <c r="C347" s="6"/>
      <c r="D347" s="7">
        <v>280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280</v>
      </c>
    </row>
    <row r="348" spans="1:26" x14ac:dyDescent="0.15">
      <c r="A348" s="38">
        <v>583</v>
      </c>
      <c r="B348" s="28" t="s">
        <v>208</v>
      </c>
      <c r="C348" s="6"/>
      <c r="D348" s="7"/>
      <c r="E348" s="94">
        <v>2.8461552707288923E-2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4">
        <v>2.8461552707288923E-2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8.5587367071271233E-3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4">
        <v>8.5587367071271233E-3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1.1411648942836163E-2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4">
        <v>1.1411648942836163E-2</v>
      </c>
    </row>
    <row r="354" spans="1:26" x14ac:dyDescent="0.15">
      <c r="A354" s="38">
        <v>589</v>
      </c>
      <c r="B354" s="28" t="s">
        <v>463</v>
      </c>
      <c r="C354" s="6"/>
      <c r="D354" s="7">
        <v>1216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1216</v>
      </c>
    </row>
    <row r="355" spans="1:26" x14ac:dyDescent="0.15">
      <c r="A355" s="38">
        <v>590</v>
      </c>
      <c r="B355" s="28" t="s">
        <v>212</v>
      </c>
      <c r="C355" s="77">
        <v>1.9513919692249841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2">
        <v>1.9513919692249841</v>
      </c>
    </row>
    <row r="356" spans="1:26" x14ac:dyDescent="0.15">
      <c r="A356" s="38">
        <v>591</v>
      </c>
      <c r="B356" s="28" t="s">
        <v>213</v>
      </c>
      <c r="C356" s="77">
        <v>4.6117326290236633</v>
      </c>
      <c r="D356" s="7"/>
      <c r="E356" s="7"/>
      <c r="F356" s="7"/>
      <c r="G356" s="7">
        <v>139.44539827734997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144.05713090637363</v>
      </c>
    </row>
    <row r="357" spans="1:26" x14ac:dyDescent="0.15">
      <c r="A357" s="38">
        <v>592</v>
      </c>
      <c r="B357" s="28" t="s">
        <v>464</v>
      </c>
      <c r="C357" s="6"/>
      <c r="D357" s="7">
        <v>70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70</v>
      </c>
    </row>
    <row r="358" spans="1:26" ht="27" x14ac:dyDescent="0.15">
      <c r="A358" s="38">
        <v>593</v>
      </c>
      <c r="B358" s="28" t="s">
        <v>214</v>
      </c>
      <c r="C358" s="6">
        <v>11.548172046371089</v>
      </c>
      <c r="D358" s="7"/>
      <c r="E358" s="7"/>
      <c r="F358" s="7"/>
      <c r="G358" s="7"/>
      <c r="H358" s="7"/>
      <c r="I358" s="7">
        <v>374.90676693283331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386.45493897920437</v>
      </c>
    </row>
    <row r="359" spans="1:26" x14ac:dyDescent="0.15">
      <c r="A359" s="38">
        <v>594</v>
      </c>
      <c r="B359" s="28" t="s">
        <v>465</v>
      </c>
      <c r="C359" s="6">
        <v>781.02119995867099</v>
      </c>
      <c r="D359" s="7"/>
      <c r="E359" s="7"/>
      <c r="F359" s="7"/>
      <c r="G359" s="7">
        <v>2760.9885539476218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3542.0097539062926</v>
      </c>
    </row>
    <row r="360" spans="1:26" ht="27" x14ac:dyDescent="0.15">
      <c r="A360" s="38">
        <v>595</v>
      </c>
      <c r="B360" s="28" t="s">
        <v>215</v>
      </c>
      <c r="C360" s="6">
        <v>456.64720030991305</v>
      </c>
      <c r="D360" s="7"/>
      <c r="E360" s="7"/>
      <c r="F360" s="7"/>
      <c r="G360" s="7"/>
      <c r="H360" s="7"/>
      <c r="I360" s="7">
        <v>3790.7098787101927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26.571883388111836</v>
      </c>
      <c r="X360" s="9"/>
      <c r="Y360" s="10"/>
      <c r="Z360" s="11">
        <v>4273.9289624082176</v>
      </c>
    </row>
    <row r="361" spans="1:26" x14ac:dyDescent="0.15">
      <c r="A361" s="38">
        <v>596</v>
      </c>
      <c r="B361" s="28" t="s">
        <v>466</v>
      </c>
      <c r="C361" s="6"/>
      <c r="D361" s="85">
        <v>2</v>
      </c>
      <c r="E361" s="85">
        <v>8.592039704365467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10.592039704365467</v>
      </c>
    </row>
    <row r="362" spans="1:26" ht="27" x14ac:dyDescent="0.15">
      <c r="A362" s="38">
        <v>597</v>
      </c>
      <c r="B362" s="28" t="s">
        <v>216</v>
      </c>
      <c r="C362" s="89">
        <v>0.15120434849257913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7">
        <v>0.15120434849257913</v>
      </c>
    </row>
    <row r="363" spans="1:26" ht="27" customHeight="1" x14ac:dyDescent="0.15">
      <c r="A363" s="38">
        <v>598</v>
      </c>
      <c r="B363" s="28" t="s">
        <v>217</v>
      </c>
      <c r="C363" s="6">
        <v>6590.2272644878822</v>
      </c>
      <c r="D363" s="7">
        <v>119.99999999999999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6710.2272644878822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47.255638272284543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47.255638272284543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13.5684505930322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13.5684505930322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104271.84000000001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104271.84000000001</v>
      </c>
    </row>
    <row r="371" spans="1:26" x14ac:dyDescent="0.15">
      <c r="A371" s="38">
        <v>606</v>
      </c>
      <c r="B371" s="28" t="s">
        <v>467</v>
      </c>
      <c r="C371" s="6"/>
      <c r="D371" s="7">
        <v>475.1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475.1</v>
      </c>
    </row>
    <row r="372" spans="1:26" x14ac:dyDescent="0.15">
      <c r="A372" s="38">
        <v>607</v>
      </c>
      <c r="B372" s="28" t="s">
        <v>468</v>
      </c>
      <c r="C372" s="6"/>
      <c r="D372" s="7">
        <v>133.30000000000001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133.30000000000001</v>
      </c>
    </row>
    <row r="373" spans="1:26" x14ac:dyDescent="0.15">
      <c r="A373" s="38">
        <v>608</v>
      </c>
      <c r="B373" s="28" t="s">
        <v>469</v>
      </c>
      <c r="C373" s="6"/>
      <c r="D373" s="7">
        <v>2379.16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2379.16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9">
        <v>0.54205332478471768</v>
      </c>
      <c r="D375" s="7">
        <v>208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208.54205332478472</v>
      </c>
    </row>
    <row r="376" spans="1:26" x14ac:dyDescent="0.15">
      <c r="A376" s="38">
        <v>611</v>
      </c>
      <c r="B376" s="28" t="s">
        <v>472</v>
      </c>
      <c r="C376" s="79">
        <v>7.1322805892726033E-3</v>
      </c>
      <c r="D376" s="7">
        <v>17718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17718.007132280589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1035.7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1035.7</v>
      </c>
    </row>
    <row r="379" spans="1:26" x14ac:dyDescent="0.15">
      <c r="A379" s="38">
        <v>614</v>
      </c>
      <c r="B379" s="28" t="s">
        <v>475</v>
      </c>
      <c r="C379" s="6"/>
      <c r="D379" s="7">
        <v>1597.1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1597.1</v>
      </c>
    </row>
    <row r="380" spans="1:26" x14ac:dyDescent="0.15">
      <c r="A380" s="38">
        <v>615</v>
      </c>
      <c r="B380" s="28" t="s">
        <v>476</v>
      </c>
      <c r="C380" s="6"/>
      <c r="D380" s="7">
        <v>502.52</v>
      </c>
      <c r="E380" s="85">
        <v>6.228383591196847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508.74838359119684</v>
      </c>
    </row>
    <row r="381" spans="1:26" x14ac:dyDescent="0.15">
      <c r="A381" s="38">
        <v>616</v>
      </c>
      <c r="B381" s="28" t="s">
        <v>477</v>
      </c>
      <c r="C381" s="6"/>
      <c r="D381" s="7">
        <v>1687.9000000000003</v>
      </c>
      <c r="E381" s="7">
        <v>18.496273098287091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1706.3962730982873</v>
      </c>
    </row>
    <row r="382" spans="1:26" x14ac:dyDescent="0.15">
      <c r="A382" s="38">
        <v>617</v>
      </c>
      <c r="B382" s="28" t="s">
        <v>478</v>
      </c>
      <c r="C382" s="6"/>
      <c r="D382" s="7">
        <v>2056.1</v>
      </c>
      <c r="E382" s="81">
        <v>0.71675332693252269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2056.8167533269325</v>
      </c>
    </row>
    <row r="383" spans="1:26" x14ac:dyDescent="0.15">
      <c r="A383" s="38">
        <v>618</v>
      </c>
      <c r="B383" s="28" t="s">
        <v>479</v>
      </c>
      <c r="C383" s="6"/>
      <c r="D383" s="7">
        <v>321</v>
      </c>
      <c r="E383" s="7">
        <v>117.94168754225927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438.94168754225927</v>
      </c>
    </row>
    <row r="384" spans="1:26" x14ac:dyDescent="0.15">
      <c r="A384" s="38">
        <v>619</v>
      </c>
      <c r="B384" s="28" t="s">
        <v>480</v>
      </c>
      <c r="C384" s="6"/>
      <c r="D384" s="7">
        <v>682.2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682.2</v>
      </c>
    </row>
    <row r="385" spans="1:26" x14ac:dyDescent="0.15">
      <c r="A385" s="38">
        <v>620</v>
      </c>
      <c r="B385" s="28" t="s">
        <v>481</v>
      </c>
      <c r="C385" s="6"/>
      <c r="D385" s="7">
        <v>4301.2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4301.2</v>
      </c>
    </row>
    <row r="386" spans="1:26" x14ac:dyDescent="0.15">
      <c r="A386" s="38">
        <v>621</v>
      </c>
      <c r="B386" s="28" t="s">
        <v>482</v>
      </c>
      <c r="C386" s="6"/>
      <c r="D386" s="7">
        <v>2122.8000000000002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2122.8000000000002</v>
      </c>
    </row>
    <row r="387" spans="1:26" x14ac:dyDescent="0.15">
      <c r="A387" s="38">
        <v>622</v>
      </c>
      <c r="B387" s="28" t="s">
        <v>483</v>
      </c>
      <c r="C387" s="79">
        <v>2.8529122357090408E-3</v>
      </c>
      <c r="D387" s="7">
        <v>1618.7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1618.7028529122358</v>
      </c>
    </row>
    <row r="388" spans="1:26" x14ac:dyDescent="0.15">
      <c r="A388" s="38">
        <v>623</v>
      </c>
      <c r="B388" s="28" t="s">
        <v>225</v>
      </c>
      <c r="C388" s="79">
        <v>4.2793683535635616E-3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4">
        <v>4.2793683535635616E-3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7">
        <v>1.7716584983753141</v>
      </c>
      <c r="D391" s="7"/>
      <c r="E391" s="81">
        <v>0.55844508847985996</v>
      </c>
      <c r="F391" s="7"/>
      <c r="G391" s="7"/>
      <c r="H391" s="7"/>
      <c r="I391" s="7">
        <v>343.75686911640315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346.08697270325831</v>
      </c>
    </row>
    <row r="392" spans="1:26" x14ac:dyDescent="0.15">
      <c r="A392" s="38">
        <v>627</v>
      </c>
      <c r="B392" s="28" t="s">
        <v>229</v>
      </c>
      <c r="C392" s="6">
        <v>125.51325838677397</v>
      </c>
      <c r="D392" s="7"/>
      <c r="E392" s="7">
        <v>36.287592728272969</v>
      </c>
      <c r="F392" s="7"/>
      <c r="G392" s="7">
        <v>326.67035089154081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488.47120200658776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20024.302842135239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20024.302842135239</v>
      </c>
    </row>
    <row r="395" spans="1:26" x14ac:dyDescent="0.15">
      <c r="A395" s="38">
        <v>630</v>
      </c>
      <c r="B395" s="28" t="s">
        <v>232</v>
      </c>
      <c r="C395" s="89">
        <v>0.75744819858075041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7">
        <v>0.75744819858075041</v>
      </c>
    </row>
    <row r="396" spans="1:26" x14ac:dyDescent="0.15">
      <c r="A396" s="38">
        <v>631</v>
      </c>
      <c r="B396" s="28" t="s">
        <v>233</v>
      </c>
      <c r="C396" s="77">
        <v>5.8156615924928783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2">
        <v>5.8156615924928783</v>
      </c>
    </row>
    <row r="397" spans="1:26" x14ac:dyDescent="0.15">
      <c r="A397" s="38">
        <v>632</v>
      </c>
      <c r="B397" s="28" t="s">
        <v>234</v>
      </c>
      <c r="C397" s="77">
        <v>1.2609872081833962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2">
        <v>1.2609872081833962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1">
        <v>0.91538461538461524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7">
        <v>0.91538461538461524</v>
      </c>
    </row>
    <row r="399" spans="1:26" x14ac:dyDescent="0.15">
      <c r="A399" s="38">
        <v>634</v>
      </c>
      <c r="B399" s="28" t="s">
        <v>484</v>
      </c>
      <c r="C399" s="6"/>
      <c r="D399" s="7">
        <v>3046.4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3046.4</v>
      </c>
    </row>
    <row r="400" spans="1:26" x14ac:dyDescent="0.15">
      <c r="A400" s="38">
        <v>635</v>
      </c>
      <c r="B400" s="28" t="s">
        <v>485</v>
      </c>
      <c r="C400" s="6"/>
      <c r="D400" s="7">
        <v>126.9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126.9</v>
      </c>
    </row>
    <row r="401" spans="1:26" x14ac:dyDescent="0.15">
      <c r="A401" s="38">
        <v>636</v>
      </c>
      <c r="B401" s="28" t="s">
        <v>486</v>
      </c>
      <c r="C401" s="6"/>
      <c r="D401" s="7">
        <v>135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135</v>
      </c>
    </row>
    <row r="402" spans="1:26" x14ac:dyDescent="0.15">
      <c r="A402" s="38">
        <v>637</v>
      </c>
      <c r="B402" s="28" t="s">
        <v>487</v>
      </c>
      <c r="C402" s="6"/>
      <c r="D402" s="7">
        <v>482.2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482.2</v>
      </c>
    </row>
    <row r="403" spans="1:26" x14ac:dyDescent="0.15">
      <c r="A403" s="38">
        <v>638</v>
      </c>
      <c r="B403" s="28" t="s">
        <v>488</v>
      </c>
      <c r="C403" s="6"/>
      <c r="D403" s="7">
        <v>1000.0000000000001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1000.0000000000001</v>
      </c>
    </row>
    <row r="404" spans="1:26" x14ac:dyDescent="0.15">
      <c r="A404" s="38">
        <v>639</v>
      </c>
      <c r="B404" s="28" t="s">
        <v>489</v>
      </c>
      <c r="C404" s="6"/>
      <c r="D404" s="7">
        <v>1950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1950</v>
      </c>
    </row>
    <row r="405" spans="1:26" x14ac:dyDescent="0.15">
      <c r="A405" s="38">
        <v>640</v>
      </c>
      <c r="B405" s="28" t="s">
        <v>490</v>
      </c>
      <c r="C405" s="6"/>
      <c r="D405" s="7">
        <v>54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54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6181.3664768751978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6181.3664768751978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197.1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197.1</v>
      </c>
    </row>
    <row r="411" spans="1:26" x14ac:dyDescent="0.15">
      <c r="A411" s="38">
        <v>646</v>
      </c>
      <c r="B411" s="28" t="s">
        <v>493</v>
      </c>
      <c r="C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/>
    </row>
    <row r="412" spans="1:26" x14ac:dyDescent="0.15">
      <c r="A412" s="38">
        <v>647</v>
      </c>
      <c r="B412" s="28" t="s">
        <v>494</v>
      </c>
      <c r="C412" s="6"/>
      <c r="D412" s="7">
        <v>172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172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106.5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106.5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2.8529122357090408E-3</v>
      </c>
      <c r="D418" s="7"/>
      <c r="E418" s="7">
        <v>106.33696668028875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106.33981959252446</v>
      </c>
    </row>
    <row r="419" spans="1:26" x14ac:dyDescent="0.15">
      <c r="A419" s="38">
        <v>654</v>
      </c>
      <c r="B419" s="28" t="s">
        <v>498</v>
      </c>
      <c r="C419" s="6"/>
      <c r="D419" s="7">
        <v>330.00000000000006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330.00000000000006</v>
      </c>
    </row>
    <row r="420" spans="1:26" x14ac:dyDescent="0.15">
      <c r="A420" s="38">
        <v>655</v>
      </c>
      <c r="B420" s="28" t="s">
        <v>499</v>
      </c>
      <c r="C420" s="77">
        <v>3.2152320896440885</v>
      </c>
      <c r="D420" s="7">
        <v>463.90000000000003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467.11523208964411</v>
      </c>
    </row>
    <row r="421" spans="1:26" x14ac:dyDescent="0.15">
      <c r="A421" s="38">
        <v>656</v>
      </c>
      <c r="B421" s="28" t="s">
        <v>500</v>
      </c>
      <c r="C421" s="79">
        <v>1.4264561178545204E-3</v>
      </c>
      <c r="D421" s="7">
        <v>576.70000000000005</v>
      </c>
      <c r="E421" s="85">
        <v>1.6067092474839906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578.30813570360192</v>
      </c>
    </row>
    <row r="422" spans="1:26" x14ac:dyDescent="0.15">
      <c r="A422" s="38">
        <v>657</v>
      </c>
      <c r="B422" s="28" t="s">
        <v>501</v>
      </c>
      <c r="C422" s="6"/>
      <c r="D422" s="7">
        <v>150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150</v>
      </c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96">
        <v>5.9294901473518589E-4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7">
        <v>5.9294901473518589E-4</v>
      </c>
    </row>
    <row r="425" spans="1:26" x14ac:dyDescent="0.15">
      <c r="A425" s="38">
        <v>660</v>
      </c>
      <c r="B425" s="28" t="s">
        <v>504</v>
      </c>
      <c r="C425" s="79">
        <v>4.2793683535635616E-3</v>
      </c>
      <c r="D425" s="7">
        <v>794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794.00427936835354</v>
      </c>
    </row>
    <row r="426" spans="1:26" x14ac:dyDescent="0.15">
      <c r="A426" s="38">
        <v>661</v>
      </c>
      <c r="B426" s="28" t="s">
        <v>242</v>
      </c>
      <c r="C426" s="6">
        <v>23.024428198289808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23.024428198289808</v>
      </c>
    </row>
    <row r="427" spans="1:26" x14ac:dyDescent="0.15">
      <c r="A427" s="38">
        <v>662</v>
      </c>
      <c r="B427" s="28" t="s">
        <v>505</v>
      </c>
      <c r="C427" s="6"/>
      <c r="D427" s="7">
        <v>17.8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17.8</v>
      </c>
    </row>
    <row r="428" spans="1:26" x14ac:dyDescent="0.15">
      <c r="A428" s="38">
        <v>663</v>
      </c>
      <c r="B428" s="28" t="s">
        <v>506</v>
      </c>
      <c r="C428" s="6"/>
      <c r="D428" s="7">
        <v>114.9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114.9</v>
      </c>
    </row>
    <row r="429" spans="1:26" ht="27" x14ac:dyDescent="0.15">
      <c r="A429" s="38">
        <v>664</v>
      </c>
      <c r="B429" s="28" t="s">
        <v>243</v>
      </c>
      <c r="C429" s="79">
        <v>1.4041827722451308E-3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4">
        <v>1.4041827722451308E-3</v>
      </c>
    </row>
    <row r="430" spans="1:26" x14ac:dyDescent="0.15">
      <c r="A430" s="38">
        <v>665</v>
      </c>
      <c r="B430" s="28" t="s">
        <v>244</v>
      </c>
      <c r="C430" s="79">
        <v>8.8463514651443226E-2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8.8463514651443226E-2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9">
        <v>4.3529665939599047E-2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4.3529665939599047E-2</v>
      </c>
    </row>
    <row r="433" spans="1:26" x14ac:dyDescent="0.15">
      <c r="A433" s="38">
        <v>668</v>
      </c>
      <c r="B433" s="28" t="s">
        <v>247</v>
      </c>
      <c r="C433" s="79">
        <v>7.0209138612256543E-3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4">
        <v>7.0209138612256543E-3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2370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2370</v>
      </c>
    </row>
    <row r="436" spans="1:26" x14ac:dyDescent="0.15">
      <c r="A436" s="38">
        <v>671</v>
      </c>
      <c r="B436" s="28" t="s">
        <v>508</v>
      </c>
      <c r="C436" s="6"/>
      <c r="D436" s="7">
        <v>450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450</v>
      </c>
    </row>
    <row r="437" spans="1:26" x14ac:dyDescent="0.15">
      <c r="A437" s="38">
        <v>672</v>
      </c>
      <c r="B437" s="28" t="s">
        <v>509</v>
      </c>
      <c r="C437" s="6"/>
      <c r="D437" s="7">
        <v>67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67</v>
      </c>
    </row>
    <row r="438" spans="1:26" x14ac:dyDescent="0.15">
      <c r="A438" s="38">
        <v>673</v>
      </c>
      <c r="B438" s="28" t="s">
        <v>510</v>
      </c>
      <c r="C438" s="79">
        <v>5.9911156949889861E-2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5.9911156949889861E-2</v>
      </c>
    </row>
    <row r="439" spans="1:26" x14ac:dyDescent="0.15">
      <c r="A439" s="38">
        <v>674</v>
      </c>
      <c r="B439" s="28" t="s">
        <v>249</v>
      </c>
      <c r="C439" s="6">
        <v>319.90983314657188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319.90983314657188</v>
      </c>
    </row>
    <row r="440" spans="1:26" x14ac:dyDescent="0.15">
      <c r="A440" s="38">
        <v>675</v>
      </c>
      <c r="B440" s="28" t="s">
        <v>250</v>
      </c>
      <c r="C440" s="6">
        <v>265.69171651158291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265.69171651158291</v>
      </c>
    </row>
    <row r="441" spans="1:26" x14ac:dyDescent="0.15">
      <c r="A441" s="38">
        <v>676</v>
      </c>
      <c r="B441" s="28" t="s">
        <v>511</v>
      </c>
      <c r="C441" s="6"/>
      <c r="D441" s="7">
        <v>50.000000000000007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50.000000000000007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3.0892020989392865E-2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4">
        <v>3.0892020989392865E-2</v>
      </c>
    </row>
    <row r="445" spans="1:26" x14ac:dyDescent="0.15">
      <c r="A445" s="38">
        <v>680</v>
      </c>
      <c r="B445" s="28" t="s">
        <v>254</v>
      </c>
      <c r="C445" s="79">
        <v>2.8529122357090408E-3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4">
        <v>2.8529122357090408E-3</v>
      </c>
    </row>
    <row r="446" spans="1:26" ht="27" x14ac:dyDescent="0.15">
      <c r="A446" s="38">
        <v>681</v>
      </c>
      <c r="B446" s="28" t="s">
        <v>255</v>
      </c>
      <c r="C446" s="6">
        <v>23.901125088471556</v>
      </c>
      <c r="D446" s="7"/>
      <c r="E446" s="7"/>
      <c r="F446" s="7"/>
      <c r="G446" s="7"/>
      <c r="H446" s="7"/>
      <c r="I446" s="7">
        <v>1032.6062881471648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1056.5074132356365</v>
      </c>
    </row>
    <row r="447" spans="1:26" x14ac:dyDescent="0.15">
      <c r="A447" s="38">
        <v>682</v>
      </c>
      <c r="B447" s="28" t="s">
        <v>512</v>
      </c>
      <c r="C447" s="89">
        <v>0.13123396284261588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7">
        <v>0.13123396284261588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1.4264561178545204E-3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4">
        <v>1.4264561178545204E-3</v>
      </c>
    </row>
    <row r="450" spans="1:26" x14ac:dyDescent="0.15">
      <c r="A450" s="38">
        <v>685</v>
      </c>
      <c r="B450" s="28" t="s">
        <v>513</v>
      </c>
      <c r="C450" s="6"/>
      <c r="D450" s="7">
        <v>23580.000000000004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23580.000000000004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37.262997337631766</v>
      </c>
      <c r="D453" s="7"/>
      <c r="E453" s="7"/>
      <c r="F453" s="7"/>
      <c r="G453" s="7"/>
      <c r="H453" s="7"/>
      <c r="I453" s="7">
        <v>845.71811298562261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882.98111032325437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162.98057568205223</v>
      </c>
      <c r="D455" s="7"/>
      <c r="E455" s="7"/>
      <c r="F455" s="7"/>
      <c r="G455" s="7"/>
      <c r="H455" s="7"/>
      <c r="I455" s="7">
        <v>304.07771494009876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467.05829062215099</v>
      </c>
    </row>
    <row r="456" spans="1:26" x14ac:dyDescent="0.15">
      <c r="A456" s="38">
        <v>691</v>
      </c>
      <c r="B456" s="28" t="s">
        <v>263</v>
      </c>
      <c r="C456" s="6">
        <v>2091.9728148632707</v>
      </c>
      <c r="D456" s="7">
        <v>233.60000000000002</v>
      </c>
      <c r="E456" s="7">
        <v>127.98766854569935</v>
      </c>
      <c r="F456" s="7"/>
      <c r="G456" s="7">
        <v>69046.669835020773</v>
      </c>
      <c r="H456" s="7"/>
      <c r="I456" s="7"/>
      <c r="J456" s="7"/>
      <c r="K456" s="7">
        <v>858.04194618897645</v>
      </c>
      <c r="L456" s="7"/>
      <c r="M456" s="7">
        <v>36718.743003839918</v>
      </c>
      <c r="N456" s="7">
        <v>145.2398290192836</v>
      </c>
      <c r="O456" s="7">
        <v>540.27831888041339</v>
      </c>
      <c r="P456" s="7">
        <v>219.76565444994588</v>
      </c>
      <c r="Q456" s="7"/>
      <c r="R456" s="7"/>
      <c r="S456" s="7"/>
      <c r="T456" s="7"/>
      <c r="U456" s="8"/>
      <c r="V456" s="8"/>
      <c r="W456" s="9">
        <v>18.502819300728561</v>
      </c>
      <c r="X456" s="9"/>
      <c r="Y456" s="10">
        <v>359.52662123834961</v>
      </c>
      <c r="Z456" s="11">
        <v>110360.32851134737</v>
      </c>
    </row>
    <row r="457" spans="1:26" ht="40.5" customHeight="1" x14ac:dyDescent="0.15">
      <c r="A457" s="38">
        <v>692</v>
      </c>
      <c r="B457" s="28" t="s">
        <v>264</v>
      </c>
      <c r="C457" s="6">
        <v>17.415602742885838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17.415602742885838</v>
      </c>
    </row>
    <row r="458" spans="1:26" ht="27" x14ac:dyDescent="0.15">
      <c r="A458" s="38">
        <v>693</v>
      </c>
      <c r="B458" s="28" t="s">
        <v>265</v>
      </c>
      <c r="C458" s="89">
        <v>0.88582924918765704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7">
        <v>0.88582924918765704</v>
      </c>
    </row>
    <row r="459" spans="1:26" ht="81" x14ac:dyDescent="0.15">
      <c r="A459" s="38">
        <v>694</v>
      </c>
      <c r="B459" s="28" t="s">
        <v>536</v>
      </c>
      <c r="C459" s="6">
        <v>33.209212853642775</v>
      </c>
      <c r="D459" s="7"/>
      <c r="E459" s="85">
        <v>5.0602268917500766</v>
      </c>
      <c r="F459" s="7"/>
      <c r="G459" s="7"/>
      <c r="H459" s="7"/>
      <c r="I459" s="7">
        <v>2797.7921124407685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2836.0615521861614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9.9851928249816424E-3</v>
      </c>
      <c r="D461" s="7"/>
      <c r="E461" s="7"/>
      <c r="F461" s="7"/>
      <c r="G461" s="7"/>
      <c r="H461" s="7"/>
      <c r="I461" s="7">
        <v>492.35342482519269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492.36341001801765</v>
      </c>
    </row>
    <row r="462" spans="1:26" x14ac:dyDescent="0.15">
      <c r="A462" s="38">
        <v>697</v>
      </c>
      <c r="B462" s="28" t="s">
        <v>268</v>
      </c>
      <c r="C462" s="79">
        <v>5.6167310889805235E-2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17.393084100000003</v>
      </c>
      <c r="W462" s="78">
        <v>1.7420338262067354</v>
      </c>
      <c r="X462" s="9">
        <v>24.992523292381989</v>
      </c>
      <c r="Y462" s="10">
        <v>11.762959154142365</v>
      </c>
      <c r="Z462" s="11">
        <v>55.946767683620898</v>
      </c>
    </row>
    <row r="463" spans="1:26" x14ac:dyDescent="0.15">
      <c r="A463" s="38">
        <v>698</v>
      </c>
      <c r="B463" s="28" t="s">
        <v>269</v>
      </c>
      <c r="C463" s="6">
        <v>13.894010716441212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13.894010716441212</v>
      </c>
    </row>
    <row r="464" spans="1:26" x14ac:dyDescent="0.15">
      <c r="A464" s="38">
        <v>699</v>
      </c>
      <c r="B464" s="28" t="s">
        <v>270</v>
      </c>
      <c r="C464" s="89">
        <v>0.36231985393504818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7">
        <v>0.36231985393504818</v>
      </c>
    </row>
    <row r="465" spans="1:26" ht="67.5" customHeight="1" x14ac:dyDescent="0.15">
      <c r="A465" s="38">
        <v>700</v>
      </c>
      <c r="B465" s="28" t="s">
        <v>537</v>
      </c>
      <c r="C465" s="6">
        <v>27.634799881903056</v>
      </c>
      <c r="D465" s="7"/>
      <c r="E465" s="7"/>
      <c r="F465" s="7"/>
      <c r="G465" s="7"/>
      <c r="H465" s="7"/>
      <c r="I465" s="7">
        <v>400.76737653770641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428.40217641960948</v>
      </c>
    </row>
    <row r="466" spans="1:26" x14ac:dyDescent="0.15">
      <c r="A466" s="38">
        <v>701</v>
      </c>
      <c r="B466" s="28" t="s">
        <v>514</v>
      </c>
      <c r="C466" s="6"/>
      <c r="D466" s="7">
        <v>58.8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58.8</v>
      </c>
    </row>
    <row r="467" spans="1:26" ht="27" x14ac:dyDescent="0.15">
      <c r="A467" s="38">
        <v>702</v>
      </c>
      <c r="B467" s="28" t="s">
        <v>271</v>
      </c>
      <c r="C467" s="79">
        <v>1.5691017296399719E-2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4">
        <v>1.5691017296399719E-2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1">
        <v>0.12307692307692306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7">
        <v>0.12307692307692306</v>
      </c>
    </row>
    <row r="470" spans="1:26" ht="27" x14ac:dyDescent="0.15">
      <c r="A470" s="38">
        <v>705</v>
      </c>
      <c r="B470" s="28" t="s">
        <v>274</v>
      </c>
      <c r="C470" s="79">
        <v>2.9955578474944931E-2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4">
        <v>2.9955578474944931E-2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592.23766185248587</v>
      </c>
      <c r="D472" s="7"/>
      <c r="E472" s="7"/>
      <c r="F472" s="7"/>
      <c r="G472" s="7"/>
      <c r="H472" s="7"/>
      <c r="I472" s="7">
        <v>2364.939168495499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2957.1768303479848</v>
      </c>
    </row>
    <row r="473" spans="1:26" ht="40.5" customHeight="1" x14ac:dyDescent="0.15">
      <c r="A473" s="38">
        <v>708</v>
      </c>
      <c r="B473" s="28" t="s">
        <v>276</v>
      </c>
      <c r="C473" s="77">
        <v>6.6301680357878121</v>
      </c>
      <c r="D473" s="7"/>
      <c r="E473" s="7"/>
      <c r="F473" s="7"/>
      <c r="G473" s="7"/>
      <c r="H473" s="7"/>
      <c r="I473" s="7">
        <v>424.77001340396788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431.40018143975567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5.7058244714180816E-3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4">
        <v>5.7058244714180816E-3</v>
      </c>
    </row>
    <row r="477" spans="1:26" ht="27" x14ac:dyDescent="0.15">
      <c r="A477" s="38">
        <v>712</v>
      </c>
      <c r="B477" s="28" t="s">
        <v>279</v>
      </c>
      <c r="C477" s="79">
        <v>1.5691017296399719E-2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4">
        <v>1.5691017296399719E-2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64.05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64.05</v>
      </c>
    </row>
    <row r="481" spans="1:26" x14ac:dyDescent="0.15">
      <c r="A481" s="38">
        <v>716</v>
      </c>
      <c r="B481" s="28" t="s">
        <v>517</v>
      </c>
      <c r="C481" s="6"/>
      <c r="D481" s="7">
        <v>180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180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7">
        <v>1.581939834700663</v>
      </c>
      <c r="D485" s="7"/>
      <c r="E485" s="7"/>
      <c r="F485" s="7"/>
      <c r="G485" s="7">
        <v>635.01230772747488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636.5942475621755</v>
      </c>
    </row>
    <row r="486" spans="1:26" x14ac:dyDescent="0.15">
      <c r="A486" s="38">
        <v>721</v>
      </c>
      <c r="B486" s="28" t="s">
        <v>286</v>
      </c>
      <c r="C486" s="79">
        <v>2.8529122357090413E-2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4">
        <v>2.8529122357090413E-2</v>
      </c>
    </row>
    <row r="487" spans="1:26" x14ac:dyDescent="0.15">
      <c r="A487" s="38">
        <v>722</v>
      </c>
      <c r="B487" s="28" t="s">
        <v>518</v>
      </c>
      <c r="C487" s="6"/>
      <c r="D487" s="7">
        <v>61</v>
      </c>
      <c r="E487" s="85">
        <v>2.0837606867607099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63.083760686760712</v>
      </c>
    </row>
    <row r="488" spans="1:26" x14ac:dyDescent="0.15">
      <c r="A488" s="38">
        <v>723</v>
      </c>
      <c r="B488" s="28" t="s">
        <v>519</v>
      </c>
      <c r="C488" s="6"/>
      <c r="D488" s="7">
        <v>428.66499999999996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428.66499999999996</v>
      </c>
    </row>
    <row r="489" spans="1:26" x14ac:dyDescent="0.15">
      <c r="A489" s="38">
        <v>724</v>
      </c>
      <c r="B489" s="28" t="s">
        <v>520</v>
      </c>
      <c r="C489" s="6"/>
      <c r="D489" s="7">
        <v>260.7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260.7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3.1382034592799438E-2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4">
        <v>3.1382034592799438E-2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430.32329644152662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430.32329644152662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2399.0291488782409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2399.0291488782409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1.4264561178545204E-3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4">
        <v>1.4264561178545204E-3</v>
      </c>
    </row>
    <row r="501" spans="1:26" x14ac:dyDescent="0.15">
      <c r="A501" s="38">
        <v>736</v>
      </c>
      <c r="B501" s="28" t="s">
        <v>296</v>
      </c>
      <c r="C501" s="77">
        <v>1.5762340102292447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2">
        <v>1.5762340102292447</v>
      </c>
    </row>
    <row r="502" spans="1:26" x14ac:dyDescent="0.15">
      <c r="A502" s="38">
        <v>737</v>
      </c>
      <c r="B502" s="28" t="s">
        <v>297</v>
      </c>
      <c r="C502" s="6">
        <v>23118.850234705293</v>
      </c>
      <c r="D502" s="7"/>
      <c r="E502" s="96">
        <v>4.7435921178814875E-4</v>
      </c>
      <c r="F502" s="7"/>
      <c r="G502" s="7">
        <v>9994.089750866653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33112.940459931153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249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249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294.3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294.3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6378.04</v>
      </c>
      <c r="E510" s="7">
        <v>92.287741121733276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6470.3277411217332</v>
      </c>
    </row>
    <row r="511" spans="1:26" x14ac:dyDescent="0.15">
      <c r="A511" s="38">
        <v>746</v>
      </c>
      <c r="B511" s="28" t="s">
        <v>302</v>
      </c>
      <c r="C511" s="6">
        <v>1212.1315622188897</v>
      </c>
      <c r="D511" s="7"/>
      <c r="E511" s="7">
        <v>25.774966879203703</v>
      </c>
      <c r="F511" s="7"/>
      <c r="G511" s="7">
        <v>434.25800849460262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1672.164537592696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26.952888346861158</v>
      </c>
      <c r="D516" s="7"/>
      <c r="E516" s="7">
        <v>115.3368583089736</v>
      </c>
      <c r="F516" s="7"/>
      <c r="G516" s="7">
        <v>440.26298831837471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582.55273497420944</v>
      </c>
    </row>
    <row r="517" spans="1:26" ht="27" customHeight="1" x14ac:dyDescent="0.15">
      <c r="A517" s="38">
        <v>752</v>
      </c>
      <c r="B517" s="28" t="s">
        <v>306</v>
      </c>
      <c r="C517" s="79">
        <v>7.1322805892726007E-2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7.1322805892726007E-2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9">
        <v>0.68327248045231526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7">
        <v>0.68327248045231526</v>
      </c>
    </row>
    <row r="520" spans="1:26" x14ac:dyDescent="0.15">
      <c r="A520" s="39" t="s">
        <v>24</v>
      </c>
      <c r="B520" s="40"/>
      <c r="C520" s="12">
        <f>SUM(C5:C170)+C171/10^6+SUM(C172:C519)</f>
        <v>338934.88951880916</v>
      </c>
      <c r="D520" s="13">
        <f>SUM(D5:D170)+D171/10^6+SUM(D172:D519)</f>
        <v>560543.98521739128</v>
      </c>
      <c r="E520" s="13">
        <f>SUM(E5:E170)+E171/10^6+SUM(E172:E519)</f>
        <v>1875.8032319155109</v>
      </c>
      <c r="F520" s="13">
        <f>SUM(F5:F170)+F171/10^6+SUM(F172:F519)</f>
        <v>5711.9612428985456</v>
      </c>
      <c r="G520" s="13">
        <f>SUM(G5:G170)+G171/10^6+SUM(G172:G519)</f>
        <v>285915.15076946956</v>
      </c>
      <c r="H520" s="13">
        <f>SUM(H5:H170)+H171/10^6+SUM(H172:H519)</f>
        <v>2172.1217137046151</v>
      </c>
      <c r="I520" s="13">
        <f>SUM(I5:I170)+I171/10^6+SUM(I172:I519)</f>
        <v>331224.16674330039</v>
      </c>
      <c r="J520" s="13">
        <f>SUM(J5:J170)+J171/10^6+SUM(J172:J519)</f>
        <v>32527.399696578756</v>
      </c>
      <c r="K520" s="13">
        <f>SUM(K5:K170)+K171/10^6+SUM(K172:K519)</f>
        <v>15813.441169219081</v>
      </c>
      <c r="L520" s="13">
        <f>SUM(L5:L170)+L171/10^6+SUM(L172:L519)</f>
        <v>4680.9829702233301</v>
      </c>
      <c r="M520" s="13">
        <f>SUM(M5:M170)+M171/10^6+SUM(M172:M519)</f>
        <v>675192.27504555671</v>
      </c>
      <c r="N520" s="13">
        <f>SUM(N5:N170)+N171/10^6+SUM(N172:N519)</f>
        <v>4815.0226611285352</v>
      </c>
      <c r="O520" s="13">
        <f>SUM(O5:O170)+O171/10^6+SUM(O172:O519)</f>
        <v>19363.70491152857</v>
      </c>
      <c r="P520" s="13">
        <f>SUM(P5:P170)+P171/10^6+SUM(P172:P519)</f>
        <v>7203.2566580703569</v>
      </c>
      <c r="Q520" s="13">
        <f>SUM(Q5:Q170)+Q171/10^6+SUM(Q172:Q519)</f>
        <v>518.34167848084985</v>
      </c>
      <c r="R520" s="13">
        <f>SUM(R5:R170)+R171/10^6+SUM(R172:R519)</f>
        <v>354.16529023642806</v>
      </c>
      <c r="S520" s="13">
        <f>SUM(S5:S170)+S171/10^6+SUM(S172:S519)</f>
        <v>907.95177735414302</v>
      </c>
      <c r="T520" s="13">
        <f>SUM(T5:T170)+T171/10^6+SUM(T172:T519)</f>
        <v>31933.958523988411</v>
      </c>
      <c r="U520" s="14">
        <f>SUM(U5:U519)</f>
        <v>438.78751143538625</v>
      </c>
      <c r="V520" s="14">
        <f>SUM(V5:V170)+V171/10^6+SUM(V172:V519)</f>
        <v>28267.272225801</v>
      </c>
      <c r="W520" s="15">
        <f>SUM(W5:W170)+W171/10^6+SUM(W172:W519)</f>
        <v>54920.257117512447</v>
      </c>
      <c r="X520" s="15">
        <f>SUM(X5:X170)+X171/10^6+SUM(X172:X519)</f>
        <v>1530.4477535867336</v>
      </c>
      <c r="Y520" s="16">
        <f>SUM(Y5:Y170)+Y171/10^6+SUM(Y172:Y519)</f>
        <v>1068.0761437734709</v>
      </c>
      <c r="Z520" s="17">
        <f>SUM(Z5:Z170)+Z171/10^6+SUM(Z172:Z519)</f>
        <v>2405474.6324993158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2025-02-25T02:57:45Z</dcterms:modified>
</cp:coreProperties>
</file>