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560510CD-430D-41D0-8253-1C123E3EACF5}" xr6:coauthVersionLast="47" xr6:coauthVersionMax="47" xr10:uidLastSave="{00000000-0000-0000-0000-000000000000}"/>
  <bookViews>
    <workbookView xWindow="3510" yWindow="3510" windowWidth="13065" windowHeight="11940" tabRatio="897" xr2:uid="{00000000-000D-0000-FFFF-FFFF00000000}"/>
  </bookViews>
  <sheets>
    <sheet name="総括表5" sheetId="21" r:id="rId1"/>
  </sheets>
  <definedNames>
    <definedName name="_xlnm._FilterDatabase" localSheetId="0" hidden="1">総括表5!$A$4:$FZ$520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総括表5!$1:$4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<sst xmlns="http://schemas.openxmlformats.org/spreadsheetml/2006/main" count="545" uniqueCount="544">
  <si>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</si>
  <si>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</si>
  <si>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</si>
  <si>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</si>
  <si>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</si>
  <si>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</si>
  <si>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</si>
  <si>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</si>
  <si>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</si>
  <si>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</si>
  <si>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</si>
  <si>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</si>
  <si>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</si>
  <si>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</si>
  <si>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</si>
  <si>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</si>
  <si>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</si>
  <si>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</si>
  <si>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</si>
  <si>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</si>
  <si>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</si>
  <si>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</si>
  <si>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</si>
  <si>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</si>
  <si>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</si>
  <si>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</si>
  <si>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</si>
  <si>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</si>
  <si>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</si>
  <si>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</si>
  <si>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</si>
  <si>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</si>
  <si>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</si>
  <si>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</si>
  <si>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</si>
  <si>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</si>
  <si>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</si>
  <si>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</si>
  <si>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</si>
  <si>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</si>
  <si>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</si>
  <si>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</si>
  <si>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</si>
  <si>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</si>
  <si>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</si>
  <si>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</si>
  <si>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</si>
  <si>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</si>
  <si>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</si>
  <si>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</si>
  <si>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</si>
  <si>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</si>
  <si>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</si>
  <si>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</si>
  <si>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</si>
  <si>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</si>
  <si>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</si>
  <si>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</si>
  <si>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</si>
  <si>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</si>
  <si>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</si>
  <si>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</si>
  <si>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</si>
  <si>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</si>
  <si>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</si>
  <si>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</si>
  <si>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</si>
  <si>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</si>
  <si>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</si>
  <si>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</si>
  <si>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</si>
  <si>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</si>
  <si>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</si>
  <si>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</si>
  <si>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</si>
  <si>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</si>
  <si>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</si>
  <si>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</si>
  <si>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</si>
  <si>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</si>
  <si>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</si>
  <si>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</si>
  <si>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</si>
  <si>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</si>
  <si>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</si>
  <si>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</si>
  <si>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</si>
  <si>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</si>
  <si>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</si>
  <si>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</si>
  <si>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</si>
  <si>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</si>
  <si>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</si>
  <si>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</si>
  <si>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</si>
  <si>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</si>
  <si>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</si>
  <si>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</si>
  <si>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</si>
  <si>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</si>
  <si>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</si>
  <si>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</si>
  <si>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</si>
  <si>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</si>
  <si>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</si>
  <si>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</si>
  <si>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</si>
  <si>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</si>
  <si>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</si>
  <si>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</si>
  <si>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</si>
  <si>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</si>
  <si>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</si>
  <si>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</si>
  <si>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</si>
  <si>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</si>
  <si>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</si>
  <si>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</si>
  <si>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</si>
  <si>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</si>
  <si>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</si>
  <si>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</si>
  <si>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</si>
  <si>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</si>
  <si>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</si>
  <si>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</si>
  <si>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</si>
  <si>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</si>
  <si>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</si>
  <si>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</si>
  <si>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</si>
  <si>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</si>
  <si>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</si>
  <si>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</si>
  <si>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</si>
  <si>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</si>
  <si>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</si>
  <si>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</si>
  <si>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</si>
  <si>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</si>
  <si>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</si>
  <si>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</si>
  <si>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</si>
  <si>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</si>
  <si>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</si>
  <si>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</si>
  <si>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</si>
  <si>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</si>
  <si>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</si>
  <si>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</si>
  <si>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</si>
  <si>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</si>
  <si>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</si>
  <si>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</si>
  <si>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</si>
  <si>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</si>
  <si>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</si>
  <si>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</si>
  <si>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</si>
  <si>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</si>
  <si>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</si>
  <si>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</si>
  <si>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</si>
  <si>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</si>
  <si>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</si>
  <si>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</si>
  <si>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</si>
  <si>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</si>
  <si>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</si>
  <si>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</si>
  <si>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</si>
  <si>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</si>
  <si>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</si>
  <si>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</si>
  <si>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</si>
  <si>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</si>
  <si>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</si>
  <si>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</si>
  <si>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</si>
  <si>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</si>
  <si>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</si>
  <si>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</si>
  <si>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</si>
  <si>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</si>
  <si>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</si>
  <si>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</si>
  <si>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</si>
  <si>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</si>
  <si>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</si>
  <si>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</si>
  <si>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</si>
  <si>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</si>
  <si>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</si>
  <si>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</si>
  <si>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</si>
  <si>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</si>
  <si>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</si>
  <si>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</si>
  <si>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</si>
  <si>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</si>
  <si>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</si>
  <si>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</si>
  <si>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</si>
  <si>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</si>
  <si>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</si>
  <si>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</si>
  <si>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</si>
  <si>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</si>
  <si>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</si>
  <si>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</si>
  <si>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</si>
  <si>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</si>
  <si>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</si>
  <si>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</si>
  <si>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</si>
  <si>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</si>
  <si>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</si>
  <si>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</si>
  <si>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</si>
  <si>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</si>
  <si>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</si>
  <si>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</si>
  <si>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</si>
  <si>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</si>
  <si>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</si>
  <si>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</si>
  <si>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</si>
  <si>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</si>
  <si>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</si>
  <si>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</si>
  <si>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</si>
  <si>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</si>
  <si>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</si>
  <si>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</si>
  <si>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</si>
  <si>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</si>
  <si>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</si>
  <si>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</si>
  <si>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</si>
  <si>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</si>
  <si>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</si>
  <si>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</si>
  <si>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</si>
  <si>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</si>
  <si>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</si>
  <si>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</si>
  <si>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</si>
  <si>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</si>
  <si>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</si>
  <si>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</si>
  <si>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</si>
  <si>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</si>
  <si>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</si>
  <si>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</si>
  <si>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</si>
  <si>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</si>
  <si>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</si>
  <si>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</si>
  <si>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</si>
  <si>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</si>
  <si>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</si>
  <si>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</si>
  <si>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</si>
  <si>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</si>
  <si>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</si>
  <si>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</si>
  <si>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</si>
  <si>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</si>
  <si>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</si>
  <si>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</si>
  <si>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</si>
  <si>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</si>
  <si>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</si>
  <si>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</si>
  <si>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</si>
  <si>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</si>
  <si>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</si>
  <si>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</si>
  <si>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</si>
  <si>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</si>
  <si>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</si>
  <si>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</si>
  <si>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</si>
  <si>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</si>
  <si>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</si>
  <si>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</si>
  <si>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</si>
  <si>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</si>
  <si>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</si>
  <si>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</si>
  <si>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</si>
  <si>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</si>
  <si>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</si>
  <si>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</si>
  <si>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</si>
  <si>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</si>
  <si>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</si>
  <si>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</si>
  <si>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</si>
  <si>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</si>
  <si>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</si>
  <si>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</si>
  <si>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</si>
  <si>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</si>
  <si>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</si>
  <si>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</si>
  <si>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</si>
  <si>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</si>
  <si>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</si>
  <si>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</si>
  <si>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</si>
  <si>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</si>
  <si>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</si>
  <si>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</si>
  <si>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</si>
  <si>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</si>
  <si>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</si>
  <si>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</si>
  <si>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</si>
  <si>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</si>
  <si>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</si>
  <si>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</si>
  <si>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</si>
  <si>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</si>
  <si>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</si>
  <si>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</si>
  <si>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</si>
  <si>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</si>
  <si>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</si>
  <si>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</si>
  <si>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</si>
  <si>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</si>
  <si>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</si>
  <si>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</si>
  <si>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</si>
  <si>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</si>
  <si>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</si>
  <si>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</si>
  <si>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</si>
  <si>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</si>
  <si>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</si>
  <si>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</si>
  <si>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</si>
  <si>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</si>
  <si>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</si>
  <si>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</si>
  <si>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</si>
  <si>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</si>
  <si>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</si>
  <si>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</si>
  <si>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</si>
  <si>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</si>
  <si>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</si>
  <si>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</si>
  <si>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</si>
  <si>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</si>
  <si>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</si>
  <si>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</si>
  <si>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</si>
  <si>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</si>
  <si>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</si>
  <si>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</si>
  <si>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</si>
  <si>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</si>
  <si>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</si>
  <si>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</si>
  <si>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</si>
  <si>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</si>
  <si>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</si>
  <si>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</si>
  <si>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</si>
  <si>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</si>
  <si>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</si>
  <si>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</si>
  <si>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</si>
  <si>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</si>
  <si>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</si>
  <si>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</si>
  <si>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</si>
  <si>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</si>
  <si>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</si>
  <si>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</si>
  <si>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</si>
  <si>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</si>
  <si>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</si>
  <si>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</si>
  <si>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</si>
  <si>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</si>
  <si>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</si>
  <si>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</si>
  <si>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</si>
  <si>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</si>
  <si>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</si>
  <si>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</si>
  <si>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</si>
  <si>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</si>
  <si>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</si>
  <si>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</si>
  <si>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</si>
  <si>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</si>
  <si>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</si>
  <si>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</si>
  <si>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</si>
  <si>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</si>
  <si>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</si>
  <si>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</si>
  <si>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</si>
  <si>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</si>
  <si>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</si>
  <si>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</si>
  <si>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</si>
  <si>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</si>
  <si>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</si>
  <si>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</si>
  <si>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</si>
  <si>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</si>
  <si>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</si>
  <si>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</si>
  <si>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</si>
  <si>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</si>
  <si>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</si>
  <si>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</si>
  <si>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</si>
  <si>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</si>
  <si>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</si>
  <si>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</si>
  <si>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</si>
  <si>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</si>
  <si>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</si>
  <si>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</si>
  <si>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</si>
  <si>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</si>
  <si>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</si>
  <si>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</si>
  <si>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</si>
  <si>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</si>
  <si>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</si>
  <si>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</si>
  <si>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</si>
  <si>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</si>
  <si>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</si>
  <si>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</si>
  <si>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</si>
  <si>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</si>
  <si>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</si>
  <si>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</si>
  <si>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</si>
  <si>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</si>
  <si>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</si>
  <si>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</si>
  <si>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</si>
  <si>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</si>
  <si>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</si>
  <si>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</si>
  <si>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</si>
  <si>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</si>
  <si>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</si>
  <si>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</si>
  <si>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</si>
  <si>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</si>
  <si>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</si>
  <si>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</si>
  <si>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</si>
  <si>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</si>
  <si>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</si>
  <si>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</si>
  <si>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</si>
  <si>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</si>
  <si>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</si>
  <si>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</si>
  <si>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</si>
  <si>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</si>
  <si>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</si>
  <si>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</si>
  <si>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</si>
  <si>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</si>
  <si>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</si>
  <si>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</si>
  <si>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</si>
  <si>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</si>
  <si>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</si>
  <si>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</si>
  <si>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</si>
  <si>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</si>
  <si>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</si>
  <si>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</si>
  <si>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</si>
  <si>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</si>
  <si>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</si>
  <si>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</si>
  <si>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</si>
  <si>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</si>
  <si>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</si>
  <si>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</si>
  <si>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</si>
  <si>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</si>
  <si>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</si>
  <si>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</si>
  <si>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</si>
  <si>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</si>
  <si>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</si>
  <si>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</si>
  <si>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</si>
  <si>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</si>
  <si>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</si>
  <si>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</si>
  <si>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</si>
  <si>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</si>
  <si>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</si>
  <si>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</si>
  <si>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</si>
  <si>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</si>
  <si>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</si>
  <si>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</si>
  <si>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</si>
  <si>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</si>
  <si>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</si>
  <si>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</si>
  <si>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</si>
  <si>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</si>
  <si>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</si>
  <si>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</si>
  <si>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</si>
  <si>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</si>
  <si>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</si>
  <si>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</si>
  <si>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</si>
  <si>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</si>
  <si>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</si>
  <si>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</si>
  <si>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</si>
  <si>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</si>
  <si>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</si>
  <si>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</si>
  <si>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</si>
  <si>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</si>
  <si>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</si>
  <si>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</si>
  <si>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</si>
  <si>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</si>
  <si>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総括表5　排出源別・対象化学物質別の排出量推計結果（2023年度：秋田県）［１．対象業種を営む事業者からのすそ切り以下～23.産業廃棄物焼却施設］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</si>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</sst>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00"/>
    <numFmt numFmtId="179" formatCode="0.0"/>
    <numFmt numFmtId="180" formatCode="0.0000"/>
    <numFmt numFmtId="181" formatCode="0.00000"/>
    <numFmt numFmtId="182" formatCode="0.0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97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2" fontId="2" fillId="0" borderId="5" xfId="7" applyNumberFormat="1" applyFont="1" applyFill="1" applyBorder="1" applyAlignment="1">
      <alignment horizontal="right"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79" fontId="2" fillId="0" borderId="33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181" fontId="2" fillId="0" borderId="30" xfId="7" applyNumberFormat="1" applyFont="1" applyFill="1" applyBorder="1" applyAlignment="1">
      <alignment vertical="center" shrinkToFit="1"/>
    </xf>
    <xf numFmtId="181" fontId="2" fillId="0" borderId="34" xfId="7" applyNumberFormat="1" applyFont="1" applyFill="1" applyBorder="1" applyAlignment="1">
      <alignment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182" fontId="2" fillId="0" borderId="32" xfId="7" applyNumberFormat="1" applyFont="1" applyFill="1" applyBorder="1" applyAlignment="1">
      <alignment horizontal="right" vertical="center" shrinkToFit="1"/>
    </xf>
    <xf numFmtId="182" fontId="2" fillId="0" borderId="34" xfId="7" applyNumberFormat="1" applyFont="1" applyFill="1" applyBorder="1" applyAlignment="1">
      <alignment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179" fontId="2" fillId="0" borderId="14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2" fontId="2" fillId="0" borderId="14" xfId="7" applyNumberFormat="1" applyFont="1" applyFill="1" applyBorder="1" applyAlignment="1">
      <alignment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2" fontId="2" fillId="0" borderId="3" xfId="7" applyNumberFormat="1" applyFont="1" applyFill="1" applyBorder="1" applyAlignment="1">
      <alignment horizontal="right"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80" fontId="2" fillId="0" borderId="13" xfId="7" applyNumberFormat="1" applyFont="1" applyFill="1" applyBorder="1" applyAlignment="1">
      <alignment vertical="center" shrinkToFit="1"/>
    </xf>
    <xf numFmtId="180" fontId="2" fillId="0" borderId="18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77.380160266702759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52">
        <v>0.45588863131930007</v>
      </c>
      <c r="X5" s="3">
        <v>10.692004732421619</v>
      </c>
      <c r="Y5" s="4">
        <v>367.9853326130534</v>
      </c>
      <c r="Z5" s="5">
        <v>456.51338624349705</v>
      </c>
    </row>
    <row r="6" spans="1:26" x14ac:dyDescent="0.15">
      <c r="A6" s="37">
        <v>2</v>
      </c>
      <c r="B6" s="29" t="s">
        <v>27</v>
      </c>
      <c r="C6" s="53">
        <v>0.27686143951949033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4">
        <v>1.4481768688155278E-2</v>
      </c>
      <c r="X6" s="33"/>
      <c r="Y6" s="34"/>
      <c r="Z6" s="55">
        <v>0.29134320820764559</v>
      </c>
    </row>
    <row r="7" spans="1:26" x14ac:dyDescent="0.15">
      <c r="A7" s="37">
        <v>3</v>
      </c>
      <c r="B7" s="29" t="s">
        <v>28</v>
      </c>
      <c r="C7" s="56">
        <v>3.0934428418455493</v>
      </c>
      <c r="D7" s="31"/>
      <c r="E7" s="31"/>
      <c r="F7" s="31">
        <v>143.21235678637652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4">
        <v>5.4367267308214262E-3</v>
      </c>
      <c r="X7" s="33"/>
      <c r="Y7" s="34"/>
      <c r="Z7" s="35">
        <v>146.31123635495291</v>
      </c>
    </row>
    <row r="8" spans="1:26" x14ac:dyDescent="0.15">
      <c r="A8" s="37">
        <v>4</v>
      </c>
      <c r="B8" s="29" t="s">
        <v>29</v>
      </c>
      <c r="C8" s="56">
        <v>4.7381994573749564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4">
        <v>6.392898581237122E-3</v>
      </c>
      <c r="X8" s="33"/>
      <c r="Y8" s="34"/>
      <c r="Z8" s="57">
        <v>4.7445923559561933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143.21235678637652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143.21235678637652</v>
      </c>
    </row>
    <row r="10" spans="1:26" x14ac:dyDescent="0.15">
      <c r="A10" s="37">
        <v>7</v>
      </c>
      <c r="B10" s="29" t="s">
        <v>147</v>
      </c>
      <c r="C10" s="30">
        <v>12.470749955447996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4">
        <v>6.6847416199399693E-3</v>
      </c>
      <c r="X10" s="33"/>
      <c r="Y10" s="34"/>
      <c r="Z10" s="35">
        <v>12.477434697067936</v>
      </c>
    </row>
    <row r="11" spans="1:26" x14ac:dyDescent="0.15">
      <c r="A11" s="37">
        <v>8</v>
      </c>
      <c r="B11" s="29" t="s">
        <v>31</v>
      </c>
      <c r="C11" s="58">
        <v>1.2987943335971454E-2</v>
      </c>
      <c r="D11" s="31"/>
      <c r="E11" s="31"/>
      <c r="F11" s="31">
        <v>143.21235678637652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9">
        <v>4.5025324226503953E-4</v>
      </c>
      <c r="X11" s="33"/>
      <c r="Y11" s="34"/>
      <c r="Z11" s="35">
        <v>143.22579498295474</v>
      </c>
    </row>
    <row r="12" spans="1:26" x14ac:dyDescent="0.15">
      <c r="A12" s="37">
        <v>9</v>
      </c>
      <c r="B12" s="29" t="s">
        <v>32</v>
      </c>
      <c r="C12" s="53">
        <v>0.31501187217965554</v>
      </c>
      <c r="D12" s="31"/>
      <c r="E12" s="31"/>
      <c r="F12" s="31"/>
      <c r="G12" s="31"/>
      <c r="H12" s="31"/>
      <c r="I12" s="31"/>
      <c r="J12" s="31"/>
      <c r="K12" s="31"/>
      <c r="L12" s="31">
        <v>60.961193059138225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4">
        <v>8.1025759279455559E-2</v>
      </c>
      <c r="X12" s="33"/>
      <c r="Y12" s="34"/>
      <c r="Z12" s="35">
        <v>61.357230690597333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57.56072884164994</v>
      </c>
      <c r="L13" s="31">
        <v>197.22546295721199</v>
      </c>
      <c r="M13" s="31">
        <v>1942.3803924342924</v>
      </c>
      <c r="N13" s="60">
        <v>5.3400357031833492</v>
      </c>
      <c r="O13" s="31">
        <v>507.8778949782959</v>
      </c>
      <c r="P13" s="31">
        <v>15.292499871986855</v>
      </c>
      <c r="Q13" s="31">
        <v>194.15372333333332</v>
      </c>
      <c r="R13" s="31"/>
      <c r="S13" s="31"/>
      <c r="T13" s="31"/>
      <c r="U13" s="32"/>
      <c r="V13" s="32"/>
      <c r="W13" s="33"/>
      <c r="X13" s="33"/>
      <c r="Y13" s="34"/>
      <c r="Z13" s="35">
        <v>2919.8307381199538</v>
      </c>
    </row>
    <row r="14" spans="1:26" x14ac:dyDescent="0.15">
      <c r="A14" s="37">
        <v>12</v>
      </c>
      <c r="B14" s="29" t="s">
        <v>34</v>
      </c>
      <c r="C14" s="53">
        <v>0.35020353180312441</v>
      </c>
      <c r="D14" s="31"/>
      <c r="E14" s="31"/>
      <c r="F14" s="31"/>
      <c r="G14" s="31"/>
      <c r="H14" s="31"/>
      <c r="I14" s="31"/>
      <c r="J14" s="31"/>
      <c r="K14" s="31">
        <v>298.9571849517871</v>
      </c>
      <c r="L14" s="31">
        <v>1083.330870124681</v>
      </c>
      <c r="M14" s="31">
        <v>9695.0384756233307</v>
      </c>
      <c r="N14" s="31">
        <v>27.992365902710016</v>
      </c>
      <c r="O14" s="31">
        <v>2131.8515065739648</v>
      </c>
      <c r="P14" s="31">
        <v>693.99116761824223</v>
      </c>
      <c r="Q14" s="31">
        <v>258.87163111111113</v>
      </c>
      <c r="R14" s="31">
        <v>96.055527409960689</v>
      </c>
      <c r="S14" s="31"/>
      <c r="T14" s="31"/>
      <c r="U14" s="32"/>
      <c r="V14" s="32"/>
      <c r="W14" s="54">
        <v>6.2286278520599918E-2</v>
      </c>
      <c r="X14" s="33"/>
      <c r="Y14" s="34">
        <v>231.22071547663489</v>
      </c>
      <c r="Z14" s="35">
        <v>14517.721934602745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8">
        <v>6.7356986180926642E-2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9">
        <v>5.9789461169487972E-4</v>
      </c>
      <c r="X17" s="33"/>
      <c r="Y17" s="34"/>
      <c r="Z17" s="61">
        <v>6.7954880792621519E-2</v>
      </c>
    </row>
    <row r="18" spans="1:26" x14ac:dyDescent="0.15">
      <c r="A18" s="37">
        <v>20</v>
      </c>
      <c r="B18" s="29" t="s">
        <v>36</v>
      </c>
      <c r="C18" s="30">
        <v>112.13733177661999</v>
      </c>
      <c r="D18" s="31"/>
      <c r="E18" s="62">
        <v>4.787861717831801E-3</v>
      </c>
      <c r="F18" s="31"/>
      <c r="G18" s="31"/>
      <c r="H18" s="31"/>
      <c r="I18" s="31">
        <v>31011.814099620318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10324.596036125358</v>
      </c>
      <c r="X18" s="33"/>
      <c r="Y18" s="34"/>
      <c r="Z18" s="35">
        <v>41448.552255384013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63">
        <v>0.6</v>
      </c>
      <c r="E20" s="31">
        <v>18.380255302991081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18.980255302991083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/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60">
        <v>2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57">
        <v>2</v>
      </c>
    </row>
    <row r="26" spans="1:26" ht="40.5" x14ac:dyDescent="0.15">
      <c r="A26" s="37">
        <v>30</v>
      </c>
      <c r="B26" s="29" t="s">
        <v>40</v>
      </c>
      <c r="C26" s="30">
        <v>791.96848826936548</v>
      </c>
      <c r="D26" s="31">
        <v>1089.6039999999998</v>
      </c>
      <c r="E26" s="60">
        <v>7.19039793168632</v>
      </c>
      <c r="F26" s="31"/>
      <c r="G26" s="31"/>
      <c r="H26" s="31"/>
      <c r="I26" s="31">
        <v>86004.770382327828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8787.8109991922338</v>
      </c>
      <c r="X26" s="33"/>
      <c r="Y26" s="34"/>
      <c r="Z26" s="35">
        <v>96681.344267721113</v>
      </c>
    </row>
    <row r="27" spans="1:26" x14ac:dyDescent="0.15">
      <c r="A27" s="37">
        <v>31</v>
      </c>
      <c r="B27" s="29" t="s">
        <v>41</v>
      </c>
      <c r="C27" s="56">
        <v>8.34357574300906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64">
        <v>1.9588256799999997</v>
      </c>
      <c r="W27" s="33">
        <v>45.31245408481675</v>
      </c>
      <c r="X27" s="33"/>
      <c r="Y27" s="34">
        <v>13.808214389428095</v>
      </c>
      <c r="Z27" s="35">
        <v>69.423069897253896</v>
      </c>
    </row>
    <row r="28" spans="1:26" x14ac:dyDescent="0.15">
      <c r="A28" s="37">
        <v>32</v>
      </c>
      <c r="B28" s="29" t="s">
        <v>150</v>
      </c>
      <c r="C28" s="65">
        <v>1.7103650763051397E-4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6">
        <v>1.7103650763051397E-4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2"/>
      <c r="V29" s="32"/>
      <c r="W29" s="33"/>
      <c r="X29" s="33"/>
      <c r="Y29" s="34"/>
      <c r="Z29" s="35"/>
    </row>
    <row r="30" spans="1:26" ht="27" x14ac:dyDescent="0.15">
      <c r="A30" s="37">
        <v>34</v>
      </c>
      <c r="B30" s="29" t="s">
        <v>151</v>
      </c>
      <c r="C30" s="53">
        <v>0.54204797249805847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59">
        <v>1.4050754762917468E-4</v>
      </c>
      <c r="X30" s="33"/>
      <c r="Y30" s="34"/>
      <c r="Z30" s="55">
        <v>0.54218848004568765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1712.5723463682923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1712.5723463682923</v>
      </c>
    </row>
    <row r="32" spans="1:26" x14ac:dyDescent="0.15">
      <c r="A32" s="37">
        <v>37</v>
      </c>
      <c r="B32" s="29" t="s">
        <v>313</v>
      </c>
      <c r="C32" s="58">
        <v>2.2268083247472682E-2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67">
        <v>0.68135018728515562</v>
      </c>
      <c r="X32" s="33"/>
      <c r="Y32" s="34"/>
      <c r="Z32" s="55">
        <v>0.70361827053262826</v>
      </c>
    </row>
    <row r="33" spans="1:26" x14ac:dyDescent="0.15">
      <c r="A33" s="37">
        <v>40</v>
      </c>
      <c r="B33" s="29" t="s">
        <v>314</v>
      </c>
      <c r="C33" s="30"/>
      <c r="D33" s="31">
        <v>180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180</v>
      </c>
    </row>
    <row r="34" spans="1:26" x14ac:dyDescent="0.15">
      <c r="A34" s="37">
        <v>41</v>
      </c>
      <c r="B34" s="29" t="s">
        <v>315</v>
      </c>
      <c r="C34" s="30"/>
      <c r="D34" s="31">
        <v>1814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1814</v>
      </c>
    </row>
    <row r="35" spans="1:26" x14ac:dyDescent="0.15">
      <c r="A35" s="37">
        <v>44</v>
      </c>
      <c r="B35" s="29" t="s">
        <v>152</v>
      </c>
      <c r="C35" s="65">
        <v>1.6944455899802654E-4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8">
        <v>3.843445596848255E-2</v>
      </c>
      <c r="Z35" s="61">
        <v>3.8603900527480577E-2</v>
      </c>
    </row>
    <row r="36" spans="1:26" x14ac:dyDescent="0.15">
      <c r="A36" s="37">
        <v>46</v>
      </c>
      <c r="B36" s="29" t="s">
        <v>316</v>
      </c>
      <c r="C36" s="30"/>
      <c r="D36" s="31">
        <v>476.00000000000006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>
        <v>476.00000000000006</v>
      </c>
    </row>
    <row r="37" spans="1:26" x14ac:dyDescent="0.15">
      <c r="A37" s="37">
        <v>47</v>
      </c>
      <c r="B37" s="29" t="s">
        <v>317</v>
      </c>
      <c r="C37" s="30"/>
      <c r="D37" s="31">
        <v>116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116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1370.9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1370.9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40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40</v>
      </c>
    </row>
    <row r="42" spans="1:26" x14ac:dyDescent="0.15">
      <c r="A42" s="37">
        <v>53</v>
      </c>
      <c r="B42" s="29" t="s">
        <v>44</v>
      </c>
      <c r="C42" s="30">
        <v>30533.479114004669</v>
      </c>
      <c r="D42" s="31">
        <v>5447.6999999999989</v>
      </c>
      <c r="E42" s="31">
        <v>38.284205596952845</v>
      </c>
      <c r="F42" s="31"/>
      <c r="G42" s="31">
        <v>46364.137195838943</v>
      </c>
      <c r="H42" s="31"/>
      <c r="I42" s="31"/>
      <c r="J42" s="31"/>
      <c r="K42" s="31">
        <v>840.83674141270706</v>
      </c>
      <c r="L42" s="31"/>
      <c r="M42" s="31">
        <v>33217.179465737296</v>
      </c>
      <c r="N42" s="31">
        <v>324.78933599665265</v>
      </c>
      <c r="O42" s="31">
        <v>348.63239930252155</v>
      </c>
      <c r="P42" s="31">
        <v>1189.4880662230696</v>
      </c>
      <c r="Q42" s="31">
        <v>64.717907777777782</v>
      </c>
      <c r="R42" s="31"/>
      <c r="S42" s="31"/>
      <c r="T42" s="31"/>
      <c r="U42" s="32"/>
      <c r="V42" s="32"/>
      <c r="W42" s="33">
        <v>25.980144231378446</v>
      </c>
      <c r="X42" s="33"/>
      <c r="Y42" s="34">
        <v>32.674322991297466</v>
      </c>
      <c r="Z42" s="35">
        <v>118427.89889911328</v>
      </c>
    </row>
    <row r="43" spans="1:26" x14ac:dyDescent="0.15">
      <c r="A43" s="37">
        <v>54</v>
      </c>
      <c r="B43" s="29" t="s">
        <v>322</v>
      </c>
      <c r="C43" s="30"/>
      <c r="D43" s="31">
        <v>121.5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121.5</v>
      </c>
    </row>
    <row r="44" spans="1:26" x14ac:dyDescent="0.15">
      <c r="A44" s="37">
        <v>56</v>
      </c>
      <c r="B44" s="29" t="s">
        <v>45</v>
      </c>
      <c r="C44" s="30">
        <v>164.08931394846329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67.315422978637628</v>
      </c>
      <c r="X44" s="33"/>
      <c r="Y44" s="34"/>
      <c r="Z44" s="35">
        <v>231.40473692710091</v>
      </c>
    </row>
    <row r="45" spans="1:26" x14ac:dyDescent="0.15">
      <c r="A45" s="37">
        <v>57</v>
      </c>
      <c r="B45" s="29" t="s">
        <v>46</v>
      </c>
      <c r="C45" s="30">
        <v>527.28534037653901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54">
        <v>7.4151590289932234E-2</v>
      </c>
      <c r="X45" s="33"/>
      <c r="Y45" s="34"/>
      <c r="Z45" s="35">
        <v>527.35949196682895</v>
      </c>
    </row>
    <row r="46" spans="1:26" x14ac:dyDescent="0.15">
      <c r="A46" s="37">
        <v>58</v>
      </c>
      <c r="B46" s="29" t="s">
        <v>47</v>
      </c>
      <c r="C46" s="30">
        <v>232.66125857227169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4">
        <v>1.7726345325137925E-2</v>
      </c>
      <c r="X46" s="33"/>
      <c r="Y46" s="34"/>
      <c r="Z46" s="35">
        <v>232.67898491759684</v>
      </c>
    </row>
    <row r="47" spans="1:26" x14ac:dyDescent="0.15">
      <c r="A47" s="37">
        <v>59</v>
      </c>
      <c r="B47" s="29" t="s">
        <v>48</v>
      </c>
      <c r="C47" s="53">
        <v>0.45360879942354237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9">
        <v>5.1829499391238044E-4</v>
      </c>
      <c r="X47" s="33"/>
      <c r="Y47" s="34"/>
      <c r="Z47" s="55">
        <v>0.45412709441745475</v>
      </c>
    </row>
    <row r="48" spans="1:26" x14ac:dyDescent="0.15">
      <c r="A48" s="37">
        <v>61</v>
      </c>
      <c r="B48" s="29" t="s">
        <v>323</v>
      </c>
      <c r="C48" s="30"/>
      <c r="D48" s="31">
        <v>800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800</v>
      </c>
    </row>
    <row r="49" spans="1:26" x14ac:dyDescent="0.15">
      <c r="A49" s="37">
        <v>62</v>
      </c>
      <c r="B49" s="29" t="s">
        <v>324</v>
      </c>
      <c r="C49" s="30"/>
      <c r="D49" s="31">
        <v>4177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4177</v>
      </c>
    </row>
    <row r="50" spans="1:26" x14ac:dyDescent="0.15">
      <c r="A50" s="37">
        <v>63</v>
      </c>
      <c r="B50" s="29" t="s">
        <v>325</v>
      </c>
      <c r="C50" s="30"/>
      <c r="D50" s="31">
        <v>364.00000000000011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364.00000000000011</v>
      </c>
    </row>
    <row r="51" spans="1:26" x14ac:dyDescent="0.15">
      <c r="A51" s="37">
        <v>64</v>
      </c>
      <c r="B51" s="29" t="s">
        <v>326</v>
      </c>
      <c r="C51" s="30"/>
      <c r="D51" s="31">
        <v>1834.1</v>
      </c>
      <c r="E51" s="31">
        <v>22.603041759542471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1856.7030417595424</v>
      </c>
    </row>
    <row r="52" spans="1:26" x14ac:dyDescent="0.15">
      <c r="A52" s="37">
        <v>65</v>
      </c>
      <c r="B52" s="29" t="s">
        <v>153</v>
      </c>
      <c r="C52" s="58">
        <v>7.7485354748437929E-2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61">
        <v>7.7485354748437929E-2</v>
      </c>
    </row>
    <row r="53" spans="1:26" x14ac:dyDescent="0.15">
      <c r="A53" s="37">
        <v>66</v>
      </c>
      <c r="B53" s="29" t="s">
        <v>154</v>
      </c>
      <c r="C53" s="56">
        <v>3.7950592895343189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57">
        <v>3.7950592895343189</v>
      </c>
    </row>
    <row r="54" spans="1:26" x14ac:dyDescent="0.15">
      <c r="A54" s="37">
        <v>68</v>
      </c>
      <c r="B54" s="29" t="s">
        <v>327</v>
      </c>
      <c r="C54" s="58">
        <v>1.706523355112214E-2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61">
        <v>1.706523355112214E-2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8">
        <v>9.3500421019703364E-2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59">
        <v>1.0148305487924029E-4</v>
      </c>
      <c r="X56" s="33"/>
      <c r="Y56" s="34"/>
      <c r="Z56" s="61">
        <v>9.3601904074582604E-2</v>
      </c>
    </row>
    <row r="57" spans="1:26" ht="27" x14ac:dyDescent="0.15">
      <c r="A57" s="37">
        <v>74</v>
      </c>
      <c r="B57" s="29" t="s">
        <v>156</v>
      </c>
      <c r="C57" s="58">
        <v>5.2853854437777778E-2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61">
        <v>5.2853854437777778E-2</v>
      </c>
    </row>
    <row r="58" spans="1:26" x14ac:dyDescent="0.15">
      <c r="A58" s="37">
        <v>75</v>
      </c>
      <c r="B58" s="29" t="s">
        <v>50</v>
      </c>
      <c r="C58" s="58">
        <v>1.4770235010972819E-2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64">
        <v>4.2166300164210524</v>
      </c>
      <c r="W58" s="54">
        <v>4.699012500428785E-3</v>
      </c>
      <c r="X58" s="69">
        <v>7.5312102894239628</v>
      </c>
      <c r="Y58" s="70">
        <v>4.4137677630282717</v>
      </c>
      <c r="Z58" s="35">
        <v>16.181077316384687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39476.835188912642</v>
      </c>
      <c r="D61" s="31">
        <v>6754.8000000000011</v>
      </c>
      <c r="E61" s="31">
        <v>99.492662542679312</v>
      </c>
      <c r="F61" s="31">
        <v>414.52239764766989</v>
      </c>
      <c r="G61" s="31">
        <v>99238.433042935139</v>
      </c>
      <c r="H61" s="31">
        <v>15942.224068949894</v>
      </c>
      <c r="I61" s="31"/>
      <c r="J61" s="31"/>
      <c r="K61" s="31">
        <v>4370.4527625303008</v>
      </c>
      <c r="L61" s="31"/>
      <c r="M61" s="31">
        <v>132034.2373061204</v>
      </c>
      <c r="N61" s="31">
        <v>1032.237425875391</v>
      </c>
      <c r="O61" s="31">
        <v>1543.0798076415786</v>
      </c>
      <c r="P61" s="31">
        <v>3077.2356484715669</v>
      </c>
      <c r="Q61" s="31">
        <v>258.87163111111113</v>
      </c>
      <c r="R61" s="31">
        <v>57.279224064237496</v>
      </c>
      <c r="S61" s="31"/>
      <c r="T61" s="31"/>
      <c r="U61" s="32"/>
      <c r="V61" s="32"/>
      <c r="W61" s="69">
        <v>8.4695721584059918</v>
      </c>
      <c r="X61" s="33"/>
      <c r="Y61" s="34">
        <v>168.95065872114859</v>
      </c>
      <c r="Z61" s="35">
        <v>304477.12139768223</v>
      </c>
    </row>
    <row r="62" spans="1:26" x14ac:dyDescent="0.15">
      <c r="A62" s="37">
        <v>81</v>
      </c>
      <c r="B62" s="29" t="s">
        <v>53</v>
      </c>
      <c r="C62" s="71">
        <v>5.4910615789596338E-5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72">
        <v>5.4910615789596338E-5</v>
      </c>
    </row>
    <row r="63" spans="1:26" x14ac:dyDescent="0.15">
      <c r="A63" s="37">
        <v>82</v>
      </c>
      <c r="B63" s="29" t="s">
        <v>54</v>
      </c>
      <c r="C63" s="30">
        <v>10.450424828921303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69">
        <v>8.0054175765125866</v>
      </c>
      <c r="X63" s="33"/>
      <c r="Y63" s="34">
        <v>14.749537477310859</v>
      </c>
      <c r="Z63" s="35">
        <v>33.205379882744751</v>
      </c>
    </row>
    <row r="64" spans="1:26" x14ac:dyDescent="0.15">
      <c r="A64" s="37">
        <v>83</v>
      </c>
      <c r="B64" s="29" t="s">
        <v>55</v>
      </c>
      <c r="C64" s="30">
        <v>389.17677510388768</v>
      </c>
      <c r="D64" s="31"/>
      <c r="E64" s="60">
        <v>2.4173102447593453</v>
      </c>
      <c r="F64" s="31"/>
      <c r="G64" s="31"/>
      <c r="H64" s="31"/>
      <c r="I64" s="31"/>
      <c r="J64" s="31"/>
      <c r="K64" s="31"/>
      <c r="L64" s="31"/>
      <c r="M64" s="31">
        <v>694.04493683500016</v>
      </c>
      <c r="N64" s="31"/>
      <c r="O64" s="31"/>
      <c r="P64" s="31"/>
      <c r="Q64" s="31"/>
      <c r="R64" s="31"/>
      <c r="S64" s="31"/>
      <c r="T64" s="31"/>
      <c r="U64" s="32"/>
      <c r="V64" s="32"/>
      <c r="W64" s="67">
        <v>0.62030884308413958</v>
      </c>
      <c r="X64" s="33"/>
      <c r="Y64" s="34"/>
      <c r="Z64" s="35">
        <v>1086.2593310267314</v>
      </c>
    </row>
    <row r="65" spans="1:26" x14ac:dyDescent="0.15">
      <c r="A65" s="37">
        <v>84</v>
      </c>
      <c r="B65" s="29" t="s">
        <v>56</v>
      </c>
      <c r="C65" s="58">
        <v>3.7766380773340699E-2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4">
        <v>1.1892461517745601E-3</v>
      </c>
      <c r="X65" s="33"/>
      <c r="Y65" s="34"/>
      <c r="Z65" s="61">
        <v>3.8955626925115262E-2</v>
      </c>
    </row>
    <row r="66" spans="1:26" x14ac:dyDescent="0.15">
      <c r="A66" s="37">
        <v>85</v>
      </c>
      <c r="B66" s="29" t="s">
        <v>57</v>
      </c>
      <c r="C66" s="56">
        <v>2.089979052970695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67">
        <v>0.23958406900741219</v>
      </c>
      <c r="X66" s="33"/>
      <c r="Y66" s="34"/>
      <c r="Z66" s="57">
        <v>2.329563121978107</v>
      </c>
    </row>
    <row r="67" spans="1:26" x14ac:dyDescent="0.15">
      <c r="A67" s="37">
        <v>86</v>
      </c>
      <c r="B67" s="29" t="s">
        <v>58</v>
      </c>
      <c r="C67" s="56">
        <v>7.7439104070789089</v>
      </c>
      <c r="D67" s="31"/>
      <c r="E67" s="60">
        <v>6.5065633976891579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67">
        <v>0.78906868042916289</v>
      </c>
      <c r="X67" s="33"/>
      <c r="Y67" s="34"/>
      <c r="Z67" s="35">
        <v>15.039542485197229</v>
      </c>
    </row>
    <row r="68" spans="1:26" x14ac:dyDescent="0.15">
      <c r="A68" s="37">
        <v>87</v>
      </c>
      <c r="B68" s="29" t="s">
        <v>59</v>
      </c>
      <c r="C68" s="53">
        <v>0.66721847012529345</v>
      </c>
      <c r="D68" s="31"/>
      <c r="E68" s="62">
        <v>7.1124032764892688E-3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32">
        <v>44.331318021052624</v>
      </c>
      <c r="W68" s="67">
        <v>0.3797200280843428</v>
      </c>
      <c r="X68" s="33">
        <v>28.81201349391937</v>
      </c>
      <c r="Y68" s="70">
        <v>4.659673392808755</v>
      </c>
      <c r="Z68" s="35">
        <v>78.857055809266882</v>
      </c>
    </row>
    <row r="69" spans="1:26" x14ac:dyDescent="0.15">
      <c r="A69" s="37">
        <v>88</v>
      </c>
      <c r="B69" s="29" t="s">
        <v>60</v>
      </c>
      <c r="C69" s="53">
        <v>0.49470758537271392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55">
        <v>0.49470758537271392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>
        <v>72.800000000000011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>
        <v>72.800000000000011</v>
      </c>
    </row>
    <row r="72" spans="1:26" x14ac:dyDescent="0.15">
      <c r="A72" s="37">
        <v>91</v>
      </c>
      <c r="B72" s="29" t="s">
        <v>329</v>
      </c>
      <c r="C72" s="30"/>
      <c r="D72" s="31">
        <v>50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>
        <v>50</v>
      </c>
    </row>
    <row r="73" spans="1:26" x14ac:dyDescent="0.15">
      <c r="A73" s="37">
        <v>92</v>
      </c>
      <c r="B73" s="29" t="s">
        <v>330</v>
      </c>
      <c r="C73" s="30"/>
      <c r="D73" s="31">
        <v>90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90</v>
      </c>
    </row>
    <row r="74" spans="1:26" x14ac:dyDescent="0.15">
      <c r="A74" s="37">
        <v>93</v>
      </c>
      <c r="B74" s="29" t="s">
        <v>331</v>
      </c>
      <c r="C74" s="30"/>
      <c r="D74" s="31">
        <v>51.2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51.2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69">
        <v>3.2157127714548577</v>
      </c>
      <c r="Y75" s="34"/>
      <c r="Z75" s="57">
        <v>3.2157127714548577</v>
      </c>
    </row>
    <row r="76" spans="1:26" x14ac:dyDescent="0.15">
      <c r="A76" s="37">
        <v>95</v>
      </c>
      <c r="B76" s="29" t="s">
        <v>333</v>
      </c>
      <c r="C76" s="30"/>
      <c r="D76" s="31">
        <v>73.000000000000014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73.000000000000014</v>
      </c>
    </row>
    <row r="77" spans="1:26" x14ac:dyDescent="0.15">
      <c r="A77" s="37">
        <v>96</v>
      </c>
      <c r="B77" s="29" t="s">
        <v>334</v>
      </c>
      <c r="C77" s="30"/>
      <c r="D77" s="31">
        <v>245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245</v>
      </c>
    </row>
    <row r="78" spans="1:26" x14ac:dyDescent="0.15">
      <c r="A78" s="37">
        <v>98</v>
      </c>
      <c r="B78" s="29" t="s">
        <v>158</v>
      </c>
      <c r="C78" s="58">
        <v>7.1827927847821021E-2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61">
        <v>7.1827927847821021E-2</v>
      </c>
    </row>
    <row r="79" spans="1:26" x14ac:dyDescent="0.15">
      <c r="A79" s="37">
        <v>100</v>
      </c>
      <c r="B79" s="29" t="s">
        <v>335</v>
      </c>
      <c r="C79" s="30"/>
      <c r="D79" s="31">
        <v>6682.85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6682.85</v>
      </c>
    </row>
    <row r="80" spans="1:26" x14ac:dyDescent="0.15">
      <c r="A80" s="37">
        <v>101</v>
      </c>
      <c r="B80" s="29" t="s">
        <v>336</v>
      </c>
      <c r="C80" s="30"/>
      <c r="D80" s="31">
        <v>9678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9678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3063.9418186328576</v>
      </c>
      <c r="U81" s="32"/>
      <c r="V81" s="32"/>
      <c r="W81" s="33"/>
      <c r="X81" s="33"/>
      <c r="Y81" s="34"/>
      <c r="Z81" s="35">
        <v>3063.9418186328576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5994.346801662522</v>
      </c>
      <c r="U82" s="32"/>
      <c r="V82" s="32"/>
      <c r="W82" s="33"/>
      <c r="X82" s="33"/>
      <c r="Y82" s="34"/>
      <c r="Z82" s="35">
        <v>5994.346801662522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676.85000000000014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676.85000000000014</v>
      </c>
    </row>
    <row r="86" spans="1:26" x14ac:dyDescent="0.15">
      <c r="A86" s="37">
        <v>113</v>
      </c>
      <c r="B86" s="29" t="s">
        <v>342</v>
      </c>
      <c r="C86" s="30"/>
      <c r="D86" s="31">
        <v>50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>
        <v>50</v>
      </c>
    </row>
    <row r="87" spans="1:26" x14ac:dyDescent="0.15">
      <c r="A87" s="37">
        <v>115</v>
      </c>
      <c r="B87" s="29" t="s">
        <v>343</v>
      </c>
      <c r="C87" s="30"/>
      <c r="D87" s="31">
        <v>3452.3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3452.3</v>
      </c>
    </row>
    <row r="88" spans="1:26" x14ac:dyDescent="0.15">
      <c r="A88" s="37">
        <v>117</v>
      </c>
      <c r="B88" s="29" t="s">
        <v>344</v>
      </c>
      <c r="C88" s="30"/>
      <c r="D88" s="31">
        <v>358.2</v>
      </c>
      <c r="E88" s="60">
        <v>1.0682135828284298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359.26821358282842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>
        <v>150.4</v>
      </c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>
        <v>150.4</v>
      </c>
    </row>
    <row r="92" spans="1:26" x14ac:dyDescent="0.15">
      <c r="A92" s="37">
        <v>125</v>
      </c>
      <c r="B92" s="29" t="s">
        <v>63</v>
      </c>
      <c r="C92" s="30">
        <v>315.98175539326166</v>
      </c>
      <c r="D92" s="31">
        <v>392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24.633912074990384</v>
      </c>
      <c r="X92" s="33"/>
      <c r="Y92" s="34">
        <v>13.882892102733006</v>
      </c>
      <c r="Z92" s="35">
        <v>746.49855957098498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126.5433122915702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331.76490717141741</v>
      </c>
      <c r="T94" s="31"/>
      <c r="U94" s="32"/>
      <c r="V94" s="32"/>
      <c r="W94" s="33">
        <v>52.947901931467406</v>
      </c>
      <c r="X94" s="33"/>
      <c r="Y94" s="34">
        <v>14.43817721084787</v>
      </c>
      <c r="Z94" s="35">
        <v>525.69429860530295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56">
        <v>7.5506729118843738</v>
      </c>
      <c r="D96" s="31"/>
      <c r="E96" s="62">
        <v>2.4286255090451166E-3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64">
        <v>2.3712100336842106</v>
      </c>
      <c r="W96" s="33">
        <v>53.118672309437457</v>
      </c>
      <c r="X96" s="33"/>
      <c r="Y96" s="73">
        <v>0.31840186772151263</v>
      </c>
      <c r="Z96" s="35">
        <v>63.3613857482366</v>
      </c>
    </row>
    <row r="97" spans="1:26" ht="27" x14ac:dyDescent="0.15">
      <c r="A97" s="37">
        <v>133</v>
      </c>
      <c r="B97" s="29" t="s">
        <v>349</v>
      </c>
      <c r="C97" s="30">
        <v>388.86744808001873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4">
        <v>3.8486640307940161E-3</v>
      </c>
      <c r="X97" s="33"/>
      <c r="Y97" s="34"/>
      <c r="Z97" s="35">
        <v>388.87129674404952</v>
      </c>
    </row>
    <row r="98" spans="1:26" x14ac:dyDescent="0.15">
      <c r="A98" s="37">
        <v>134</v>
      </c>
      <c r="B98" s="29" t="s">
        <v>66</v>
      </c>
      <c r="C98" s="30">
        <v>70.169816389064877</v>
      </c>
      <c r="D98" s="31"/>
      <c r="E98" s="62">
        <v>9.7966167575313772E-3</v>
      </c>
      <c r="F98" s="31">
        <v>125.6207805967743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69">
        <v>1.5943640611118912</v>
      </c>
      <c r="X98" s="33"/>
      <c r="Y98" s="34"/>
      <c r="Z98" s="35">
        <v>197.39475766370859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>
        <v>54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>
        <v>54</v>
      </c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56">
        <v>5.9371435466907458</v>
      </c>
      <c r="D102" s="31"/>
      <c r="E102" s="31"/>
      <c r="F102" s="31"/>
      <c r="G102" s="31"/>
      <c r="H102" s="31"/>
      <c r="I102" s="31"/>
      <c r="J102" s="31"/>
      <c r="K102" s="31"/>
      <c r="L102" s="31">
        <v>78.456080676869618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84.393224223560367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>
        <v>392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>
        <v>392</v>
      </c>
    </row>
    <row r="105" spans="1:26" x14ac:dyDescent="0.15">
      <c r="A105" s="37">
        <v>148</v>
      </c>
      <c r="B105" s="29" t="s">
        <v>354</v>
      </c>
      <c r="C105" s="30"/>
      <c r="D105" s="31">
        <v>18.3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18.3</v>
      </c>
    </row>
    <row r="106" spans="1:26" x14ac:dyDescent="0.15">
      <c r="A106" s="37">
        <v>149</v>
      </c>
      <c r="B106" s="29" t="s">
        <v>160</v>
      </c>
      <c r="C106" s="58">
        <v>8.7463951140329108E-2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61">
        <v>8.7463951140329108E-2</v>
      </c>
    </row>
    <row r="107" spans="1:26" x14ac:dyDescent="0.15">
      <c r="A107" s="37">
        <v>150</v>
      </c>
      <c r="B107" s="29" t="s">
        <v>68</v>
      </c>
      <c r="C107" s="30">
        <v>11.551481130163987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34">
        <v>19.779516368612622</v>
      </c>
      <c r="Z107" s="35">
        <v>31.330997498776611</v>
      </c>
    </row>
    <row r="108" spans="1:26" x14ac:dyDescent="0.15">
      <c r="A108" s="37">
        <v>152</v>
      </c>
      <c r="B108" s="29" t="s">
        <v>355</v>
      </c>
      <c r="C108" s="30"/>
      <c r="D108" s="31">
        <v>3504.0000000000005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3504.0000000000005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176.34134325475139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176.34134325475139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155.54815845945924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67">
        <v>0.1528650966335188</v>
      </c>
      <c r="X112" s="33"/>
      <c r="Y112" s="34"/>
      <c r="Z112" s="35">
        <v>155.70102355609276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56">
        <v>1.0200507749044607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57">
        <v>1.0200507749044607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3583.836055224439</v>
      </c>
      <c r="U115" s="32"/>
      <c r="V115" s="32"/>
      <c r="W115" s="33"/>
      <c r="X115" s="33"/>
      <c r="Y115" s="34"/>
      <c r="Z115" s="35">
        <v>3583.836055224439</v>
      </c>
    </row>
    <row r="116" spans="1:26" x14ac:dyDescent="0.15">
      <c r="A116" s="37">
        <v>162</v>
      </c>
      <c r="B116" s="29" t="s">
        <v>359</v>
      </c>
      <c r="C116" s="30"/>
      <c r="D116" s="31">
        <v>400.00000000000006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400.00000000000006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282.14405906802284</v>
      </c>
      <c r="U118" s="32"/>
      <c r="V118" s="32"/>
      <c r="W118" s="33"/>
      <c r="X118" s="33"/>
      <c r="Y118" s="34"/>
      <c r="Z118" s="35">
        <v>282.14405906802284</v>
      </c>
    </row>
    <row r="119" spans="1:26" x14ac:dyDescent="0.15">
      <c r="A119" s="37">
        <v>168</v>
      </c>
      <c r="B119" s="29" t="s">
        <v>362</v>
      </c>
      <c r="C119" s="30"/>
      <c r="D119" s="31">
        <v>250.00000000000003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250.00000000000003</v>
      </c>
    </row>
    <row r="120" spans="1:26" x14ac:dyDescent="0.15">
      <c r="A120" s="37">
        <v>169</v>
      </c>
      <c r="B120" s="29" t="s">
        <v>363</v>
      </c>
      <c r="C120" s="53">
        <v>0.50174538429350024</v>
      </c>
      <c r="D120" s="31">
        <v>1698.6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67">
        <v>0.20507817927918356</v>
      </c>
      <c r="X120" s="33"/>
      <c r="Y120" s="34"/>
      <c r="Z120" s="35">
        <v>1699.3068235635726</v>
      </c>
    </row>
    <row r="121" spans="1:26" x14ac:dyDescent="0.15">
      <c r="A121" s="37">
        <v>171</v>
      </c>
      <c r="B121" s="29" t="s">
        <v>364</v>
      </c>
      <c r="C121" s="30"/>
      <c r="D121" s="31">
        <v>25</v>
      </c>
      <c r="E121" s="60">
        <v>6.4745768285137641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31.474576828513765</v>
      </c>
    </row>
    <row r="122" spans="1:26" x14ac:dyDescent="0.15">
      <c r="A122" s="37">
        <v>172</v>
      </c>
      <c r="B122" s="29" t="s">
        <v>365</v>
      </c>
      <c r="C122" s="30"/>
      <c r="D122" s="31">
        <v>79.87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79.87</v>
      </c>
    </row>
    <row r="123" spans="1:26" x14ac:dyDescent="0.15">
      <c r="A123" s="37">
        <v>174</v>
      </c>
      <c r="B123" s="29" t="s">
        <v>366</v>
      </c>
      <c r="C123" s="30"/>
      <c r="D123" s="31">
        <v>6590.04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6590.04</v>
      </c>
    </row>
    <row r="124" spans="1:26" x14ac:dyDescent="0.15">
      <c r="A124" s="37">
        <v>175</v>
      </c>
      <c r="B124" s="29" t="s">
        <v>367</v>
      </c>
      <c r="C124" s="30"/>
      <c r="D124" s="31">
        <v>4316.5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4316.5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8628.2297197652151</v>
      </c>
      <c r="U125" s="32"/>
      <c r="V125" s="32"/>
      <c r="W125" s="33"/>
      <c r="X125" s="33"/>
      <c r="Y125" s="34"/>
      <c r="Z125" s="35">
        <v>8628.2297197652151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34">
        <v>21.840650725063096</v>
      </c>
      <c r="Z127" s="35">
        <v>21.840650725063096</v>
      </c>
    </row>
    <row r="128" spans="1:26" x14ac:dyDescent="0.15">
      <c r="A128" s="37">
        <v>179</v>
      </c>
      <c r="B128" s="29" t="s">
        <v>370</v>
      </c>
      <c r="C128" s="30"/>
      <c r="D128" s="31">
        <v>10220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10220</v>
      </c>
    </row>
    <row r="129" spans="1:26" x14ac:dyDescent="0.15">
      <c r="A129" s="37">
        <v>181</v>
      </c>
      <c r="B129" s="29" t="s">
        <v>72</v>
      </c>
      <c r="C129" s="53">
        <v>0.49773648579245128</v>
      </c>
      <c r="D129" s="31"/>
      <c r="E129" s="31">
        <v>257.71731655759862</v>
      </c>
      <c r="F129" s="31"/>
      <c r="G129" s="31"/>
      <c r="H129" s="31"/>
      <c r="I129" s="31"/>
      <c r="J129" s="31">
        <v>28759.731899495546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4">
        <v>2.0533465408010053E-3</v>
      </c>
      <c r="X129" s="33"/>
      <c r="Y129" s="34">
        <v>53.914635405322855</v>
      </c>
      <c r="Z129" s="35">
        <v>29071.863641290798</v>
      </c>
    </row>
    <row r="130" spans="1:26" x14ac:dyDescent="0.15">
      <c r="A130" s="37">
        <v>182</v>
      </c>
      <c r="B130" s="29" t="s">
        <v>371</v>
      </c>
      <c r="C130" s="30"/>
      <c r="D130" s="31">
        <v>85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>
        <v>85</v>
      </c>
    </row>
    <row r="131" spans="1:26" x14ac:dyDescent="0.15">
      <c r="A131" s="37">
        <v>183</v>
      </c>
      <c r="B131" s="29" t="s">
        <v>372</v>
      </c>
      <c r="C131" s="30"/>
      <c r="D131" s="31">
        <v>2713.2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2713.2</v>
      </c>
    </row>
    <row r="132" spans="1:26" x14ac:dyDescent="0.15">
      <c r="A132" s="37">
        <v>184</v>
      </c>
      <c r="B132" s="29" t="s">
        <v>373</v>
      </c>
      <c r="C132" s="30"/>
      <c r="D132" s="31">
        <v>1198.6000000000001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1198.6000000000001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62">
        <v>2.6428191700631223E-2</v>
      </c>
      <c r="U133" s="32"/>
      <c r="V133" s="32"/>
      <c r="W133" s="33"/>
      <c r="X133" s="33"/>
      <c r="Y133" s="34"/>
      <c r="Z133" s="61">
        <v>2.6428191700631223E-2</v>
      </c>
    </row>
    <row r="134" spans="1:26" x14ac:dyDescent="0.15">
      <c r="A134" s="37">
        <v>186</v>
      </c>
      <c r="B134" s="29" t="s">
        <v>375</v>
      </c>
      <c r="C134" s="30">
        <v>14854.345680243869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3">
        <v>13.356402534102935</v>
      </c>
      <c r="X134" s="33"/>
      <c r="Y134" s="34"/>
      <c r="Z134" s="35">
        <v>14867.702082777972</v>
      </c>
    </row>
    <row r="135" spans="1:26" x14ac:dyDescent="0.15">
      <c r="A135" s="37">
        <v>187</v>
      </c>
      <c r="B135" s="29" t="s">
        <v>376</v>
      </c>
      <c r="C135" s="30"/>
      <c r="D135" s="31">
        <v>546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546</v>
      </c>
    </row>
    <row r="136" spans="1:26" x14ac:dyDescent="0.15">
      <c r="A136" s="37">
        <v>188</v>
      </c>
      <c r="B136" s="29" t="s">
        <v>73</v>
      </c>
      <c r="C136" s="65">
        <v>1.9434161042743386E-4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66">
        <v>1.9434161042743386E-4</v>
      </c>
    </row>
    <row r="137" spans="1:26" x14ac:dyDescent="0.15">
      <c r="A137" s="37">
        <v>190</v>
      </c>
      <c r="B137" s="29" t="s">
        <v>74</v>
      </c>
      <c r="C137" s="65">
        <v>3.7550907672463202E-4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6">
        <v>3.7550907672463202E-4</v>
      </c>
    </row>
    <row r="138" spans="1:26" x14ac:dyDescent="0.15">
      <c r="A138" s="37">
        <v>191</v>
      </c>
      <c r="B138" s="29" t="s">
        <v>377</v>
      </c>
      <c r="C138" s="30"/>
      <c r="D138" s="31">
        <v>508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508</v>
      </c>
    </row>
    <row r="139" spans="1:26" x14ac:dyDescent="0.15">
      <c r="A139" s="37">
        <v>195</v>
      </c>
      <c r="B139" s="29" t="s">
        <v>378</v>
      </c>
      <c r="C139" s="30"/>
      <c r="D139" s="31">
        <v>118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118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269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269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3">
        <v>0.30730482781910734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55">
        <v>0.30730482781910734</v>
      </c>
    </row>
    <row r="147" spans="1:26" x14ac:dyDescent="0.15">
      <c r="A147" s="37">
        <v>206</v>
      </c>
      <c r="B147" s="29" t="s">
        <v>383</v>
      </c>
      <c r="C147" s="30"/>
      <c r="D147" s="31">
        <v>15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>
        <v>15</v>
      </c>
    </row>
    <row r="148" spans="1:26" ht="27" x14ac:dyDescent="0.15">
      <c r="A148" s="37">
        <v>207</v>
      </c>
      <c r="B148" s="29" t="s">
        <v>77</v>
      </c>
      <c r="C148" s="56">
        <v>3.0246215162576751</v>
      </c>
      <c r="D148" s="31">
        <v>12</v>
      </c>
      <c r="E148" s="60">
        <v>5.2191036168567475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67">
        <v>0.10128773163300842</v>
      </c>
      <c r="X148" s="33"/>
      <c r="Y148" s="34"/>
      <c r="Z148" s="35">
        <v>20.345012864747432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249.20453859528962</v>
      </c>
      <c r="T149" s="31"/>
      <c r="U149" s="32"/>
      <c r="V149" s="32"/>
      <c r="W149" s="33">
        <v>218.11840597268292</v>
      </c>
      <c r="X149" s="33"/>
      <c r="Y149" s="34"/>
      <c r="Z149" s="35">
        <v>467.32294456797251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640.00000000000011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640.00000000000011</v>
      </c>
    </row>
    <row r="153" spans="1:26" x14ac:dyDescent="0.15">
      <c r="A153" s="37">
        <v>213</v>
      </c>
      <c r="B153" s="29" t="s">
        <v>80</v>
      </c>
      <c r="C153" s="30">
        <v>82.650882916195499</v>
      </c>
      <c r="D153" s="60">
        <v>7.0000000000000009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67">
        <v>0.39975507383923875</v>
      </c>
      <c r="X153" s="33"/>
      <c r="Y153" s="34"/>
      <c r="Z153" s="35">
        <v>90.050637990034744</v>
      </c>
    </row>
    <row r="154" spans="1:26" x14ac:dyDescent="0.15">
      <c r="A154" s="37">
        <v>217</v>
      </c>
      <c r="B154" s="29" t="s">
        <v>386</v>
      </c>
      <c r="C154" s="30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/>
    </row>
    <row r="155" spans="1:26" x14ac:dyDescent="0.15">
      <c r="A155" s="37">
        <v>218</v>
      </c>
      <c r="B155" s="29" t="s">
        <v>81</v>
      </c>
      <c r="C155" s="58">
        <v>8.9812381416936107E-2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4">
        <v>4.4902813617200598E-3</v>
      </c>
      <c r="X155" s="33"/>
      <c r="Y155" s="34"/>
      <c r="Z155" s="61">
        <v>9.4302662778656163E-2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344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344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14.786432748546087</v>
      </c>
      <c r="D159" s="31"/>
      <c r="E159" s="31"/>
      <c r="F159" s="31"/>
      <c r="G159" s="31"/>
      <c r="H159" s="31"/>
      <c r="I159" s="31">
        <v>13005.602427836955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52.949612090045939</v>
      </c>
      <c r="X159" s="33"/>
      <c r="Y159" s="34"/>
      <c r="Z159" s="35">
        <v>13073.338472675547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260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260</v>
      </c>
    </row>
    <row r="162" spans="1:26" x14ac:dyDescent="0.15">
      <c r="A162" s="37">
        <v>229</v>
      </c>
      <c r="B162" s="29" t="s">
        <v>390</v>
      </c>
      <c r="C162" s="30"/>
      <c r="D162" s="31">
        <v>2330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2330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16748.027755557057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16748.027755557057</v>
      </c>
    </row>
    <row r="164" spans="1:26" x14ac:dyDescent="0.15">
      <c r="A164" s="37">
        <v>232</v>
      </c>
      <c r="B164" s="29" t="s">
        <v>84</v>
      </c>
      <c r="C164" s="30">
        <v>6712.7111836600461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6712.7111836600461</v>
      </c>
    </row>
    <row r="165" spans="1:26" x14ac:dyDescent="0.15">
      <c r="A165" s="37">
        <v>233</v>
      </c>
      <c r="B165" s="29" t="s">
        <v>391</v>
      </c>
      <c r="C165" s="30"/>
      <c r="D165" s="31">
        <v>788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788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3">
        <v>0.59584167597081572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32">
        <v>45.568471082105262</v>
      </c>
      <c r="W167" s="33"/>
      <c r="X167" s="33"/>
      <c r="Y167" s="34"/>
      <c r="Z167" s="35">
        <v>46.164312758076079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1264.2745799425645</v>
      </c>
      <c r="D169" s="31"/>
      <c r="E169" s="31"/>
      <c r="F169" s="62">
        <v>2.7941691377309858E-2</v>
      </c>
      <c r="G169" s="31">
        <v>190.74304873492508</v>
      </c>
      <c r="H169" s="31"/>
      <c r="I169" s="31"/>
      <c r="J169" s="31"/>
      <c r="K169" s="31">
        <v>563.45851573212485</v>
      </c>
      <c r="L169" s="31"/>
      <c r="M169" s="31">
        <v>6325.0047657704117</v>
      </c>
      <c r="N169" s="31">
        <v>169.44215804509014</v>
      </c>
      <c r="O169" s="31">
        <v>385.52260720667527</v>
      </c>
      <c r="P169" s="31">
        <v>599.48403464110618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9497.9576517642763</v>
      </c>
    </row>
    <row r="170" spans="1:26" x14ac:dyDescent="0.15">
      <c r="A170" s="37">
        <v>242</v>
      </c>
      <c r="B170" s="29" t="s">
        <v>87</v>
      </c>
      <c r="C170" s="58">
        <v>2.8020906426783178E-3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>
        <v>171.13950677894735</v>
      </c>
      <c r="W170" s="59">
        <v>3.7704268271692072E-4</v>
      </c>
      <c r="X170" s="33"/>
      <c r="Y170" s="34"/>
      <c r="Z170" s="35">
        <v>171.14268591227275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475.65914031940093</v>
      </c>
      <c r="V171" s="32"/>
      <c r="W171" s="33"/>
      <c r="X171" s="33"/>
      <c r="Y171" s="34"/>
      <c r="Z171" s="35">
        <v>475.65914031940093</v>
      </c>
    </row>
    <row r="172" spans="1:26" x14ac:dyDescent="0.15">
      <c r="A172" s="37">
        <v>244</v>
      </c>
      <c r="B172" s="29" t="s">
        <v>393</v>
      </c>
      <c r="C172" s="30"/>
      <c r="D172" s="31">
        <v>8492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8492</v>
      </c>
    </row>
    <row r="173" spans="1:26" x14ac:dyDescent="0.15">
      <c r="A173" s="37">
        <v>245</v>
      </c>
      <c r="B173" s="29" t="s">
        <v>88</v>
      </c>
      <c r="C173" s="65">
        <v>1.2202569263581334E-4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59">
        <v>2.4879169172344387E-4</v>
      </c>
      <c r="X173" s="33"/>
      <c r="Y173" s="34"/>
      <c r="Z173" s="66">
        <v>3.7081738435925721E-4</v>
      </c>
    </row>
    <row r="174" spans="1:26" x14ac:dyDescent="0.15">
      <c r="A174" s="37">
        <v>248</v>
      </c>
      <c r="B174" s="29" t="s">
        <v>394</v>
      </c>
      <c r="C174" s="30"/>
      <c r="D174" s="31">
        <v>1629</v>
      </c>
      <c r="E174" s="63">
        <v>0.13091816046383661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1629.1309181604638</v>
      </c>
    </row>
    <row r="175" spans="1:26" x14ac:dyDescent="0.15">
      <c r="A175" s="37">
        <v>249</v>
      </c>
      <c r="B175" s="29" t="s">
        <v>395</v>
      </c>
      <c r="C175" s="30"/>
      <c r="D175" s="31">
        <v>186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>
        <v>186</v>
      </c>
    </row>
    <row r="176" spans="1:26" x14ac:dyDescent="0.15">
      <c r="A176" s="37">
        <v>250</v>
      </c>
      <c r="B176" s="29" t="s">
        <v>396</v>
      </c>
      <c r="C176" s="30"/>
      <c r="D176" s="31">
        <v>178.49999999999997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178.49999999999997</v>
      </c>
    </row>
    <row r="177" spans="1:26" x14ac:dyDescent="0.15">
      <c r="A177" s="37">
        <v>251</v>
      </c>
      <c r="B177" s="29" t="s">
        <v>397</v>
      </c>
      <c r="C177" s="58">
        <v>1.0154042841194954E-2</v>
      </c>
      <c r="D177" s="31">
        <v>3164.0000000000005</v>
      </c>
      <c r="E177" s="31">
        <v>86.700640622749674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3250.7107946655915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37.327697010199685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37.327697010199685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3">
        <v>0.15129648155562347</v>
      </c>
      <c r="D181" s="31">
        <v>889.2</v>
      </c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3"/>
      <c r="X181" s="33"/>
      <c r="Y181" s="34"/>
      <c r="Z181" s="35">
        <v>889.35129648155566</v>
      </c>
    </row>
    <row r="182" spans="1:26" x14ac:dyDescent="0.15">
      <c r="A182" s="37">
        <v>258</v>
      </c>
      <c r="B182" s="29" t="s">
        <v>401</v>
      </c>
      <c r="C182" s="53">
        <v>0.82857851589725384</v>
      </c>
      <c r="D182" s="31">
        <v>154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69">
        <v>1.5048850713108013</v>
      </c>
      <c r="X182" s="33"/>
      <c r="Y182" s="34"/>
      <c r="Z182" s="35">
        <v>156.33346358720806</v>
      </c>
    </row>
    <row r="183" spans="1:26" x14ac:dyDescent="0.15">
      <c r="A183" s="37">
        <v>259</v>
      </c>
      <c r="B183" s="29" t="s">
        <v>402</v>
      </c>
      <c r="C183" s="56">
        <v>2.5187850030523173</v>
      </c>
      <c r="D183" s="31"/>
      <c r="E183" s="31"/>
      <c r="F183" s="31"/>
      <c r="G183" s="31"/>
      <c r="H183" s="31">
        <v>773.59999999999991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776.11878500305227</v>
      </c>
    </row>
    <row r="184" spans="1:26" x14ac:dyDescent="0.15">
      <c r="A184" s="37">
        <v>260</v>
      </c>
      <c r="B184" s="29" t="s">
        <v>403</v>
      </c>
      <c r="C184" s="58">
        <v>1.3884500910969169E-2</v>
      </c>
      <c r="D184" s="31">
        <v>6273.9999999999991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6274.0138845009096</v>
      </c>
    </row>
    <row r="185" spans="1:26" x14ac:dyDescent="0.15">
      <c r="A185" s="37">
        <v>261</v>
      </c>
      <c r="B185" s="29" t="s">
        <v>404</v>
      </c>
      <c r="C185" s="30"/>
      <c r="D185" s="31">
        <v>15785.5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15785.5</v>
      </c>
    </row>
    <row r="186" spans="1:26" x14ac:dyDescent="0.15">
      <c r="A186" s="37">
        <v>262</v>
      </c>
      <c r="B186" s="29" t="s">
        <v>90</v>
      </c>
      <c r="C186" s="30">
        <v>730.6533619146453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69">
        <v>2.6218305145924323</v>
      </c>
      <c r="X186" s="33"/>
      <c r="Y186" s="34">
        <v>24.483217162178889</v>
      </c>
      <c r="Z186" s="35">
        <v>757.75840959141669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102.5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102.5</v>
      </c>
    </row>
    <row r="189" spans="1:26" x14ac:dyDescent="0.15">
      <c r="A189" s="37">
        <v>267</v>
      </c>
      <c r="B189" s="29" t="s">
        <v>406</v>
      </c>
      <c r="C189" s="30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/>
    </row>
    <row r="190" spans="1:26" x14ac:dyDescent="0.15">
      <c r="A190" s="37">
        <v>268</v>
      </c>
      <c r="B190" s="29" t="s">
        <v>407</v>
      </c>
      <c r="C190" s="56">
        <v>5.483997522103035</v>
      </c>
      <c r="D190" s="31">
        <v>6140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6145.483997522103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74">
        <v>8.7799380469863976E-6</v>
      </c>
      <c r="X191" s="33"/>
      <c r="Y191" s="34"/>
      <c r="Z191" s="75">
        <v>8.7799380469863976E-6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76">
        <v>1.7649288261935456</v>
      </c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77">
        <v>0.7491421609898663</v>
      </c>
      <c r="X193" s="78">
        <v>9.6639258236559797</v>
      </c>
      <c r="Y193" s="10">
        <v>64.031434104247325</v>
      </c>
      <c r="Z193" s="11">
        <v>76.209430915086713</v>
      </c>
    </row>
    <row r="194" spans="1:26" x14ac:dyDescent="0.15">
      <c r="A194" s="38">
        <v>273</v>
      </c>
      <c r="B194" s="28" t="s">
        <v>408</v>
      </c>
      <c r="C194" s="79">
        <v>5.7802937031407653E-2</v>
      </c>
      <c r="D194" s="80">
        <v>3.7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81">
        <v>2.9653330857274634E-5</v>
      </c>
      <c r="X194" s="9"/>
      <c r="Y194" s="10"/>
      <c r="Z194" s="82">
        <v>3.7578325903622654</v>
      </c>
    </row>
    <row r="195" spans="1:26" x14ac:dyDescent="0.15">
      <c r="A195" s="38">
        <v>275</v>
      </c>
      <c r="B195" s="28" t="s">
        <v>93</v>
      </c>
      <c r="C195" s="6">
        <v>474.44538764188843</v>
      </c>
      <c r="D195" s="7">
        <v>204.45000000000002</v>
      </c>
      <c r="E195" s="83">
        <v>0.39187517408140882</v>
      </c>
      <c r="F195" s="7"/>
      <c r="G195" s="7"/>
      <c r="H195" s="7"/>
      <c r="I195" s="7">
        <v>12762.68675395072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2228.141028290926</v>
      </c>
      <c r="X195" s="9"/>
      <c r="Y195" s="10"/>
      <c r="Z195" s="11">
        <v>15670.115045057615</v>
      </c>
    </row>
    <row r="196" spans="1:26" x14ac:dyDescent="0.15">
      <c r="A196" s="38">
        <v>277</v>
      </c>
      <c r="B196" s="28" t="s">
        <v>94</v>
      </c>
      <c r="C196" s="6">
        <v>40.786013684773089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14.141152020752228</v>
      </c>
      <c r="X196" s="9"/>
      <c r="Y196" s="10"/>
      <c r="Z196" s="11">
        <v>54.927165705525319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1187.0152427445016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78">
        <v>1.6157956558507671</v>
      </c>
      <c r="X199" s="9"/>
      <c r="Y199" s="10">
        <v>34.326015837938421</v>
      </c>
      <c r="Z199" s="11">
        <v>1222.9570542382908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79">
        <v>3.7306685358209275E-3</v>
      </c>
      <c r="D201" s="7">
        <v>3575.5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3575.5037306685358</v>
      </c>
    </row>
    <row r="202" spans="1:26" x14ac:dyDescent="0.15">
      <c r="A202" s="38">
        <v>286</v>
      </c>
      <c r="B202" s="28" t="s">
        <v>411</v>
      </c>
      <c r="C202" s="6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/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7164.508866821252</v>
      </c>
      <c r="U204" s="8"/>
      <c r="V204" s="8"/>
      <c r="W204" s="9"/>
      <c r="X204" s="9"/>
      <c r="Y204" s="10"/>
      <c r="Z204" s="11">
        <v>7164.508866821252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1124.4000000000001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1124.4000000000001</v>
      </c>
    </row>
    <row r="209" spans="1:26" x14ac:dyDescent="0.15">
      <c r="A209" s="38">
        <v>298</v>
      </c>
      <c r="B209" s="28" t="s">
        <v>97</v>
      </c>
      <c r="C209" s="76">
        <v>2.036115935057341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82">
        <v>2.036115935057341</v>
      </c>
    </row>
    <row r="210" spans="1:26" x14ac:dyDescent="0.15">
      <c r="A210" s="38">
        <v>299</v>
      </c>
      <c r="B210" s="28" t="s">
        <v>98</v>
      </c>
      <c r="C210" s="79">
        <v>9.9049847062703637E-3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84">
        <v>1.960386071524834E-3</v>
      </c>
      <c r="X210" s="9"/>
      <c r="Y210" s="10"/>
      <c r="Z210" s="85">
        <v>1.1865370777795198E-2</v>
      </c>
    </row>
    <row r="211" spans="1:26" x14ac:dyDescent="0.15">
      <c r="A211" s="38">
        <v>300</v>
      </c>
      <c r="B211" s="28" t="s">
        <v>99</v>
      </c>
      <c r="C211" s="6">
        <v>82549.595527252983</v>
      </c>
      <c r="D211" s="80">
        <v>2.2000000000000002</v>
      </c>
      <c r="E211" s="83">
        <v>0.61744879468064928</v>
      </c>
      <c r="F211" s="7">
        <v>4061.4401735993597</v>
      </c>
      <c r="G211" s="7">
        <v>42612.584765754866</v>
      </c>
      <c r="H211" s="7"/>
      <c r="I211" s="7"/>
      <c r="J211" s="7"/>
      <c r="K211" s="7">
        <v>8187.2075106401862</v>
      </c>
      <c r="L211" s="7">
        <v>377.40157773129778</v>
      </c>
      <c r="M211" s="7">
        <v>231524.68291939626</v>
      </c>
      <c r="N211" s="7">
        <v>1549.1223117678953</v>
      </c>
      <c r="O211" s="7">
        <v>2145.5916077513839</v>
      </c>
      <c r="P211" s="7">
        <v>4133.660072641318</v>
      </c>
      <c r="Q211" s="7">
        <v>194.15372333333332</v>
      </c>
      <c r="R211" s="7">
        <v>49.742264603749597</v>
      </c>
      <c r="S211" s="7"/>
      <c r="T211" s="7"/>
      <c r="U211" s="8"/>
      <c r="V211" s="8"/>
      <c r="W211" s="9">
        <v>108.08047953774712</v>
      </c>
      <c r="X211" s="9"/>
      <c r="Y211" s="86">
        <v>7.5890473204628748</v>
      </c>
      <c r="Z211" s="11">
        <v>377503.66943012545</v>
      </c>
    </row>
    <row r="212" spans="1:26" x14ac:dyDescent="0.15">
      <c r="A212" s="38">
        <v>302</v>
      </c>
      <c r="B212" s="28" t="s">
        <v>100</v>
      </c>
      <c r="C212" s="6">
        <v>674.11142161160933</v>
      </c>
      <c r="D212" s="7">
        <v>1867</v>
      </c>
      <c r="E212" s="83">
        <v>0.26902231710194047</v>
      </c>
      <c r="F212" s="7"/>
      <c r="G212" s="7"/>
      <c r="H212" s="7"/>
      <c r="I212" s="7"/>
      <c r="J212" s="7">
        <v>764.68570240580902</v>
      </c>
      <c r="K212" s="7"/>
      <c r="L212" s="7"/>
      <c r="M212" s="7">
        <v>474.89839000969607</v>
      </c>
      <c r="N212" s="7"/>
      <c r="O212" s="7"/>
      <c r="P212" s="7"/>
      <c r="Q212" s="7"/>
      <c r="R212" s="7"/>
      <c r="S212" s="7"/>
      <c r="T212" s="7"/>
      <c r="U212" s="8"/>
      <c r="V212" s="8"/>
      <c r="W212" s="78">
        <v>6.7984286742613138</v>
      </c>
      <c r="X212" s="9"/>
      <c r="Y212" s="10"/>
      <c r="Z212" s="11">
        <v>3787.7629650184776</v>
      </c>
    </row>
    <row r="213" spans="1:26" x14ac:dyDescent="0.15">
      <c r="A213" s="38">
        <v>308</v>
      </c>
      <c r="B213" s="28" t="s">
        <v>101</v>
      </c>
      <c r="C213" s="79">
        <v>4.0123528181448063E-2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84">
        <v>5.4601250752994449E-2</v>
      </c>
      <c r="X213" s="9"/>
      <c r="Y213" s="10"/>
      <c r="Z213" s="85">
        <v>9.4724778934442505E-2</v>
      </c>
    </row>
    <row r="214" spans="1:26" x14ac:dyDescent="0.15">
      <c r="A214" s="38">
        <v>309</v>
      </c>
      <c r="B214" s="28" t="s">
        <v>102</v>
      </c>
      <c r="C214" s="76">
        <v>3.4383344348290117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">
        <v>10.309608842105263</v>
      </c>
      <c r="W214" s="9">
        <v>292.99706274287439</v>
      </c>
      <c r="X214" s="9">
        <v>59.212880963382197</v>
      </c>
      <c r="Y214" s="10">
        <v>16.007185784147723</v>
      </c>
      <c r="Z214" s="11">
        <v>381.9650727673386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87">
        <v>0.24228687522694498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88">
        <v>0.24228687522694498</v>
      </c>
    </row>
    <row r="218" spans="1:26" x14ac:dyDescent="0.15">
      <c r="A218" s="38">
        <v>317</v>
      </c>
      <c r="B218" s="28" t="s">
        <v>176</v>
      </c>
      <c r="C218" s="79">
        <v>5.3437289805440373E-2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85">
        <v>5.3437289805440373E-2</v>
      </c>
    </row>
    <row r="219" spans="1:26" x14ac:dyDescent="0.15">
      <c r="A219" s="38">
        <v>318</v>
      </c>
      <c r="B219" s="28" t="s">
        <v>104</v>
      </c>
      <c r="C219" s="87">
        <v>0.47404587283065958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84">
        <v>1.4423722174520776E-2</v>
      </c>
      <c r="X219" s="9"/>
      <c r="Y219" s="10"/>
      <c r="Z219" s="88">
        <v>0.48846959500518033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79">
        <v>6.4795277115092887E-3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85">
        <v>6.4795277115092887E-3</v>
      </c>
    </row>
    <row r="222" spans="1:26" x14ac:dyDescent="0.15">
      <c r="A222" s="38">
        <v>321</v>
      </c>
      <c r="B222" s="28" t="s">
        <v>105</v>
      </c>
      <c r="C222" s="87">
        <v>0.20377789474835004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">
        <v>94.848401347368394</v>
      </c>
      <c r="W222" s="9">
        <v>20.228098033825948</v>
      </c>
      <c r="X222" s="9"/>
      <c r="Y222" s="89">
        <v>0.71779231371972663</v>
      </c>
      <c r="Z222" s="11">
        <v>115.99806958966242</v>
      </c>
    </row>
    <row r="223" spans="1:26" x14ac:dyDescent="0.15">
      <c r="A223" s="38">
        <v>323</v>
      </c>
      <c r="B223" s="28" t="s">
        <v>415</v>
      </c>
      <c r="C223" s="6"/>
      <c r="D223" s="7">
        <v>144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>
        <v>144</v>
      </c>
    </row>
    <row r="224" spans="1:26" x14ac:dyDescent="0.15">
      <c r="A224" s="38">
        <v>325</v>
      </c>
      <c r="B224" s="28" t="s">
        <v>416</v>
      </c>
      <c r="C224" s="6"/>
      <c r="D224" s="7">
        <v>1723.9999999999998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1723.9999999999998</v>
      </c>
    </row>
    <row r="225" spans="1:26" x14ac:dyDescent="0.15">
      <c r="A225" s="38">
        <v>328</v>
      </c>
      <c r="B225" s="28" t="s">
        <v>417</v>
      </c>
      <c r="C225" s="87">
        <v>0.35605172719821671</v>
      </c>
      <c r="D225" s="7">
        <v>120</v>
      </c>
      <c r="E225" s="7"/>
      <c r="F225" s="7"/>
      <c r="G225" s="7"/>
      <c r="H225" s="80">
        <v>3.9384615384615378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77">
        <v>0.18372473089816849</v>
      </c>
      <c r="X225" s="9"/>
      <c r="Y225" s="10"/>
      <c r="Z225" s="11">
        <v>124.47823799655792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>
        <v>821.48689230769219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>
        <v>821.48689230769219</v>
      </c>
    </row>
    <row r="227" spans="1:26" x14ac:dyDescent="0.15">
      <c r="A227" s="38">
        <v>331</v>
      </c>
      <c r="B227" s="28" t="s">
        <v>419</v>
      </c>
      <c r="C227" s="6"/>
      <c r="D227" s="7">
        <v>42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42</v>
      </c>
    </row>
    <row r="228" spans="1:26" x14ac:dyDescent="0.15">
      <c r="A228" s="38">
        <v>332</v>
      </c>
      <c r="B228" s="28" t="s">
        <v>106</v>
      </c>
      <c r="C228" s="90">
        <v>2.0870152286789317E-5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">
        <v>21.031602037894732</v>
      </c>
      <c r="W228" s="91">
        <v>2.9295301627430626E-6</v>
      </c>
      <c r="X228" s="78">
        <v>2.8886903791189988</v>
      </c>
      <c r="Y228" s="86">
        <v>4.4386149232453311</v>
      </c>
      <c r="Z228" s="11">
        <v>28.358931139941511</v>
      </c>
    </row>
    <row r="229" spans="1:26" x14ac:dyDescent="0.15">
      <c r="A229" s="38">
        <v>333</v>
      </c>
      <c r="B229" s="28" t="s">
        <v>107</v>
      </c>
      <c r="C229" s="87">
        <v>0.33636347108430353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88">
        <v>0.33636347108430353</v>
      </c>
    </row>
    <row r="230" spans="1:26" x14ac:dyDescent="0.15">
      <c r="A230" s="38">
        <v>336</v>
      </c>
      <c r="B230" s="28" t="s">
        <v>108</v>
      </c>
      <c r="C230" s="87">
        <v>0.87054266982002371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77">
        <v>0.74842638225923985</v>
      </c>
      <c r="X230" s="9"/>
      <c r="Y230" s="10"/>
      <c r="Z230" s="82">
        <v>1.6189690520792634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87">
        <v>0.53321512060462806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84">
        <v>1.3310526935632097E-2</v>
      </c>
      <c r="X234" s="9"/>
      <c r="Y234" s="10"/>
      <c r="Z234" s="88">
        <v>0.54652564754026012</v>
      </c>
    </row>
    <row r="235" spans="1:26" x14ac:dyDescent="0.15">
      <c r="A235" s="38">
        <v>343</v>
      </c>
      <c r="B235" s="28" t="s">
        <v>420</v>
      </c>
      <c r="C235" s="79">
        <v>1.0483388665102091E-3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91">
        <v>4.5552661405402544E-6</v>
      </c>
      <c r="X235" s="9"/>
      <c r="Y235" s="10"/>
      <c r="Z235" s="85">
        <v>1.0528941326507493E-3</v>
      </c>
    </row>
    <row r="236" spans="1:26" x14ac:dyDescent="0.15">
      <c r="A236" s="38">
        <v>346</v>
      </c>
      <c r="B236" s="28" t="s">
        <v>111</v>
      </c>
      <c r="C236" s="6"/>
      <c r="D236" s="7"/>
      <c r="E236" s="80">
        <v>3.4694650129215949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82">
        <v>3.4694650129215949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15.24535674770136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84">
        <v>1.6713438912760423E-2</v>
      </c>
      <c r="X239" s="9">
        <v>63.356890583976082</v>
      </c>
      <c r="Y239" s="10"/>
      <c r="Z239" s="11">
        <v>78.618960770590206</v>
      </c>
    </row>
    <row r="240" spans="1:26" x14ac:dyDescent="0.15">
      <c r="A240" s="38">
        <v>350</v>
      </c>
      <c r="B240" s="28" t="s">
        <v>421</v>
      </c>
      <c r="C240" s="6"/>
      <c r="D240" s="7">
        <v>201.5</v>
      </c>
      <c r="E240" s="7">
        <v>67.141723166815609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268.64172316681561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282.9235857069043</v>
      </c>
      <c r="L241" s="7">
        <v>230.20182146304899</v>
      </c>
      <c r="M241" s="7">
        <v>6973.1033254895692</v>
      </c>
      <c r="N241" s="7">
        <v>43.172466401003156</v>
      </c>
      <c r="O241" s="7">
        <v>541.47498689560302</v>
      </c>
      <c r="P241" s="7">
        <v>716.86096917505472</v>
      </c>
      <c r="Q241" s="7">
        <v>258.87163111111113</v>
      </c>
      <c r="R241" s="7">
        <v>131.95034431981594</v>
      </c>
      <c r="S241" s="7"/>
      <c r="T241" s="7"/>
      <c r="U241" s="8"/>
      <c r="V241" s="8"/>
      <c r="W241" s="9"/>
      <c r="X241" s="9"/>
      <c r="Y241" s="10"/>
      <c r="Z241" s="11">
        <v>9178.559130562111</v>
      </c>
    </row>
    <row r="242" spans="1:26" x14ac:dyDescent="0.15">
      <c r="A242" s="38">
        <v>354</v>
      </c>
      <c r="B242" s="28" t="s">
        <v>181</v>
      </c>
      <c r="C242" s="76">
        <v>6.6696942511202675</v>
      </c>
      <c r="D242" s="7">
        <v>72.2</v>
      </c>
      <c r="E242" s="7"/>
      <c r="F242" s="7"/>
      <c r="G242" s="7">
        <v>344.29458666810001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423.16428091922029</v>
      </c>
    </row>
    <row r="243" spans="1:26" x14ac:dyDescent="0.15">
      <c r="A243" s="38">
        <v>355</v>
      </c>
      <c r="B243" s="28" t="s">
        <v>115</v>
      </c>
      <c r="C243" s="6">
        <v>85.918791069762335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78">
        <v>6.5814300933867314</v>
      </c>
      <c r="X243" s="9"/>
      <c r="Y243" s="10"/>
      <c r="Z243" s="11">
        <v>92.500221163149064</v>
      </c>
    </row>
    <row r="244" spans="1:26" x14ac:dyDescent="0.15">
      <c r="A244" s="38">
        <v>356</v>
      </c>
      <c r="B244" s="28" t="s">
        <v>182</v>
      </c>
      <c r="C244" s="76">
        <v>4.3295333656690067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82">
        <v>4.3295333656690067</v>
      </c>
    </row>
    <row r="245" spans="1:26" x14ac:dyDescent="0.15">
      <c r="A245" s="38">
        <v>357</v>
      </c>
      <c r="B245" s="28" t="s">
        <v>422</v>
      </c>
      <c r="C245" s="6"/>
      <c r="D245" s="7">
        <v>480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480</v>
      </c>
    </row>
    <row r="246" spans="1:26" x14ac:dyDescent="0.15">
      <c r="A246" s="38">
        <v>358</v>
      </c>
      <c r="B246" s="28" t="s">
        <v>423</v>
      </c>
      <c r="C246" s="6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/>
    </row>
    <row r="247" spans="1:26" x14ac:dyDescent="0.15">
      <c r="A247" s="38">
        <v>360</v>
      </c>
      <c r="B247" s="28" t="s">
        <v>424</v>
      </c>
      <c r="C247" s="6"/>
      <c r="D247" s="7">
        <v>2050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2050</v>
      </c>
    </row>
    <row r="248" spans="1:26" x14ac:dyDescent="0.15">
      <c r="A248" s="38">
        <v>361</v>
      </c>
      <c r="B248" s="28" t="s">
        <v>425</v>
      </c>
      <c r="C248" s="6"/>
      <c r="D248" s="7">
        <v>2451.6000000000004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2451.6000000000004</v>
      </c>
    </row>
    <row r="249" spans="1:26" x14ac:dyDescent="0.15">
      <c r="A249" s="38">
        <v>362</v>
      </c>
      <c r="B249" s="28" t="s">
        <v>426</v>
      </c>
      <c r="C249" s="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/>
    </row>
    <row r="250" spans="1:26" x14ac:dyDescent="0.15">
      <c r="A250" s="38">
        <v>363</v>
      </c>
      <c r="B250" s="28" t="s">
        <v>427</v>
      </c>
      <c r="C250" s="6"/>
      <c r="D250" s="7">
        <v>480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480</v>
      </c>
    </row>
    <row r="251" spans="1:26" x14ac:dyDescent="0.15">
      <c r="A251" s="38">
        <v>369</v>
      </c>
      <c r="B251" s="28" t="s">
        <v>428</v>
      </c>
      <c r="C251" s="6"/>
      <c r="D251" s="7">
        <v>120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>
        <v>120</v>
      </c>
    </row>
    <row r="252" spans="1:26" x14ac:dyDescent="0.15">
      <c r="A252" s="38">
        <v>374</v>
      </c>
      <c r="B252" s="28" t="s">
        <v>116</v>
      </c>
      <c r="C252" s="6">
        <v>183.23211534723748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>
        <v>26908.079077894734</v>
      </c>
      <c r="W252" s="9"/>
      <c r="X252" s="9">
        <v>1156.494315172959</v>
      </c>
      <c r="Y252" s="10"/>
      <c r="Z252" s="11">
        <v>28247.805508414931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5029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5029</v>
      </c>
    </row>
    <row r="255" spans="1:26" x14ac:dyDescent="0.15">
      <c r="A255" s="38">
        <v>378</v>
      </c>
      <c r="B255" s="28" t="s">
        <v>430</v>
      </c>
      <c r="C255" s="6"/>
      <c r="D255" s="7">
        <v>2170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2170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271.77805756522548</v>
      </c>
      <c r="T257" s="7"/>
      <c r="U257" s="8"/>
      <c r="V257" s="8"/>
      <c r="W257" s="9">
        <v>80.967769916040083</v>
      </c>
      <c r="X257" s="9"/>
      <c r="Y257" s="10"/>
      <c r="Z257" s="11">
        <v>352.74582748126556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8"/>
      <c r="V258" s="8"/>
      <c r="W258" s="9"/>
      <c r="X258" s="9"/>
      <c r="Y258" s="10"/>
      <c r="Z258" s="11"/>
    </row>
    <row r="259" spans="1:26" x14ac:dyDescent="0.15">
      <c r="A259" s="38">
        <v>383</v>
      </c>
      <c r="B259" s="28" t="s">
        <v>433</v>
      </c>
      <c r="C259" s="6"/>
      <c r="D259" s="7">
        <v>1320.65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1320.65</v>
      </c>
    </row>
    <row r="260" spans="1:26" x14ac:dyDescent="0.15">
      <c r="A260" s="38">
        <v>384</v>
      </c>
      <c r="B260" s="28" t="s">
        <v>118</v>
      </c>
      <c r="C260" s="6">
        <v>1843.6345976324071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1843.6345976324071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>
        <v>8820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>
        <v>8820</v>
      </c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11.563410913182851</v>
      </c>
      <c r="D264" s="7"/>
      <c r="E264" s="7"/>
      <c r="F264" s="7"/>
      <c r="G264" s="7"/>
      <c r="H264" s="7"/>
      <c r="I264" s="7">
        <v>1233.5197027786116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124.37541667177618</v>
      </c>
      <c r="X264" s="9"/>
      <c r="Y264" s="10"/>
      <c r="Z264" s="11">
        <v>1369.4585303635708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87">
        <v>0.33704771716156484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88">
        <v>0.33704771716156484</v>
      </c>
    </row>
    <row r="267" spans="1:26" x14ac:dyDescent="0.15">
      <c r="A267" s="38">
        <v>392</v>
      </c>
      <c r="B267" s="28" t="s">
        <v>184</v>
      </c>
      <c r="C267" s="6">
        <v>19675.877906580106</v>
      </c>
      <c r="D267" s="7"/>
      <c r="E267" s="7"/>
      <c r="F267" s="7">
        <v>516.90376742803653</v>
      </c>
      <c r="G267" s="7"/>
      <c r="H267" s="7"/>
      <c r="I267" s="7"/>
      <c r="J267" s="7"/>
      <c r="K267" s="7">
        <v>3808.6081594403186</v>
      </c>
      <c r="L267" s="7"/>
      <c r="M267" s="7">
        <v>44278.31598505802</v>
      </c>
      <c r="N267" s="7"/>
      <c r="O267" s="7">
        <v>521.20787557048789</v>
      </c>
      <c r="P267" s="7"/>
      <c r="Q267" s="7"/>
      <c r="R267" s="7"/>
      <c r="S267" s="7"/>
      <c r="T267" s="7"/>
      <c r="U267" s="8"/>
      <c r="V267" s="8"/>
      <c r="W267" s="77">
        <v>0.11999480900535789</v>
      </c>
      <c r="X267" s="9"/>
      <c r="Y267" s="10">
        <v>67.114018723065584</v>
      </c>
      <c r="Z267" s="11">
        <v>68868.147707609038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">
        <v>30.928826526315785</v>
      </c>
      <c r="W269" s="9"/>
      <c r="X269" s="9"/>
      <c r="Y269" s="10"/>
      <c r="Z269" s="11">
        <v>30.928826526315785</v>
      </c>
    </row>
    <row r="270" spans="1:26" x14ac:dyDescent="0.15">
      <c r="A270" s="38">
        <v>395</v>
      </c>
      <c r="B270" s="28" t="s">
        <v>125</v>
      </c>
      <c r="C270" s="76">
        <v>1.7200784056174687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82">
        <v>1.7200784056174687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79">
        <v>5.6134114354063364E-3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85">
        <v>5.6134114354063364E-3</v>
      </c>
    </row>
    <row r="274" spans="1:26" x14ac:dyDescent="0.15">
      <c r="A274" s="38">
        <v>399</v>
      </c>
      <c r="B274" s="28" t="s">
        <v>126</v>
      </c>
      <c r="C274" s="79">
        <v>2.3274262715746101E-3</v>
      </c>
      <c r="D274" s="7"/>
      <c r="E274" s="7"/>
      <c r="F274" s="7"/>
      <c r="G274" s="7"/>
      <c r="H274" s="7"/>
      <c r="I274" s="7"/>
      <c r="J274" s="7"/>
      <c r="K274" s="7">
        <v>168.00155380271764</v>
      </c>
      <c r="L274" s="7"/>
      <c r="M274" s="7">
        <v>3015.3358419432989</v>
      </c>
      <c r="N274" s="7">
        <v>26.309870768522462</v>
      </c>
      <c r="O274" s="7">
        <v>272.57781439634886</v>
      </c>
      <c r="P274" s="7">
        <v>77.376478743385448</v>
      </c>
      <c r="Q274" s="7">
        <v>64.717907777777782</v>
      </c>
      <c r="R274" s="7"/>
      <c r="S274" s="7"/>
      <c r="T274" s="7"/>
      <c r="U274" s="8"/>
      <c r="V274" s="8"/>
      <c r="W274" s="81">
        <v>3.4188677029746649E-5</v>
      </c>
      <c r="X274" s="9"/>
      <c r="Y274" s="10"/>
      <c r="Z274" s="11">
        <v>3624.3218290469999</v>
      </c>
    </row>
    <row r="275" spans="1:26" x14ac:dyDescent="0.15">
      <c r="A275" s="38">
        <v>400</v>
      </c>
      <c r="B275" s="28" t="s">
        <v>127</v>
      </c>
      <c r="C275" s="6">
        <v>1378.6582369290513</v>
      </c>
      <c r="D275" s="80">
        <v>4.2600000000000007</v>
      </c>
      <c r="E275" s="7"/>
      <c r="F275" s="7"/>
      <c r="G275" s="7"/>
      <c r="H275" s="7"/>
      <c r="I275" s="7"/>
      <c r="J275" s="7"/>
      <c r="K275" s="7">
        <v>6803.7950541836381</v>
      </c>
      <c r="L275" s="7">
        <v>188.24504019734474</v>
      </c>
      <c r="M275" s="7">
        <v>45230.330565656623</v>
      </c>
      <c r="N275" s="7">
        <v>485.17429615440972</v>
      </c>
      <c r="O275" s="7">
        <v>2296.3524012074658</v>
      </c>
      <c r="P275" s="7">
        <v>1740.4482627379898</v>
      </c>
      <c r="Q275" s="7">
        <v>258.87163111111113</v>
      </c>
      <c r="R275" s="7">
        <v>139.27486730619782</v>
      </c>
      <c r="S275" s="7"/>
      <c r="T275" s="7"/>
      <c r="U275" s="8"/>
      <c r="V275" s="8"/>
      <c r="W275" s="77">
        <v>0.80007997161934441</v>
      </c>
      <c r="X275" s="9"/>
      <c r="Y275" s="10">
        <v>185.65231094009604</v>
      </c>
      <c r="Z275" s="11">
        <v>58711.862746395534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400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400</v>
      </c>
    </row>
    <row r="278" spans="1:26" x14ac:dyDescent="0.15">
      <c r="A278" s="38">
        <v>403</v>
      </c>
      <c r="B278" s="28" t="s">
        <v>128</v>
      </c>
      <c r="C278" s="79">
        <v>1.5852635140276915E-3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85">
        <v>1.5852635140276915E-3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30.918826134386713</v>
      </c>
      <c r="D280" s="7">
        <v>405</v>
      </c>
      <c r="E280" s="7">
        <v>17.972613631769871</v>
      </c>
      <c r="F280" s="7"/>
      <c r="G280" s="7"/>
      <c r="H280" s="80">
        <v>6.8892788676923065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>
        <v>54663.608002610519</v>
      </c>
      <c r="W280" s="9"/>
      <c r="X280" s="9"/>
      <c r="Y280" s="10"/>
      <c r="Z280" s="11">
        <v>55124.388721244366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486.70102605042121</v>
      </c>
      <c r="D282" s="7">
        <v>3121.0847826086956</v>
      </c>
      <c r="E282" s="80">
        <v>8.9284520009744579</v>
      </c>
      <c r="F282" s="7"/>
      <c r="G282" s="7"/>
      <c r="H282" s="7"/>
      <c r="I282" s="7">
        <v>243719.2454346689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3629.0403422382005</v>
      </c>
      <c r="X282" s="9"/>
      <c r="Y282" s="10"/>
      <c r="Z282" s="11">
        <v>250965.0000375672</v>
      </c>
    </row>
    <row r="283" spans="1:26" ht="40.5" customHeight="1" x14ac:dyDescent="0.15">
      <c r="A283" s="38">
        <v>408</v>
      </c>
      <c r="B283" s="28" t="s">
        <v>188</v>
      </c>
      <c r="C283" s="6">
        <v>41.776671413219702</v>
      </c>
      <c r="D283" s="7">
        <v>1542.2608695652175</v>
      </c>
      <c r="E283" s="80">
        <v>1.1161767604142689</v>
      </c>
      <c r="F283" s="7"/>
      <c r="G283" s="7"/>
      <c r="H283" s="7"/>
      <c r="I283" s="7">
        <v>74.891877976393175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78">
        <v>7.904252135518318</v>
      </c>
      <c r="X283" s="9"/>
      <c r="Y283" s="10"/>
      <c r="Z283" s="11">
        <v>1667.9498478507628</v>
      </c>
    </row>
    <row r="284" spans="1:26" ht="27" x14ac:dyDescent="0.15">
      <c r="A284" s="38">
        <v>409</v>
      </c>
      <c r="B284" s="28" t="s">
        <v>131</v>
      </c>
      <c r="C284" s="6">
        <v>36.611714459418813</v>
      </c>
      <c r="D284" s="7">
        <v>10416.260869565216</v>
      </c>
      <c r="E284" s="92">
        <v>3.7470222139553227E-3</v>
      </c>
      <c r="F284" s="7"/>
      <c r="G284" s="7"/>
      <c r="H284" s="7"/>
      <c r="I284" s="7">
        <v>41290.402165659354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5279.2261845965286</v>
      </c>
      <c r="X284" s="9"/>
      <c r="Y284" s="10"/>
      <c r="Z284" s="11">
        <v>57022.504681302729</v>
      </c>
    </row>
    <row r="285" spans="1:26" ht="40.5" customHeight="1" x14ac:dyDescent="0.15">
      <c r="A285" s="38">
        <v>410</v>
      </c>
      <c r="B285" s="28" t="s">
        <v>189</v>
      </c>
      <c r="C285" s="6">
        <v>256.66158043704934</v>
      </c>
      <c r="D285" s="7">
        <v>2206.8717391304349</v>
      </c>
      <c r="E285" s="7">
        <v>14.661515300199282</v>
      </c>
      <c r="F285" s="7"/>
      <c r="G285" s="7"/>
      <c r="H285" s="7"/>
      <c r="I285" s="7">
        <v>2312.140428422013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31.837770190908486</v>
      </c>
      <c r="X285" s="9"/>
      <c r="Y285" s="10"/>
      <c r="Z285" s="11">
        <v>4822.1730334806052</v>
      </c>
    </row>
    <row r="286" spans="1:26" x14ac:dyDescent="0.15">
      <c r="A286" s="38">
        <v>411</v>
      </c>
      <c r="B286" s="28" t="s">
        <v>132</v>
      </c>
      <c r="C286" s="6">
        <v>19874.133035584458</v>
      </c>
      <c r="D286" s="7"/>
      <c r="E286" s="7"/>
      <c r="F286" s="7">
        <v>117.62847312921147</v>
      </c>
      <c r="G286" s="7"/>
      <c r="H286" s="7"/>
      <c r="I286" s="7"/>
      <c r="J286" s="7"/>
      <c r="K286" s="7">
        <v>898.34438994846084</v>
      </c>
      <c r="L286" s="7">
        <v>283.30895018319791</v>
      </c>
      <c r="M286" s="7">
        <v>22106.487781190459</v>
      </c>
      <c r="N286" s="7">
        <v>83.518437631862355</v>
      </c>
      <c r="O286" s="7">
        <v>9700.8196908583031</v>
      </c>
      <c r="P286" s="7">
        <v>2093.3979150316263</v>
      </c>
      <c r="Q286" s="7">
        <v>776.61489333333327</v>
      </c>
      <c r="R286" s="7">
        <v>66.457240356911043</v>
      </c>
      <c r="S286" s="7"/>
      <c r="T286" s="7"/>
      <c r="U286" s="8"/>
      <c r="V286" s="8"/>
      <c r="W286" s="9">
        <v>11554.074396866408</v>
      </c>
      <c r="X286" s="9">
        <v>277.97661896179085</v>
      </c>
      <c r="Y286" s="10">
        <v>66.961709842720794</v>
      </c>
      <c r="Z286" s="11">
        <v>67899.723532918753</v>
      </c>
    </row>
    <row r="287" spans="1:26" x14ac:dyDescent="0.15">
      <c r="A287" s="38">
        <v>412</v>
      </c>
      <c r="B287" s="28" t="s">
        <v>133</v>
      </c>
      <c r="C287" s="76">
        <v>2.3835559636154033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">
        <v>51.548044210526314</v>
      </c>
      <c r="W287" s="77">
        <v>0.12280475048491227</v>
      </c>
      <c r="X287" s="78">
        <v>2.1519772548797551</v>
      </c>
      <c r="Y287" s="86">
        <v>4.4055965790249143</v>
      </c>
      <c r="Z287" s="11">
        <v>60.611978758531293</v>
      </c>
    </row>
    <row r="288" spans="1:26" x14ac:dyDescent="0.15">
      <c r="A288" s="38">
        <v>413</v>
      </c>
      <c r="B288" s="28" t="s">
        <v>134</v>
      </c>
      <c r="C288" s="87">
        <v>0.56418865347375713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88">
        <v>0.56418865347375713</v>
      </c>
    </row>
    <row r="289" spans="1:26" x14ac:dyDescent="0.15">
      <c r="A289" s="38">
        <v>415</v>
      </c>
      <c r="B289" s="28" t="s">
        <v>135</v>
      </c>
      <c r="C289" s="6">
        <v>31.572895613286963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77">
        <v>0.46721177921195112</v>
      </c>
      <c r="X289" s="9"/>
      <c r="Y289" s="10"/>
      <c r="Z289" s="11">
        <v>32.040107392498918</v>
      </c>
    </row>
    <row r="290" spans="1:26" x14ac:dyDescent="0.15">
      <c r="A290" s="38">
        <v>420</v>
      </c>
      <c r="B290" s="28" t="s">
        <v>136</v>
      </c>
      <c r="C290" s="6">
        <v>392.93900746223312</v>
      </c>
      <c r="D290" s="7"/>
      <c r="E290" s="7"/>
      <c r="F290" s="7">
        <v>58.95163884944116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78">
        <v>3.501280874879741</v>
      </c>
      <c r="X290" s="9"/>
      <c r="Y290" s="10"/>
      <c r="Z290" s="11">
        <v>455.39192718655403</v>
      </c>
    </row>
    <row r="291" spans="1:26" x14ac:dyDescent="0.15">
      <c r="A291" s="38">
        <v>422</v>
      </c>
      <c r="B291" s="28" t="s">
        <v>440</v>
      </c>
      <c r="C291" s="6"/>
      <c r="D291" s="7">
        <v>5222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5222</v>
      </c>
    </row>
    <row r="292" spans="1:26" x14ac:dyDescent="0.15">
      <c r="A292" s="38">
        <v>424</v>
      </c>
      <c r="B292" s="28" t="s">
        <v>137</v>
      </c>
      <c r="C292" s="6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/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685.00000000000011</v>
      </c>
      <c r="E294" s="7">
        <v>61.677797587770193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746.67779758777033</v>
      </c>
    </row>
    <row r="295" spans="1:26" x14ac:dyDescent="0.15">
      <c r="A295" s="38">
        <v>428</v>
      </c>
      <c r="B295" s="28" t="s">
        <v>443</v>
      </c>
      <c r="C295" s="6"/>
      <c r="D295" s="7"/>
      <c r="E295" s="7">
        <v>51.66055126379571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51.66055126379571</v>
      </c>
    </row>
    <row r="296" spans="1:26" x14ac:dyDescent="0.15">
      <c r="A296" s="38">
        <v>431</v>
      </c>
      <c r="B296" s="28" t="s">
        <v>444</v>
      </c>
      <c r="C296" s="6"/>
      <c r="D296" s="7">
        <v>727.1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727.1</v>
      </c>
    </row>
    <row r="297" spans="1:26" x14ac:dyDescent="0.15">
      <c r="A297" s="38">
        <v>433</v>
      </c>
      <c r="B297" s="28" t="s">
        <v>445</v>
      </c>
      <c r="C297" s="6"/>
      <c r="D297" s="7">
        <v>400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>
        <v>400</v>
      </c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19.36264885973862</v>
      </c>
      <c r="D299" s="7">
        <v>5196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84">
        <v>8.2507571010412752E-3</v>
      </c>
      <c r="X299" s="9"/>
      <c r="Y299" s="10"/>
      <c r="Z299" s="11">
        <v>5215.3708996168398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>
        <v>27</v>
      </c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>
        <v>27</v>
      </c>
    </row>
    <row r="302" spans="1:26" x14ac:dyDescent="0.15">
      <c r="A302" s="38">
        <v>443</v>
      </c>
      <c r="B302" s="28" t="s">
        <v>447</v>
      </c>
      <c r="C302" s="6"/>
      <c r="D302" s="7">
        <v>45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45</v>
      </c>
    </row>
    <row r="303" spans="1:26" x14ac:dyDescent="0.15">
      <c r="A303" s="38">
        <v>444</v>
      </c>
      <c r="B303" s="28" t="s">
        <v>448</v>
      </c>
      <c r="C303" s="6"/>
      <c r="D303" s="7">
        <v>33.799999999999997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>
        <v>33.799999999999997</v>
      </c>
    </row>
    <row r="304" spans="1:26" x14ac:dyDescent="0.15">
      <c r="A304" s="38">
        <v>445</v>
      </c>
      <c r="B304" s="28" t="s">
        <v>449</v>
      </c>
      <c r="C304" s="6"/>
      <c r="D304" s="7">
        <v>138.4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138.4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37.164911536618298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84">
        <v>2.3458443606380634E-3</v>
      </c>
      <c r="X306" s="9"/>
      <c r="Y306" s="10"/>
      <c r="Z306" s="11">
        <v>37.167257380978938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>
        <v>272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>
        <v>272</v>
      </c>
    </row>
    <row r="309" spans="1:26" x14ac:dyDescent="0.15">
      <c r="A309" s="38">
        <v>453</v>
      </c>
      <c r="B309" s="28" t="s">
        <v>142</v>
      </c>
      <c r="C309" s="76">
        <v>1.252015931655571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74.851923014268706</v>
      </c>
      <c r="X309" s="9"/>
      <c r="Y309" s="89">
        <v>0.94489425858570342</v>
      </c>
      <c r="Z309" s="11">
        <v>77.04883320450999</v>
      </c>
    </row>
    <row r="310" spans="1:26" x14ac:dyDescent="0.15">
      <c r="A310" s="38">
        <v>456</v>
      </c>
      <c r="B310" s="28" t="s">
        <v>143</v>
      </c>
      <c r="C310" s="6"/>
      <c r="D310" s="7">
        <v>165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>
        <v>165</v>
      </c>
    </row>
    <row r="311" spans="1:26" x14ac:dyDescent="0.15">
      <c r="A311" s="38">
        <v>457</v>
      </c>
      <c r="B311" s="28" t="s">
        <v>452</v>
      </c>
      <c r="C311" s="6"/>
      <c r="D311" s="7"/>
      <c r="E311" s="7">
        <v>115.25102640800289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115.25102640800289</v>
      </c>
    </row>
    <row r="312" spans="1:26" x14ac:dyDescent="0.15">
      <c r="A312" s="38">
        <v>458</v>
      </c>
      <c r="B312" s="28" t="s">
        <v>191</v>
      </c>
      <c r="C312" s="79">
        <v>8.6008486809030366E-2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85">
        <v>8.6008486809030366E-2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9"/>
      <c r="X313" s="9"/>
      <c r="Y313" s="10"/>
      <c r="Z313" s="11"/>
    </row>
    <row r="314" spans="1:26" x14ac:dyDescent="0.15">
      <c r="A314" s="38">
        <v>460</v>
      </c>
      <c r="B314" s="28" t="s">
        <v>145</v>
      </c>
      <c r="C314" s="87">
        <v>0.69596002859790462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88">
        <v>0.69596002859790462</v>
      </c>
    </row>
    <row r="315" spans="1:26" x14ac:dyDescent="0.15">
      <c r="A315" s="38">
        <v>461</v>
      </c>
      <c r="B315" s="28" t="s">
        <v>146</v>
      </c>
      <c r="C315" s="87">
        <v>0.66781099732309335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78">
        <v>1.117657354238742</v>
      </c>
      <c r="X315" s="9"/>
      <c r="Y315" s="10"/>
      <c r="Z315" s="82">
        <v>1.7854683515618355</v>
      </c>
    </row>
    <row r="316" spans="1:26" x14ac:dyDescent="0.15">
      <c r="A316" s="38">
        <v>462</v>
      </c>
      <c r="B316" s="28" t="s">
        <v>192</v>
      </c>
      <c r="C316" s="79">
        <v>2.503265551236877E-2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93">
        <v>1.5523556741250157E-4</v>
      </c>
      <c r="X316" s="9"/>
      <c r="Y316" s="10"/>
      <c r="Z316" s="85">
        <v>2.5187891079781272E-2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>
        <v>120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>
        <v>120</v>
      </c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94">
        <v>6.4700551008077447E-4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95">
        <v>6.4700551008077447E-4</v>
      </c>
    </row>
    <row r="323" spans="1:26" x14ac:dyDescent="0.15">
      <c r="A323" s="38">
        <v>522</v>
      </c>
      <c r="B323" s="28" t="s">
        <v>455</v>
      </c>
      <c r="C323" s="87">
        <v>0.27174231423392536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88">
        <v>0.27174231423392536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79">
        <v>2.5880220403230979E-3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85">
        <v>2.5880220403230979E-3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76">
        <v>2.168115464280675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82">
        <v>2.168115464280675</v>
      </c>
    </row>
    <row r="330" spans="1:26" x14ac:dyDescent="0.15">
      <c r="A330" s="38">
        <v>565</v>
      </c>
      <c r="B330" s="28" t="s">
        <v>201</v>
      </c>
      <c r="C330" s="6"/>
      <c r="D330" s="7"/>
      <c r="E330" s="96">
        <v>2.4286255090451167E-4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95">
        <v>2.4286255090451167E-4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79">
        <v>1.0352088161292392E-2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85">
        <v>1.0352088161292392E-2</v>
      </c>
    </row>
    <row r="333" spans="1:26" x14ac:dyDescent="0.15">
      <c r="A333" s="38">
        <v>568</v>
      </c>
      <c r="B333" s="28" t="s">
        <v>203</v>
      </c>
      <c r="C333" s="87">
        <v>0.44255176889524966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88">
        <v>0.44255176889524966</v>
      </c>
    </row>
    <row r="334" spans="1:26" x14ac:dyDescent="0.15">
      <c r="A334" s="38">
        <v>569</v>
      </c>
      <c r="B334" s="28" t="s">
        <v>458</v>
      </c>
      <c r="C334" s="79">
        <v>2.5880220403230979E-3</v>
      </c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85">
        <v>2.5880220403230979E-3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79">
        <v>1.2940110201615489E-3</v>
      </c>
      <c r="D336" s="7">
        <v>55186.799999999996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55186.801294011013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76">
        <v>5.7661919561234702</v>
      </c>
      <c r="D339" s="7"/>
      <c r="E339" s="7"/>
      <c r="F339" s="7"/>
      <c r="G339" s="7"/>
      <c r="H339" s="7"/>
      <c r="I339" s="7">
        <v>16609.009543437758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16614.775735393883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1214.4434999845225</v>
      </c>
      <c r="D341" s="7"/>
      <c r="E341" s="7"/>
      <c r="F341" s="7"/>
      <c r="G341" s="7"/>
      <c r="H341" s="7"/>
      <c r="I341" s="7">
        <v>2362.7777385721211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3577.2212385566436</v>
      </c>
    </row>
    <row r="342" spans="1:26" ht="108" x14ac:dyDescent="0.15">
      <c r="A342" s="38">
        <v>577</v>
      </c>
      <c r="B342" s="28" t="s">
        <v>532</v>
      </c>
      <c r="C342" s="6">
        <v>606.85927039379567</v>
      </c>
      <c r="D342" s="7"/>
      <c r="E342" s="7"/>
      <c r="F342" s="7"/>
      <c r="G342" s="7"/>
      <c r="H342" s="7"/>
      <c r="I342" s="7">
        <v>2594.8838979300499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3201.7431683238456</v>
      </c>
    </row>
    <row r="343" spans="1:26" ht="135" x14ac:dyDescent="0.15">
      <c r="A343" s="38">
        <v>578</v>
      </c>
      <c r="B343" s="28" t="s">
        <v>533</v>
      </c>
      <c r="C343" s="6">
        <v>322.1310771994942</v>
      </c>
      <c r="D343" s="7"/>
      <c r="E343" s="7"/>
      <c r="F343" s="7"/>
      <c r="G343" s="7"/>
      <c r="H343" s="7"/>
      <c r="I343" s="7">
        <v>5530.5601190141469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5852.691196213641</v>
      </c>
    </row>
    <row r="344" spans="1:26" ht="94.5" x14ac:dyDescent="0.15">
      <c r="A344" s="38">
        <v>579</v>
      </c>
      <c r="B344" s="28" t="s">
        <v>534</v>
      </c>
      <c r="C344" s="6">
        <v>83.790064675870354</v>
      </c>
      <c r="D344" s="7"/>
      <c r="E344" s="7"/>
      <c r="F344" s="7"/>
      <c r="G344" s="7"/>
      <c r="H344" s="7"/>
      <c r="I344" s="7">
        <v>408.90381976648973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492.69388444236006</v>
      </c>
    </row>
    <row r="345" spans="1:26" ht="67.5" customHeight="1" x14ac:dyDescent="0.15">
      <c r="A345" s="38">
        <v>580</v>
      </c>
      <c r="B345" s="28" t="s">
        <v>535</v>
      </c>
      <c r="C345" s="6">
        <v>270.45142148457927</v>
      </c>
      <c r="D345" s="7"/>
      <c r="E345" s="7"/>
      <c r="F345" s="7"/>
      <c r="G345" s="7"/>
      <c r="H345" s="7"/>
      <c r="I345" s="7">
        <v>11745.694887829588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12016.146309314167</v>
      </c>
    </row>
    <row r="346" spans="1:26" ht="40.5" x14ac:dyDescent="0.15">
      <c r="A346" s="38">
        <v>581</v>
      </c>
      <c r="B346" s="28" t="s">
        <v>207</v>
      </c>
      <c r="C346" s="6">
        <v>64.569605994993239</v>
      </c>
      <c r="D346" s="7"/>
      <c r="E346" s="96">
        <v>5.1561140829112521E-4</v>
      </c>
      <c r="F346" s="7"/>
      <c r="G346" s="7"/>
      <c r="H346" s="7"/>
      <c r="I346" s="7">
        <v>934.84790374415002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999.41802535055149</v>
      </c>
    </row>
    <row r="347" spans="1:26" x14ac:dyDescent="0.15">
      <c r="A347" s="38">
        <v>582</v>
      </c>
      <c r="B347" s="28" t="s">
        <v>460</v>
      </c>
      <c r="C347" s="6"/>
      <c r="D347" s="7">
        <v>759.4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759.4</v>
      </c>
    </row>
    <row r="348" spans="1:26" x14ac:dyDescent="0.15">
      <c r="A348" s="38">
        <v>583</v>
      </c>
      <c r="B348" s="28" t="s">
        <v>208</v>
      </c>
      <c r="C348" s="6"/>
      <c r="D348" s="7"/>
      <c r="E348" s="92">
        <v>2.4749347597974005E-2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85">
        <v>2.4749347597974005E-2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79">
        <v>3.8820330604846468E-3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85">
        <v>3.8820330604846468E-3</v>
      </c>
    </row>
    <row r="351" spans="1:26" x14ac:dyDescent="0.15">
      <c r="A351" s="38">
        <v>586</v>
      </c>
      <c r="B351" s="28" t="s">
        <v>462</v>
      </c>
      <c r="C351" s="6"/>
      <c r="D351" s="7">
        <v>91.600000000000009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>
        <v>91.600000000000009</v>
      </c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79">
        <v>5.1760440806461958E-3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85">
        <v>5.1760440806461958E-3</v>
      </c>
    </row>
    <row r="354" spans="1:26" x14ac:dyDescent="0.15">
      <c r="A354" s="38">
        <v>589</v>
      </c>
      <c r="B354" s="28" t="s">
        <v>463</v>
      </c>
      <c r="C354" s="6"/>
      <c r="D354" s="7">
        <v>655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655</v>
      </c>
    </row>
    <row r="355" spans="1:26" x14ac:dyDescent="0.15">
      <c r="A355" s="38">
        <v>590</v>
      </c>
      <c r="B355" s="28" t="s">
        <v>212</v>
      </c>
      <c r="C355" s="87">
        <v>0.88510353779049955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88">
        <v>0.88510353779049955</v>
      </c>
    </row>
    <row r="356" spans="1:26" x14ac:dyDescent="0.15">
      <c r="A356" s="38">
        <v>591</v>
      </c>
      <c r="B356" s="28" t="s">
        <v>213</v>
      </c>
      <c r="C356" s="76">
        <v>2.0917688140911439</v>
      </c>
      <c r="D356" s="7"/>
      <c r="E356" s="7"/>
      <c r="F356" s="7"/>
      <c r="G356" s="7">
        <v>140.25474833060406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142.34651714469521</v>
      </c>
    </row>
    <row r="357" spans="1:26" x14ac:dyDescent="0.15">
      <c r="A357" s="38">
        <v>592</v>
      </c>
      <c r="B357" s="28" t="s">
        <v>464</v>
      </c>
      <c r="C357" s="6"/>
      <c r="D357" s="7">
        <v>190.00000000000003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190.00000000000003</v>
      </c>
    </row>
    <row r="358" spans="1:26" ht="27" x14ac:dyDescent="0.15">
      <c r="A358" s="38">
        <v>593</v>
      </c>
      <c r="B358" s="28" t="s">
        <v>214</v>
      </c>
      <c r="C358" s="76">
        <v>2.4516867603567158</v>
      </c>
      <c r="D358" s="7"/>
      <c r="E358" s="7"/>
      <c r="F358" s="7"/>
      <c r="G358" s="7"/>
      <c r="H358" s="7"/>
      <c r="I358" s="7">
        <v>596.4460303746032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598.89771713495986</v>
      </c>
    </row>
    <row r="359" spans="1:26" x14ac:dyDescent="0.15">
      <c r="A359" s="38">
        <v>594</v>
      </c>
      <c r="B359" s="28" t="s">
        <v>465</v>
      </c>
      <c r="C359" s="6">
        <v>321.46999768092513</v>
      </c>
      <c r="D359" s="7"/>
      <c r="E359" s="7"/>
      <c r="F359" s="7"/>
      <c r="G359" s="7">
        <v>2031.7725266233788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2353.242524304304</v>
      </c>
    </row>
    <row r="360" spans="1:26" ht="27" x14ac:dyDescent="0.15">
      <c r="A360" s="38">
        <v>595</v>
      </c>
      <c r="B360" s="28" t="s">
        <v>215</v>
      </c>
      <c r="C360" s="6">
        <v>240.51807198677383</v>
      </c>
      <c r="D360" s="7"/>
      <c r="E360" s="7"/>
      <c r="F360" s="7"/>
      <c r="G360" s="7"/>
      <c r="H360" s="7"/>
      <c r="I360" s="7">
        <v>5720.4660009544086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19.88189049637182</v>
      </c>
      <c r="X360" s="9"/>
      <c r="Y360" s="10"/>
      <c r="Z360" s="11">
        <v>5980.8659634375545</v>
      </c>
    </row>
    <row r="361" spans="1:26" x14ac:dyDescent="0.15">
      <c r="A361" s="38">
        <v>596</v>
      </c>
      <c r="B361" s="28" t="s">
        <v>466</v>
      </c>
      <c r="C361" s="6"/>
      <c r="D361" s="7"/>
      <c r="E361" s="80">
        <v>4.5245796398459781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82">
        <v>4.5245796398459781</v>
      </c>
    </row>
    <row r="362" spans="1:26" ht="27" x14ac:dyDescent="0.15">
      <c r="A362" s="38">
        <v>597</v>
      </c>
      <c r="B362" s="28" t="s">
        <v>216</v>
      </c>
      <c r="C362" s="79">
        <v>6.8582584068562075E-2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85">
        <v>6.8582584068562075E-2</v>
      </c>
    </row>
    <row r="363" spans="1:26" ht="27" customHeight="1" x14ac:dyDescent="0.15">
      <c r="A363" s="38">
        <v>598</v>
      </c>
      <c r="B363" s="28" t="s">
        <v>217</v>
      </c>
      <c r="C363" s="6">
        <v>2989.1654565731769</v>
      </c>
      <c r="D363" s="7">
        <v>660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3649.1654565731769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21.433998537955897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21.433998537955897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76">
        <v>6.1543164118883267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82">
        <v>6.1543164118883267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49566.719999999994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49566.719999999994</v>
      </c>
    </row>
    <row r="371" spans="1:26" x14ac:dyDescent="0.15">
      <c r="A371" s="38">
        <v>606</v>
      </c>
      <c r="B371" s="28" t="s">
        <v>467</v>
      </c>
      <c r="C371" s="6"/>
      <c r="D371" s="7">
        <v>82.8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82.8</v>
      </c>
    </row>
    <row r="372" spans="1:26" x14ac:dyDescent="0.15">
      <c r="A372" s="38">
        <v>607</v>
      </c>
      <c r="B372" s="28" t="s">
        <v>468</v>
      </c>
      <c r="C372" s="6"/>
      <c r="D372" s="7">
        <v>51.2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51.2</v>
      </c>
    </row>
    <row r="373" spans="1:26" x14ac:dyDescent="0.15">
      <c r="A373" s="38">
        <v>608</v>
      </c>
      <c r="B373" s="28" t="s">
        <v>469</v>
      </c>
      <c r="C373" s="6"/>
      <c r="D373" s="7">
        <v>6711.119999999999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6711.119999999999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87">
        <v>0.24586209383069427</v>
      </c>
      <c r="D375" s="7">
        <v>848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848.24586209383074</v>
      </c>
    </row>
    <row r="376" spans="1:26" x14ac:dyDescent="0.15">
      <c r="A376" s="38">
        <v>611</v>
      </c>
      <c r="B376" s="28" t="s">
        <v>472</v>
      </c>
      <c r="C376" s="79">
        <v>3.2350275504038728E-3</v>
      </c>
      <c r="D376" s="7">
        <v>678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678.00323502755043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1513.1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1513.1</v>
      </c>
    </row>
    <row r="379" spans="1:26" x14ac:dyDescent="0.15">
      <c r="A379" s="38">
        <v>614</v>
      </c>
      <c r="B379" s="28" t="s">
        <v>475</v>
      </c>
      <c r="C379" s="6"/>
      <c r="D379" s="7">
        <v>2770.2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2770.2</v>
      </c>
    </row>
    <row r="380" spans="1:26" x14ac:dyDescent="0.15">
      <c r="A380" s="38">
        <v>615</v>
      </c>
      <c r="B380" s="28" t="s">
        <v>476</v>
      </c>
      <c r="C380" s="6"/>
      <c r="D380" s="7">
        <v>1558.7</v>
      </c>
      <c r="E380" s="80">
        <v>3.1141917955984235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1561.8141917955984</v>
      </c>
    </row>
    <row r="381" spans="1:26" x14ac:dyDescent="0.15">
      <c r="A381" s="38">
        <v>616</v>
      </c>
      <c r="B381" s="28" t="s">
        <v>477</v>
      </c>
      <c r="C381" s="6"/>
      <c r="D381" s="7">
        <v>1478.7</v>
      </c>
      <c r="E381" s="80">
        <v>9.2481365491435454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1487.9481365491436</v>
      </c>
    </row>
    <row r="382" spans="1:26" x14ac:dyDescent="0.15">
      <c r="A382" s="38">
        <v>617</v>
      </c>
      <c r="B382" s="28" t="s">
        <v>478</v>
      </c>
      <c r="C382" s="6"/>
      <c r="D382" s="7">
        <v>460.24999999999994</v>
      </c>
      <c r="E382" s="83">
        <v>0.36297853838565552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460.61297853838562</v>
      </c>
    </row>
    <row r="383" spans="1:26" x14ac:dyDescent="0.15">
      <c r="A383" s="38">
        <v>618</v>
      </c>
      <c r="B383" s="28" t="s">
        <v>479</v>
      </c>
      <c r="C383" s="6"/>
      <c r="D383" s="7">
        <v>2216.3000000000002</v>
      </c>
      <c r="E383" s="7">
        <v>58.970843771129637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2275.2708437711299</v>
      </c>
    </row>
    <row r="384" spans="1:26" x14ac:dyDescent="0.15">
      <c r="A384" s="38">
        <v>619</v>
      </c>
      <c r="B384" s="28" t="s">
        <v>480</v>
      </c>
      <c r="C384" s="6"/>
      <c r="D384" s="7">
        <v>625.94999999999993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625.94999999999993</v>
      </c>
    </row>
    <row r="385" spans="1:26" x14ac:dyDescent="0.15">
      <c r="A385" s="38">
        <v>620</v>
      </c>
      <c r="B385" s="28" t="s">
        <v>481</v>
      </c>
      <c r="C385" s="6"/>
      <c r="D385" s="7">
        <v>7848.7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7848.7</v>
      </c>
    </row>
    <row r="386" spans="1:26" x14ac:dyDescent="0.15">
      <c r="A386" s="38">
        <v>621</v>
      </c>
      <c r="B386" s="28" t="s">
        <v>482</v>
      </c>
      <c r="C386" s="6"/>
      <c r="D386" s="7">
        <v>2933.4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2933.4</v>
      </c>
    </row>
    <row r="387" spans="1:26" x14ac:dyDescent="0.15">
      <c r="A387" s="38">
        <v>622</v>
      </c>
      <c r="B387" s="28" t="s">
        <v>483</v>
      </c>
      <c r="C387" s="79">
        <v>1.2940110201615489E-3</v>
      </c>
      <c r="D387" s="7">
        <v>267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11">
        <v>267.00129401102015</v>
      </c>
    </row>
    <row r="388" spans="1:26" x14ac:dyDescent="0.15">
      <c r="A388" s="38">
        <v>623</v>
      </c>
      <c r="B388" s="28" t="s">
        <v>225</v>
      </c>
      <c r="C388" s="79">
        <v>1.9410165302423234E-3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85">
        <v>1.9410165302423234E-3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87">
        <v>0.80358084352032177</v>
      </c>
      <c r="D391" s="7"/>
      <c r="E391" s="83">
        <v>0.27922254423992998</v>
      </c>
      <c r="F391" s="7"/>
      <c r="G391" s="7"/>
      <c r="H391" s="7"/>
      <c r="I391" s="7">
        <v>731.15029663834855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732.23310002610879</v>
      </c>
    </row>
    <row r="392" spans="1:26" x14ac:dyDescent="0.15">
      <c r="A392" s="38">
        <v>627</v>
      </c>
      <c r="B392" s="28" t="s">
        <v>229</v>
      </c>
      <c r="C392" s="6">
        <v>71.14767296672882</v>
      </c>
      <c r="D392" s="7"/>
      <c r="E392" s="7">
        <v>31.496947249292106</v>
      </c>
      <c r="F392" s="7"/>
      <c r="G392" s="7">
        <v>328.56636660203952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431.21098681806046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22052.769422573732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22052.769422573732</v>
      </c>
    </row>
    <row r="395" spans="1:26" x14ac:dyDescent="0.15">
      <c r="A395" s="38">
        <v>630</v>
      </c>
      <c r="B395" s="28" t="s">
        <v>232</v>
      </c>
      <c r="C395" s="87">
        <v>0.34355992585289136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88">
        <v>0.34355992585289136</v>
      </c>
    </row>
    <row r="396" spans="1:26" x14ac:dyDescent="0.15">
      <c r="A396" s="38">
        <v>631</v>
      </c>
      <c r="B396" s="28" t="s">
        <v>233</v>
      </c>
      <c r="C396" s="76">
        <v>2.6378414645993171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82">
        <v>2.6378414645993171</v>
      </c>
    </row>
    <row r="397" spans="1:26" x14ac:dyDescent="0.15">
      <c r="A397" s="38">
        <v>632</v>
      </c>
      <c r="B397" s="28" t="s">
        <v>234</v>
      </c>
      <c r="C397" s="87">
        <v>0.57195287091140468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88">
        <v>0.57195287091140468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80">
        <v>7.3230769230769219</v>
      </c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82">
        <v>7.3230769230769219</v>
      </c>
    </row>
    <row r="399" spans="1:26" x14ac:dyDescent="0.15">
      <c r="A399" s="38">
        <v>634</v>
      </c>
      <c r="B399" s="28" t="s">
        <v>484</v>
      </c>
      <c r="C399" s="6"/>
      <c r="D399" s="7">
        <v>6994.4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6994.4</v>
      </c>
    </row>
    <row r="400" spans="1:26" x14ac:dyDescent="0.15">
      <c r="A400" s="38">
        <v>635</v>
      </c>
      <c r="B400" s="28" t="s">
        <v>485</v>
      </c>
      <c r="C400" s="6"/>
      <c r="D400" s="7">
        <v>20.399999999999999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>
        <v>20.399999999999999</v>
      </c>
    </row>
    <row r="401" spans="1:26" x14ac:dyDescent="0.15">
      <c r="A401" s="38">
        <v>636</v>
      </c>
      <c r="B401" s="28" t="s">
        <v>486</v>
      </c>
      <c r="C401" s="6"/>
      <c r="D401" s="7">
        <v>125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125</v>
      </c>
    </row>
    <row r="402" spans="1:26" x14ac:dyDescent="0.15">
      <c r="A402" s="38">
        <v>637</v>
      </c>
      <c r="B402" s="28" t="s">
        <v>487</v>
      </c>
      <c r="C402" s="6"/>
      <c r="D402" s="7">
        <v>3888.2000000000003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3888.2000000000003</v>
      </c>
    </row>
    <row r="403" spans="1:26" x14ac:dyDescent="0.15">
      <c r="A403" s="38">
        <v>638</v>
      </c>
      <c r="B403" s="28" t="s">
        <v>488</v>
      </c>
      <c r="C403" s="6"/>
      <c r="D403" s="7">
        <v>220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>
        <v>220</v>
      </c>
    </row>
    <row r="404" spans="1:26" x14ac:dyDescent="0.15">
      <c r="A404" s="38">
        <v>639</v>
      </c>
      <c r="B404" s="28" t="s">
        <v>489</v>
      </c>
      <c r="C404" s="6"/>
      <c r="D404" s="7">
        <v>1200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>
        <v>1200</v>
      </c>
    </row>
    <row r="405" spans="1:26" x14ac:dyDescent="0.15">
      <c r="A405" s="38">
        <v>640</v>
      </c>
      <c r="B405" s="28" t="s">
        <v>490</v>
      </c>
      <c r="C405" s="6"/>
      <c r="D405" s="7">
        <v>256.5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>
        <v>256.5</v>
      </c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7639.607311320704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7639.607311320704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109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109</v>
      </c>
    </row>
    <row r="411" spans="1:26" x14ac:dyDescent="0.15">
      <c r="A411" s="38">
        <v>646</v>
      </c>
      <c r="B411" s="28" t="s">
        <v>493</v>
      </c>
      <c r="C411" s="6"/>
      <c r="D411" s="7">
        <v>837.2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>
        <v>837.2</v>
      </c>
    </row>
    <row r="412" spans="1:26" x14ac:dyDescent="0.15">
      <c r="A412" s="38">
        <v>647</v>
      </c>
      <c r="B412" s="28" t="s">
        <v>494</v>
      </c>
      <c r="C412" s="6"/>
      <c r="D412" s="7">
        <v>351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351</v>
      </c>
    </row>
    <row r="413" spans="1:26" x14ac:dyDescent="0.15">
      <c r="A413" s="38">
        <v>648</v>
      </c>
      <c r="B413" s="28" t="s">
        <v>495</v>
      </c>
      <c r="C413" s="6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/>
    </row>
    <row r="414" spans="1:26" x14ac:dyDescent="0.15">
      <c r="A414" s="38">
        <v>649</v>
      </c>
      <c r="B414" s="28" t="s">
        <v>496</v>
      </c>
      <c r="C414" s="6"/>
      <c r="D414" s="7">
        <v>90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90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79">
        <v>1.2940110201615489E-3</v>
      </c>
      <c r="D418" s="7"/>
      <c r="E418" s="7">
        <v>53.463244385576623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53.464538396596787</v>
      </c>
    </row>
    <row r="419" spans="1:26" x14ac:dyDescent="0.15">
      <c r="A419" s="38">
        <v>654</v>
      </c>
      <c r="B419" s="28" t="s">
        <v>498</v>
      </c>
      <c r="C419" s="6"/>
      <c r="D419" s="7">
        <v>29.999999999999996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29.999999999999996</v>
      </c>
    </row>
    <row r="420" spans="1:26" x14ac:dyDescent="0.15">
      <c r="A420" s="38">
        <v>655</v>
      </c>
      <c r="B420" s="28" t="s">
        <v>499</v>
      </c>
      <c r="C420" s="76">
        <v>1.4583504197220654</v>
      </c>
      <c r="D420" s="7">
        <v>85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86.458350419722066</v>
      </c>
    </row>
    <row r="421" spans="1:26" x14ac:dyDescent="0.15">
      <c r="A421" s="38">
        <v>656</v>
      </c>
      <c r="B421" s="28" t="s">
        <v>500</v>
      </c>
      <c r="C421" s="94">
        <v>6.4700551008077447E-4</v>
      </c>
      <c r="D421" s="7">
        <v>638</v>
      </c>
      <c r="E421" s="83">
        <v>0.80335462374199529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638.80400162925207</v>
      </c>
    </row>
    <row r="422" spans="1:26" x14ac:dyDescent="0.15">
      <c r="A422" s="38">
        <v>657</v>
      </c>
      <c r="B422" s="28" t="s">
        <v>501</v>
      </c>
      <c r="C422" s="6"/>
      <c r="D422" s="7">
        <v>60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>
        <v>60</v>
      </c>
    </row>
    <row r="423" spans="1:26" x14ac:dyDescent="0.15">
      <c r="A423" s="38">
        <v>658</v>
      </c>
      <c r="B423" s="28" t="s">
        <v>502</v>
      </c>
      <c r="C423" s="6"/>
      <c r="D423" s="7">
        <v>105.00000000000001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>
        <v>105.00000000000001</v>
      </c>
    </row>
    <row r="424" spans="1:26" x14ac:dyDescent="0.15">
      <c r="A424" s="38">
        <v>659</v>
      </c>
      <c r="B424" s="28" t="s">
        <v>503</v>
      </c>
      <c r="C424" s="6"/>
      <c r="D424" s="7"/>
      <c r="E424" s="96">
        <v>5.1561140829112521E-4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95">
        <v>5.1561140829112521E-4</v>
      </c>
    </row>
    <row r="425" spans="1:26" x14ac:dyDescent="0.15">
      <c r="A425" s="38">
        <v>660</v>
      </c>
      <c r="B425" s="28" t="s">
        <v>504</v>
      </c>
      <c r="C425" s="79">
        <v>1.9410165302423234E-3</v>
      </c>
      <c r="D425" s="7">
        <v>172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11">
        <v>172.00194101653025</v>
      </c>
    </row>
    <row r="426" spans="1:26" x14ac:dyDescent="0.15">
      <c r="A426" s="38">
        <v>661</v>
      </c>
      <c r="B426" s="28" t="s">
        <v>242</v>
      </c>
      <c r="C426" s="6">
        <v>10.443315938213779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10.443315938213779</v>
      </c>
    </row>
    <row r="427" spans="1:26" x14ac:dyDescent="0.15">
      <c r="A427" s="38">
        <v>662</v>
      </c>
      <c r="B427" s="28" t="s">
        <v>505</v>
      </c>
      <c r="C427" s="6"/>
      <c r="D427" s="7">
        <v>56.3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56.3</v>
      </c>
    </row>
    <row r="428" spans="1:26" x14ac:dyDescent="0.15">
      <c r="A428" s="38">
        <v>663</v>
      </c>
      <c r="B428" s="28" t="s">
        <v>506</v>
      </c>
      <c r="C428" s="6"/>
      <c r="D428" s="7">
        <v>856.94999999999993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856.94999999999993</v>
      </c>
    </row>
    <row r="429" spans="1:26" ht="27" x14ac:dyDescent="0.15">
      <c r="A429" s="38">
        <v>664</v>
      </c>
      <c r="B429" s="28" t="s">
        <v>243</v>
      </c>
      <c r="C429" s="94">
        <v>6.6799002900931647E-4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95">
        <v>6.6799002900931647E-4</v>
      </c>
    </row>
    <row r="430" spans="1:26" x14ac:dyDescent="0.15">
      <c r="A430" s="38">
        <v>665</v>
      </c>
      <c r="B430" s="28" t="s">
        <v>244</v>
      </c>
      <c r="C430" s="79">
        <v>4.2083371827586931E-2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85">
        <v>4.2083371827586931E-2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79">
        <v>2.0707690899288804E-2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85">
        <v>2.0707690899288804E-2</v>
      </c>
    </row>
    <row r="433" spans="1:26" x14ac:dyDescent="0.15">
      <c r="A433" s="38">
        <v>668</v>
      </c>
      <c r="B433" s="28" t="s">
        <v>247</v>
      </c>
      <c r="C433" s="79">
        <v>3.3399501450465819E-3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85">
        <v>3.3399501450465819E-3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>
        <v>1800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>
        <v>1800</v>
      </c>
    </row>
    <row r="436" spans="1:26" x14ac:dyDescent="0.15">
      <c r="A436" s="38">
        <v>671</v>
      </c>
      <c r="B436" s="28" t="s">
        <v>508</v>
      </c>
      <c r="C436" s="6"/>
      <c r="D436" s="7">
        <v>112.5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>
        <v>112.5</v>
      </c>
    </row>
    <row r="437" spans="1:26" x14ac:dyDescent="0.15">
      <c r="A437" s="38">
        <v>672</v>
      </c>
      <c r="B437" s="28" t="s">
        <v>509</v>
      </c>
      <c r="C437" s="6"/>
      <c r="D437" s="7">
        <v>834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834</v>
      </c>
    </row>
    <row r="438" spans="1:26" x14ac:dyDescent="0.15">
      <c r="A438" s="38">
        <v>673</v>
      </c>
      <c r="B438" s="28" t="s">
        <v>510</v>
      </c>
      <c r="C438" s="79">
        <v>2.7174231423392526E-2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85">
        <v>2.7174231423392526E-2</v>
      </c>
    </row>
    <row r="439" spans="1:26" x14ac:dyDescent="0.15">
      <c r="A439" s="38">
        <v>674</v>
      </c>
      <c r="B439" s="28" t="s">
        <v>249</v>
      </c>
      <c r="C439" s="6">
        <v>145.23561308614632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145.23561308614632</v>
      </c>
    </row>
    <row r="440" spans="1:26" x14ac:dyDescent="0.15">
      <c r="A440" s="38">
        <v>675</v>
      </c>
      <c r="B440" s="28" t="s">
        <v>250</v>
      </c>
      <c r="C440" s="6">
        <v>120.51124630764505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120.51124630764505</v>
      </c>
    </row>
    <row r="441" spans="1:26" x14ac:dyDescent="0.15">
      <c r="A441" s="38">
        <v>676</v>
      </c>
      <c r="B441" s="28" t="s">
        <v>511</v>
      </c>
      <c r="C441" s="6"/>
      <c r="D441" s="7">
        <v>43.9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43.9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9">
        <v>1.4695780638204956E-2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85">
        <v>1.4695780638204956E-2</v>
      </c>
    </row>
    <row r="445" spans="1:26" x14ac:dyDescent="0.15">
      <c r="A445" s="38">
        <v>680</v>
      </c>
      <c r="B445" s="28" t="s">
        <v>254</v>
      </c>
      <c r="C445" s="79">
        <v>1.2940110201615489E-3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85">
        <v>1.2940110201615489E-3</v>
      </c>
    </row>
    <row r="446" spans="1:26" ht="27" x14ac:dyDescent="0.15">
      <c r="A446" s="38">
        <v>681</v>
      </c>
      <c r="B446" s="28" t="s">
        <v>255</v>
      </c>
      <c r="C446" s="6">
        <v>11.971681201171679</v>
      </c>
      <c r="D446" s="7"/>
      <c r="E446" s="7"/>
      <c r="F446" s="7"/>
      <c r="G446" s="7"/>
      <c r="H446" s="7"/>
      <c r="I446" s="7">
        <v>1455.7734235047189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1467.7451047058905</v>
      </c>
    </row>
    <row r="447" spans="1:26" x14ac:dyDescent="0.15">
      <c r="A447" s="38">
        <v>682</v>
      </c>
      <c r="B447" s="28" t="s">
        <v>512</v>
      </c>
      <c r="C447" s="79">
        <v>5.9524506927431241E-2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85">
        <v>5.9524506927431241E-2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94">
        <v>6.4700551008077447E-4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95">
        <v>6.4700551008077447E-4</v>
      </c>
    </row>
    <row r="450" spans="1:26" x14ac:dyDescent="0.15">
      <c r="A450" s="38">
        <v>685</v>
      </c>
      <c r="B450" s="28" t="s">
        <v>513</v>
      </c>
      <c r="C450" s="6"/>
      <c r="D450" s="7">
        <v>5145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5145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19.870662340028218</v>
      </c>
      <c r="D453" s="7"/>
      <c r="E453" s="7"/>
      <c r="F453" s="7"/>
      <c r="G453" s="7"/>
      <c r="H453" s="7"/>
      <c r="I453" s="7">
        <v>1204.4757601415465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1224.3464224815748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73.784964854169615</v>
      </c>
      <c r="D455" s="7"/>
      <c r="E455" s="7"/>
      <c r="F455" s="7"/>
      <c r="G455" s="7"/>
      <c r="H455" s="7"/>
      <c r="I455" s="7">
        <v>468.4461452513064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542.23111010547598</v>
      </c>
    </row>
    <row r="456" spans="1:26" x14ac:dyDescent="0.15">
      <c r="A456" s="38">
        <v>691</v>
      </c>
      <c r="B456" s="28" t="s">
        <v>263</v>
      </c>
      <c r="C456" s="6">
        <v>1014.2175257319088</v>
      </c>
      <c r="D456" s="7">
        <v>143.00000000000003</v>
      </c>
      <c r="E456" s="7">
        <v>63.994272546651523</v>
      </c>
      <c r="F456" s="7"/>
      <c r="G456" s="7">
        <v>60875.812864484105</v>
      </c>
      <c r="H456" s="7"/>
      <c r="I456" s="7"/>
      <c r="J456" s="7"/>
      <c r="K456" s="7">
        <v>1550.1608750892306</v>
      </c>
      <c r="L456" s="7"/>
      <c r="M456" s="7">
        <v>32413.437038488079</v>
      </c>
      <c r="N456" s="7">
        <v>118.80774302807353</v>
      </c>
      <c r="O456" s="7">
        <v>485.01214019193037</v>
      </c>
      <c r="P456" s="7">
        <v>370.61699998154398</v>
      </c>
      <c r="Q456" s="7"/>
      <c r="R456" s="7"/>
      <c r="S456" s="7"/>
      <c r="T456" s="7"/>
      <c r="U456" s="8"/>
      <c r="V456" s="8"/>
      <c r="W456" s="78">
        <v>9.2690069644521849</v>
      </c>
      <c r="X456" s="9"/>
      <c r="Y456" s="10">
        <v>668.48532906319531</v>
      </c>
      <c r="Z456" s="11">
        <v>97712.813795569164</v>
      </c>
    </row>
    <row r="457" spans="1:26" ht="40.5" customHeight="1" x14ac:dyDescent="0.15">
      <c r="A457" s="38">
        <v>692</v>
      </c>
      <c r="B457" s="28" t="s">
        <v>264</v>
      </c>
      <c r="C457" s="76">
        <v>7.8992902725761738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82">
        <v>7.8992902725761738</v>
      </c>
    </row>
    <row r="458" spans="1:26" ht="27" x14ac:dyDescent="0.15">
      <c r="A458" s="38">
        <v>693</v>
      </c>
      <c r="B458" s="28" t="s">
        <v>265</v>
      </c>
      <c r="C458" s="87">
        <v>0.40179042176016089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88">
        <v>0.40179042176016089</v>
      </c>
    </row>
    <row r="459" spans="1:26" ht="81" x14ac:dyDescent="0.15">
      <c r="A459" s="38">
        <v>694</v>
      </c>
      <c r="B459" s="28" t="s">
        <v>536</v>
      </c>
      <c r="C459" s="6">
        <v>18.125235222979409</v>
      </c>
      <c r="D459" s="7"/>
      <c r="E459" s="80">
        <v>4.4002277583564622</v>
      </c>
      <c r="F459" s="7"/>
      <c r="G459" s="7"/>
      <c r="H459" s="7"/>
      <c r="I459" s="7">
        <v>3836.5554190359094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3859.0808820172451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79">
        <v>4.5290385705654204E-3</v>
      </c>
      <c r="D461" s="7"/>
      <c r="E461" s="7"/>
      <c r="F461" s="7"/>
      <c r="G461" s="7"/>
      <c r="H461" s="7"/>
      <c r="I461" s="7">
        <v>775.31983616066907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775.32436519923965</v>
      </c>
    </row>
    <row r="462" spans="1:26" x14ac:dyDescent="0.15">
      <c r="A462" s="38">
        <v>697</v>
      </c>
      <c r="B462" s="28" t="s">
        <v>268</v>
      </c>
      <c r="C462" s="79">
        <v>2.6719601160372655E-2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">
        <v>50.517083326315792</v>
      </c>
      <c r="W462" s="77">
        <v>0.83750852556888344</v>
      </c>
      <c r="X462" s="9">
        <v>25.325896705643949</v>
      </c>
      <c r="Y462" s="10">
        <v>77.391945482765948</v>
      </c>
      <c r="Z462" s="11">
        <v>154.09915364145496</v>
      </c>
    </row>
    <row r="463" spans="1:26" x14ac:dyDescent="0.15">
      <c r="A463" s="38">
        <v>698</v>
      </c>
      <c r="B463" s="28" t="s">
        <v>269</v>
      </c>
      <c r="C463" s="76">
        <v>7.4942940273474123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82">
        <v>7.4942940273474123</v>
      </c>
    </row>
    <row r="464" spans="1:26" x14ac:dyDescent="0.15">
      <c r="A464" s="38">
        <v>699</v>
      </c>
      <c r="B464" s="28" t="s">
        <v>270</v>
      </c>
      <c r="C464" s="87">
        <v>0.16433939956051671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88">
        <v>0.16433939956051671</v>
      </c>
    </row>
    <row r="465" spans="1:26" ht="67.5" customHeight="1" x14ac:dyDescent="0.15">
      <c r="A465" s="38">
        <v>700</v>
      </c>
      <c r="B465" s="28" t="s">
        <v>537</v>
      </c>
      <c r="C465" s="6">
        <v>18.936507222514845</v>
      </c>
      <c r="D465" s="7"/>
      <c r="E465" s="7"/>
      <c r="F465" s="7"/>
      <c r="G465" s="7"/>
      <c r="H465" s="7"/>
      <c r="I465" s="7">
        <v>565.2681938855136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584.20470110802842</v>
      </c>
    </row>
    <row r="466" spans="1:26" x14ac:dyDescent="0.15">
      <c r="A466" s="38">
        <v>701</v>
      </c>
      <c r="B466" s="28" t="s">
        <v>514</v>
      </c>
      <c r="C466" s="6"/>
      <c r="D466" s="7">
        <v>34.800000000000004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>
        <v>34.800000000000004</v>
      </c>
    </row>
    <row r="467" spans="1:26" ht="27" x14ac:dyDescent="0.15">
      <c r="A467" s="38">
        <v>702</v>
      </c>
      <c r="B467" s="28" t="s">
        <v>271</v>
      </c>
      <c r="C467" s="79">
        <v>7.1170606108885166E-3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85">
        <v>7.1170606108885166E-3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83">
        <v>0.98461538461538445</v>
      </c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88">
        <v>0.98461538461538445</v>
      </c>
    </row>
    <row r="470" spans="1:26" ht="27" x14ac:dyDescent="0.15">
      <c r="A470" s="38">
        <v>705</v>
      </c>
      <c r="B470" s="28" t="s">
        <v>274</v>
      </c>
      <c r="C470" s="79">
        <v>1.3587115711696263E-2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85">
        <v>1.3587115711696263E-2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365.23225934830623</v>
      </c>
      <c r="D472" s="7"/>
      <c r="E472" s="7"/>
      <c r="F472" s="7"/>
      <c r="G472" s="7"/>
      <c r="H472" s="7"/>
      <c r="I472" s="7">
        <v>3360.925021558468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3726.1572809067743</v>
      </c>
    </row>
    <row r="473" spans="1:26" ht="40.5" customHeight="1" x14ac:dyDescent="0.15">
      <c r="A473" s="38">
        <v>708</v>
      </c>
      <c r="B473" s="28" t="s">
        <v>276</v>
      </c>
      <c r="C473" s="76">
        <v>3.0072816108554399</v>
      </c>
      <c r="D473" s="7"/>
      <c r="E473" s="7"/>
      <c r="F473" s="7"/>
      <c r="G473" s="7"/>
      <c r="H473" s="7"/>
      <c r="I473" s="7">
        <v>634.92685737253157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637.93413898338702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79">
        <v>2.5880220403230979E-3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85">
        <v>2.5880220403230979E-3</v>
      </c>
    </row>
    <row r="477" spans="1:26" ht="27" x14ac:dyDescent="0.15">
      <c r="A477" s="38">
        <v>712</v>
      </c>
      <c r="B477" s="28" t="s">
        <v>279</v>
      </c>
      <c r="C477" s="79">
        <v>7.1170606108885166E-3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85">
        <v>7.1170606108885166E-3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>
        <v>87.3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>
        <v>87.3</v>
      </c>
    </row>
    <row r="481" spans="1:26" x14ac:dyDescent="0.15">
      <c r="A481" s="38">
        <v>716</v>
      </c>
      <c r="B481" s="28" t="s">
        <v>517</v>
      </c>
      <c r="C481" s="6"/>
      <c r="D481" s="7">
        <v>40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40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87">
        <v>0.71752911067957892</v>
      </c>
      <c r="D485" s="7"/>
      <c r="E485" s="7"/>
      <c r="F485" s="7"/>
      <c r="G485" s="7">
        <v>355.32465199366345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356.04218110434306</v>
      </c>
    </row>
    <row r="486" spans="1:26" x14ac:dyDescent="0.15">
      <c r="A486" s="38">
        <v>721</v>
      </c>
      <c r="B486" s="28" t="s">
        <v>286</v>
      </c>
      <c r="C486" s="79">
        <v>1.2940110201615491E-2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85">
        <v>1.2940110201615491E-2</v>
      </c>
    </row>
    <row r="487" spans="1:26" x14ac:dyDescent="0.15">
      <c r="A487" s="38">
        <v>722</v>
      </c>
      <c r="B487" s="28" t="s">
        <v>518</v>
      </c>
      <c r="C487" s="6"/>
      <c r="D487" s="7">
        <v>32</v>
      </c>
      <c r="E487" s="80">
        <v>1.041880343380355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33.041880343380356</v>
      </c>
    </row>
    <row r="488" spans="1:26" x14ac:dyDescent="0.15">
      <c r="A488" s="38">
        <v>723</v>
      </c>
      <c r="B488" s="28" t="s">
        <v>519</v>
      </c>
      <c r="C488" s="6"/>
      <c r="D488" s="7">
        <v>985.95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985.95</v>
      </c>
    </row>
    <row r="489" spans="1:26" x14ac:dyDescent="0.15">
      <c r="A489" s="38">
        <v>724</v>
      </c>
      <c r="B489" s="28" t="s">
        <v>520</v>
      </c>
      <c r="C489" s="6"/>
      <c r="D489" s="7">
        <v>82.199999999999989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82.199999999999989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9">
        <v>1.4234121221777033E-2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85">
        <v>1.4234121221777033E-2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195.18409324259744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195.18409324259744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2301.0544219410085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2301.0544219410085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94">
        <v>6.4700551008077447E-4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95">
        <v>6.4700551008077447E-4</v>
      </c>
    </row>
    <row r="501" spans="1:26" x14ac:dyDescent="0.15">
      <c r="A501" s="38">
        <v>736</v>
      </c>
      <c r="B501" s="28" t="s">
        <v>296</v>
      </c>
      <c r="C501" s="87">
        <v>0.71494108863925554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88">
        <v>0.71494108863925554</v>
      </c>
    </row>
    <row r="502" spans="1:26" x14ac:dyDescent="0.15">
      <c r="A502" s="38">
        <v>737</v>
      </c>
      <c r="B502" s="28" t="s">
        <v>297</v>
      </c>
      <c r="C502" s="6">
        <v>15154.076341685235</v>
      </c>
      <c r="D502" s="7"/>
      <c r="E502" s="96">
        <v>4.1248912663290012E-4</v>
      </c>
      <c r="F502" s="7"/>
      <c r="G502" s="7">
        <v>9077.3897998677057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24231.466554042068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126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126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408.9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408.9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9212.0499999999993</v>
      </c>
      <c r="E510" s="7">
        <v>47.269028978658518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9259.319028978658</v>
      </c>
    </row>
    <row r="511" spans="1:26" x14ac:dyDescent="0.15">
      <c r="A511" s="38">
        <v>746</v>
      </c>
      <c r="B511" s="28" t="s">
        <v>302</v>
      </c>
      <c r="C511" s="6">
        <v>562.37454844134493</v>
      </c>
      <c r="D511" s="7"/>
      <c r="E511" s="7">
        <v>12.912114427265657</v>
      </c>
      <c r="F511" s="7"/>
      <c r="G511" s="7">
        <v>215.58242038884129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790.86908325745185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/>
    </row>
    <row r="516" spans="1:26" x14ac:dyDescent="0.15">
      <c r="A516" s="38">
        <v>751</v>
      </c>
      <c r="B516" s="28" t="s">
        <v>305</v>
      </c>
      <c r="C516" s="6">
        <v>12.225169112976232</v>
      </c>
      <c r="D516" s="7"/>
      <c r="E516" s="7">
        <v>66.518623517325125</v>
      </c>
      <c r="F516" s="7"/>
      <c r="G516" s="7">
        <v>382.26202770871396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461.00582033901532</v>
      </c>
    </row>
    <row r="517" spans="1:26" ht="27" customHeight="1" x14ac:dyDescent="0.15">
      <c r="A517" s="38">
        <v>752</v>
      </c>
      <c r="B517" s="28" t="s">
        <v>306</v>
      </c>
      <c r="C517" s="79">
        <v>3.2350275504038718E-2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85">
        <v>3.2350275504038718E-2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87">
        <v>0.30991563932869093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88">
        <v>0.30991563932869093</v>
      </c>
    </row>
    <row r="520" spans="1:26" x14ac:dyDescent="0.15">
      <c r="A520" s="39" t="s">
        <v>24</v>
      </c>
      <c r="B520" s="40"/>
      <c r="C520" s="12">
        <f>SUM(C5:C170)+C171/10^6+SUM(C172:C519)</f>
        <v>274804.50049397873</v>
      </c>
      <c r="D520" s="13">
        <f>SUM(D5:D170)+D171/10^6+SUM(D172:D519)</f>
        <v>362452.34226086963</v>
      </c>
      <c r="E520" s="13">
        <f>SUM(E5:E170)+E171/10^6+SUM(E172:E519)</f>
        <v>1467.465868948949</v>
      </c>
      <c r="F520" s="13">
        <f>SUM(F5:F170)+F171/10^6+SUM(F172:F519)</f>
        <v>5724.7322433009995</v>
      </c>
      <c r="G520" s="13">
        <f>SUM(G5:G170)+G171/10^6+SUM(G172:G519)</f>
        <v>262157.15804593102</v>
      </c>
      <c r="H520" s="13">
        <f>SUM(H5:H170)+H171/10^6+SUM(H172:H519)</f>
        <v>17556.446393971433</v>
      </c>
      <c r="I520" s="13">
        <f>SUM(I5:I170)+I171/10^6+SUM(I172:I519)</f>
        <v>498591.11147973419</v>
      </c>
      <c r="J520" s="13">
        <f>SUM(J5:J170)+J171/10^6+SUM(J172:J519)</f>
        <v>29524.417601901354</v>
      </c>
      <c r="K520" s="13">
        <f>SUM(K5:K170)+K171/10^6+SUM(K172:K519)</f>
        <v>27830.307062280026</v>
      </c>
      <c r="L520" s="13">
        <f>SUM(L5:L170)+L171/10^6+SUM(L172:L519)</f>
        <v>4211.7033427610822</v>
      </c>
      <c r="M520" s="13">
        <f>SUM(M5:M170)+M171/10^6+SUM(M172:M519)</f>
        <v>586672.50494530972</v>
      </c>
      <c r="N520" s="13">
        <f>SUM(N5:N170)+N171/10^6+SUM(N172:N519)</f>
        <v>3865.9064472747941</v>
      </c>
      <c r="O520" s="13">
        <f>SUM(O5:O170)+O171/10^6+SUM(O172:O519)</f>
        <v>20880.000732574561</v>
      </c>
      <c r="P520" s="13">
        <f>SUM(P5:P170)+P171/10^6+SUM(P172:P519)</f>
        <v>14707.852115136891</v>
      </c>
      <c r="Q520" s="13">
        <f>SUM(Q5:Q170)+Q171/10^6+SUM(Q172:Q519)</f>
        <v>2329.8446800000002</v>
      </c>
      <c r="R520" s="13">
        <f>SUM(R5:R170)+R171/10^6+SUM(R172:R519)</f>
        <v>540.75946806087256</v>
      </c>
      <c r="S520" s="13">
        <f>SUM(S5:S170)+S171/10^6+SUM(S172:S519)</f>
        <v>852.74750333193253</v>
      </c>
      <c r="T520" s="13">
        <f>SUM(T5:T170)+T171/10^6+SUM(T172:T519)</f>
        <v>28717.033749366012</v>
      </c>
      <c r="U520" s="14">
        <f>SUM(U5:U519)</f>
        <v>475.65914031940093</v>
      </c>
      <c r="V520" s="14">
        <f>SUM(V5:V170)+V171/10^6+SUM(V172:V519)</f>
        <v>82100.456608407985</v>
      </c>
      <c r="W520" s="15">
        <f>SUM(W5:W170)+W171/10^6+SUM(W172:W519)</f>
        <v>43191.419941102999</v>
      </c>
      <c r="X520" s="15">
        <f>SUM(X5:X170)+X171/10^6+SUM(X172:X519)</f>
        <v>1647.3221371326267</v>
      </c>
      <c r="Y520" s="16">
        <f>SUM(Y5:Y170)+Y171/10^6+SUM(Y172:Y519)</f>
        <v>2185.2240432963745</v>
      </c>
      <c r="Z520" s="17">
        <f>SUM(Z5:Z170)+Z171/10^6+SUM(Z172:Z519)</f>
        <v>2272011.2576403315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総括表5</vt:lpstr>
      <vt:lpstr>総括表5!Print_Titles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2025-02-25T02:57:42Z</dcterms:modified>
</cp:coreProperties>
</file>