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37FBB379-546A-41FC-A6A8-87D52126C7D1}" xr6:coauthVersionLast="47" xr6:coauthVersionMax="47" xr10:uidLastSave="{00000000-0000-0000-0000-000000000000}"/>
  <bookViews>
    <workbookView xWindow="3120" yWindow="3120" windowWidth="13065" windowHeight="11940" tabRatio="897" xr2:uid="{00000000-000D-0000-FFFF-FFFF00000000}"/>
  </bookViews>
  <sheets>
    <sheet name="総括表4" sheetId="21" r:id="rId1"/>
  </sheets>
  <definedNames>
    <definedName name="_xlnm._FilterDatabase" localSheetId="0" hidden="1">総括表4!$A$4:$FZ$520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<sst xmlns="http://schemas.openxmlformats.org/spreadsheetml/2006/main" count="545" uniqueCount="544">
  <si>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</si>
  <si>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</si>
  <si>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</si>
  <si>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</si>
  <si>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</si>
  <si>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</si>
  <si>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</si>
  <si>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</si>
  <si>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</si>
  <si>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</si>
  <si>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</si>
  <si>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</si>
  <si>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</si>
  <si>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</si>
  <si>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</si>
  <si>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</si>
  <si>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</si>
  <si>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</si>
  <si>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</si>
  <si>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</si>
  <si>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</si>
  <si>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</si>
  <si>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</si>
  <si>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</si>
  <si>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</si>
  <si>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</si>
  <si>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</si>
  <si>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</si>
  <si>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</si>
  <si>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</si>
  <si>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</si>
  <si>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</si>
  <si>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</si>
  <si>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</si>
  <si>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</si>
  <si>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</si>
  <si>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</si>
  <si>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</si>
  <si>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</si>
  <si>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</si>
  <si>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</si>
  <si>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</si>
  <si>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</si>
  <si>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</si>
  <si>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</si>
  <si>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</si>
  <si>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</si>
  <si>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</si>
  <si>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</si>
  <si>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</si>
  <si>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</si>
  <si>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</si>
  <si>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</si>
  <si>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</si>
  <si>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</si>
  <si>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</si>
  <si>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</si>
  <si>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</si>
  <si>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</si>
  <si>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</si>
  <si>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</si>
  <si>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</si>
  <si>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</si>
  <si>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</si>
  <si>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</si>
  <si>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</si>
  <si>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</si>
  <si>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</si>
  <si>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</si>
  <si>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</si>
  <si>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</si>
  <si>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</si>
  <si>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</si>
  <si>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</si>
  <si>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</si>
  <si>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</si>
  <si>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</si>
  <si>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</si>
  <si>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</si>
  <si>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</si>
  <si>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</si>
  <si>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</si>
  <si>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</si>
  <si>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</si>
  <si>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</si>
  <si>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</si>
  <si>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</si>
  <si>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</si>
  <si>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</si>
  <si>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</si>
  <si>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</si>
  <si>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</si>
  <si>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</si>
  <si>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</si>
  <si>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</si>
  <si>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</si>
  <si>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</si>
  <si>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</si>
  <si>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</si>
  <si>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</si>
  <si>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</si>
  <si>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</si>
  <si>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</si>
  <si>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</si>
  <si>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</si>
  <si>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</si>
  <si>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</si>
  <si>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</si>
  <si>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</si>
  <si>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</si>
  <si>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</si>
  <si>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</si>
  <si>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</si>
  <si>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</si>
  <si>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</si>
  <si>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</si>
  <si>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</si>
  <si>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</si>
  <si>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</si>
  <si>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</si>
  <si>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</si>
  <si>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</si>
  <si>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</si>
  <si>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</si>
  <si>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</si>
  <si>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</si>
  <si>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</si>
  <si>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</si>
  <si>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</si>
  <si>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</si>
  <si>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</si>
  <si>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</si>
  <si>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</si>
  <si>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</si>
  <si>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</si>
  <si>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</si>
  <si>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</si>
  <si>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</si>
  <si>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</si>
  <si>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</si>
  <si>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</si>
  <si>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</si>
  <si>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</si>
  <si>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</si>
  <si>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</si>
  <si>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</si>
  <si>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</si>
  <si>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</si>
  <si>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</si>
  <si>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</si>
  <si>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</si>
  <si>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</si>
  <si>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</si>
  <si>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</si>
  <si>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</si>
  <si>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</si>
  <si>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</si>
  <si>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</si>
  <si>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</si>
  <si>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</si>
  <si>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</si>
  <si>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</si>
  <si>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</si>
  <si>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</si>
  <si>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</si>
  <si>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</si>
  <si>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</si>
  <si>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</si>
  <si>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</si>
  <si>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</si>
  <si>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</si>
  <si>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</si>
  <si>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</si>
  <si>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</si>
  <si>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</si>
  <si>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</si>
  <si>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</si>
  <si>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</si>
  <si>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</si>
  <si>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</si>
  <si>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</si>
  <si>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</si>
  <si>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</si>
  <si>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</si>
  <si>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</si>
  <si>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</si>
  <si>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</si>
  <si>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</si>
  <si>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</si>
  <si>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</si>
  <si>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</si>
  <si>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</si>
  <si>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</si>
  <si>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</si>
  <si>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</si>
  <si>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</si>
  <si>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</si>
  <si>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</si>
  <si>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</si>
  <si>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</si>
  <si>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</si>
  <si>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</si>
  <si>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</si>
  <si>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</si>
  <si>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</si>
  <si>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</si>
  <si>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</si>
  <si>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</si>
  <si>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</si>
  <si>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</si>
  <si>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</si>
  <si>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</si>
  <si>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</si>
  <si>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</si>
  <si>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</si>
  <si>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</si>
  <si>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</si>
  <si>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</si>
  <si>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</si>
  <si>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</si>
  <si>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</si>
  <si>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</si>
  <si>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</si>
  <si>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</si>
  <si>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</si>
  <si>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</si>
  <si>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</si>
  <si>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</si>
  <si>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</si>
  <si>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</si>
  <si>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</si>
  <si>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</si>
  <si>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</si>
  <si>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</si>
  <si>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</si>
  <si>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</si>
  <si>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</si>
  <si>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</si>
  <si>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</si>
  <si>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</si>
  <si>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</si>
  <si>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</si>
  <si>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</si>
  <si>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</si>
  <si>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</si>
  <si>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</si>
  <si>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</si>
  <si>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</si>
  <si>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</si>
  <si>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</si>
  <si>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</si>
  <si>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</si>
  <si>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</si>
  <si>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</si>
  <si>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</si>
  <si>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</si>
  <si>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</si>
  <si>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</si>
  <si>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</si>
  <si>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</si>
  <si>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</si>
  <si>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</si>
  <si>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</si>
  <si>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</si>
  <si>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</si>
  <si>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</si>
  <si>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</si>
  <si>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</si>
  <si>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</si>
  <si>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</si>
  <si>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</si>
  <si>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</si>
  <si>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</si>
  <si>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</si>
  <si>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</si>
  <si>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</si>
  <si>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</si>
  <si>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</si>
  <si>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</si>
  <si>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</si>
  <si>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</si>
  <si>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</si>
  <si>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</si>
  <si>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</si>
  <si>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</si>
  <si>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</si>
  <si>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</si>
  <si>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</si>
  <si>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</si>
  <si>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</si>
  <si>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</si>
  <si>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</si>
  <si>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</si>
  <si>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</si>
  <si>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</si>
  <si>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</si>
  <si>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</si>
  <si>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</si>
  <si>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</si>
  <si>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</si>
  <si>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</si>
  <si>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</si>
  <si>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</si>
  <si>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</si>
  <si>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</si>
  <si>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</si>
  <si>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</si>
  <si>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</si>
  <si>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</si>
  <si>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</si>
  <si>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</si>
  <si>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</si>
  <si>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</si>
  <si>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</si>
  <si>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</si>
  <si>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</si>
  <si>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</si>
  <si>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</si>
  <si>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</si>
  <si>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</si>
  <si>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</si>
  <si>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</si>
  <si>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</si>
  <si>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</si>
  <si>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</si>
  <si>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</si>
  <si>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</si>
  <si>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</si>
  <si>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</si>
  <si>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</si>
  <si>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</si>
  <si>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</si>
  <si>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</si>
  <si>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</si>
  <si>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</si>
  <si>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</si>
  <si>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</si>
  <si>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</si>
  <si>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</si>
  <si>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</si>
  <si>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</si>
  <si>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</si>
  <si>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</si>
  <si>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</si>
  <si>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</si>
  <si>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</si>
  <si>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</si>
  <si>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</si>
  <si>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</si>
  <si>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</si>
  <si>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</si>
  <si>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</si>
  <si>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</si>
  <si>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</si>
  <si>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</si>
  <si>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</si>
  <si>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</si>
  <si>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</si>
  <si>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</si>
  <si>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</si>
  <si>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</si>
  <si>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</si>
  <si>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</si>
  <si>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</si>
  <si>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</si>
  <si>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</si>
  <si>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</si>
  <si>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</si>
  <si>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</si>
  <si>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</si>
  <si>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</si>
  <si>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</si>
  <si>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</si>
  <si>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</si>
  <si>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</si>
  <si>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</si>
  <si>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</si>
  <si>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</si>
  <si>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</si>
  <si>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</si>
  <si>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</si>
  <si>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</si>
  <si>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</si>
  <si>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</si>
  <si>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</si>
  <si>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</si>
  <si>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</si>
  <si>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</si>
  <si>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</si>
  <si>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</si>
  <si>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</si>
  <si>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</si>
  <si>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</si>
  <si>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</si>
  <si>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</si>
  <si>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</si>
  <si>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</si>
  <si>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</si>
  <si>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</si>
  <si>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</si>
  <si>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</si>
  <si>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</si>
  <si>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</si>
  <si>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</si>
  <si>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</si>
  <si>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</si>
  <si>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</si>
  <si>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</si>
  <si>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</si>
  <si>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</si>
  <si>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</si>
  <si>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</si>
  <si>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</si>
  <si>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</si>
  <si>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</si>
  <si>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</si>
  <si>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</si>
  <si>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</si>
  <si>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</si>
  <si>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</si>
  <si>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</si>
  <si>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</si>
  <si>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</si>
  <si>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</si>
  <si>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</si>
  <si>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</si>
  <si>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</si>
  <si>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</si>
  <si>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</si>
  <si>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</si>
  <si>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</si>
  <si>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</si>
  <si>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</si>
  <si>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</si>
  <si>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</si>
  <si>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</si>
  <si>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</si>
  <si>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</si>
  <si>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</si>
  <si>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</si>
  <si>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</si>
  <si>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</si>
  <si>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</si>
  <si>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</si>
  <si>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</si>
  <si>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</si>
  <si>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</si>
  <si>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</si>
  <si>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</si>
  <si>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</si>
  <si>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</si>
  <si>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</si>
  <si>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</si>
  <si>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</si>
  <si>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</si>
  <si>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</si>
  <si>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</si>
  <si>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</si>
  <si>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</si>
  <si>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</si>
  <si>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</si>
  <si>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</si>
  <si>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</si>
  <si>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</si>
  <si>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</si>
  <si>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</si>
  <si>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</si>
  <si>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</si>
  <si>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</si>
  <si>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</si>
  <si>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</si>
  <si>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</si>
  <si>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</si>
  <si>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</si>
  <si>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</si>
  <si>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</si>
  <si>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</si>
  <si>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</si>
  <si>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</si>
  <si>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</si>
  <si>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</si>
  <si>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</si>
  <si>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</si>
  <si>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</si>
  <si>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</si>
  <si>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</si>
  <si>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</si>
  <si>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</si>
  <si>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</si>
  <si>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</si>
  <si>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</si>
  <si>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</si>
  <si>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</si>
  <si>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</si>
  <si>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</si>
  <si>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</si>
  <si>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</si>
  <si>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</si>
  <si>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</si>
  <si>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</si>
  <si>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</si>
  <si>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</si>
  <si>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</si>
  <si>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</si>
  <si>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</si>
  <si>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</si>
  <si>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</si>
  <si>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</si>
  <si>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</si>
  <si>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</si>
  <si>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</si>
  <si>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</si>
  <si>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</si>
  <si>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</si>
  <si>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</si>
  <si>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</si>
  <si>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</si>
  <si>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</si>
  <si>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</si>
  <si>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</si>
  <si>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</si>
  <si>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</si>
  <si>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</si>
  <si>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</si>
  <si>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</si>
  <si>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</si>
  <si>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</si>
  <si>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</si>
  <si>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</si>
  <si>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</si>
  <si>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</si>
  <si>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</si>
  <si>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</si>
  <si>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</si>
  <si>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</si>
  <si>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</si>
  <si>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</si>
  <si>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</si>
  <si>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</si>
  <si>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</si>
  <si>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　排出源別・対象化学物質別の排出量推計結果（2023年度：宮城県）［１．対象業種を営む事業者からのすそ切り以下～23.産業廃棄物焼却施設］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</si>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</sst>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3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59.474615891332043</v>
      </c>
      <c r="D5" s="5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134.22434541997259</v>
      </c>
      <c r="X5" s="3">
        <v>23.256573947362842</v>
      </c>
      <c r="Y5" s="4">
        <v>197.87875824528402</v>
      </c>
      <c r="Z5" s="5">
        <v>417.83429350395147</v>
      </c>
    </row>
    <row r="6" spans="1:26" x14ac:dyDescent="0.15">
      <c r="A6" s="37">
        <v>2</v>
      </c>
      <c r="B6" s="29" t="s">
        <v>27</v>
      </c>
      <c r="C6" s="53">
        <v>0.76114754050260325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0.63770038494263093</v>
      </c>
      <c r="X6" s="33"/>
      <c r="Y6" s="34"/>
      <c r="Z6" s="55">
        <v>1.3988479254452342</v>
      </c>
    </row>
    <row r="7" spans="1:26" x14ac:dyDescent="0.15">
      <c r="A7" s="37">
        <v>3</v>
      </c>
      <c r="B7" s="29" t="s">
        <v>28</v>
      </c>
      <c r="C7" s="56">
        <v>6.6628384655764412</v>
      </c>
      <c r="D7" s="31"/>
      <c r="E7" s="31"/>
      <c r="F7" s="31">
        <v>388.83110998467578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7">
        <v>1.5444236861186508E-2</v>
      </c>
      <c r="X7" s="33"/>
      <c r="Y7" s="34"/>
      <c r="Z7" s="35">
        <v>395.5093926871134</v>
      </c>
    </row>
    <row r="8" spans="1:26" x14ac:dyDescent="0.15">
      <c r="A8" s="37">
        <v>4</v>
      </c>
      <c r="B8" s="29" t="s">
        <v>29</v>
      </c>
      <c r="C8" s="30">
        <v>12.86385855918741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7">
        <v>2.9350553122683375E-2</v>
      </c>
      <c r="X8" s="33"/>
      <c r="Y8" s="34"/>
      <c r="Z8" s="35">
        <v>12.893209112310092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388.83110998467578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388.83110998467578</v>
      </c>
    </row>
    <row r="10" spans="1:26" x14ac:dyDescent="0.15">
      <c r="A10" s="37">
        <v>7</v>
      </c>
      <c r="B10" s="29" t="s">
        <v>147</v>
      </c>
      <c r="C10" s="30">
        <v>31.862788475495961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7">
        <v>2.6718460771338309E-2</v>
      </c>
      <c r="X10" s="33"/>
      <c r="Y10" s="34"/>
      <c r="Z10" s="35">
        <v>31.889506936267299</v>
      </c>
    </row>
    <row r="11" spans="1:26" x14ac:dyDescent="0.15">
      <c r="A11" s="37">
        <v>8</v>
      </c>
      <c r="B11" s="29" t="s">
        <v>31</v>
      </c>
      <c r="C11" s="58">
        <v>3.6105993803876066E-2</v>
      </c>
      <c r="D11" s="31"/>
      <c r="E11" s="31"/>
      <c r="F11" s="31">
        <v>388.83110998467578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7">
        <v>1.6625678476798517E-3</v>
      </c>
      <c r="X11" s="33"/>
      <c r="Y11" s="34"/>
      <c r="Z11" s="35">
        <v>388.86887854632732</v>
      </c>
    </row>
    <row r="12" spans="1:26" x14ac:dyDescent="0.15">
      <c r="A12" s="37">
        <v>9</v>
      </c>
      <c r="B12" s="29" t="s">
        <v>32</v>
      </c>
      <c r="C12" s="53">
        <v>0.70911915670804959</v>
      </c>
      <c r="D12" s="31"/>
      <c r="E12" s="31"/>
      <c r="F12" s="31"/>
      <c r="G12" s="31"/>
      <c r="H12" s="31"/>
      <c r="I12" s="31"/>
      <c r="J12" s="31"/>
      <c r="K12" s="31"/>
      <c r="L12" s="31">
        <v>151.87454312410495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0.239508007630824</v>
      </c>
      <c r="X12" s="33"/>
      <c r="Y12" s="34"/>
      <c r="Z12" s="35">
        <v>152.82317028844383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105.18291373570717</v>
      </c>
      <c r="L13" s="31">
        <v>491.35401680883865</v>
      </c>
      <c r="M13" s="31">
        <v>3827.7467364647505</v>
      </c>
      <c r="N13" s="31">
        <v>19.412167272526485</v>
      </c>
      <c r="O13" s="31">
        <v>1047.8045084959601</v>
      </c>
      <c r="P13" s="31">
        <v>53.012971819066216</v>
      </c>
      <c r="Q13" s="31">
        <v>227.52777571042384</v>
      </c>
      <c r="R13" s="31"/>
      <c r="S13" s="31"/>
      <c r="T13" s="31"/>
      <c r="U13" s="32"/>
      <c r="V13" s="32"/>
      <c r="W13" s="33"/>
      <c r="X13" s="33"/>
      <c r="Y13" s="34"/>
      <c r="Z13" s="35">
        <v>5772.0410903072743</v>
      </c>
    </row>
    <row r="14" spans="1:26" x14ac:dyDescent="0.15">
      <c r="A14" s="37">
        <v>12</v>
      </c>
      <c r="B14" s="29" t="s">
        <v>34</v>
      </c>
      <c r="C14" s="53">
        <v>0.66699908175444111</v>
      </c>
      <c r="D14" s="31"/>
      <c r="E14" s="31"/>
      <c r="F14" s="31"/>
      <c r="G14" s="31"/>
      <c r="H14" s="31"/>
      <c r="I14" s="31"/>
      <c r="J14" s="31"/>
      <c r="K14" s="31">
        <v>486.92851130148335</v>
      </c>
      <c r="L14" s="31">
        <v>2698.9363674824199</v>
      </c>
      <c r="M14" s="31">
        <v>22850.038024068155</v>
      </c>
      <c r="N14" s="31">
        <v>101.7134733252811</v>
      </c>
      <c r="O14" s="31">
        <v>4400.8192297349915</v>
      </c>
      <c r="P14" s="31">
        <v>2817.4566620031728</v>
      </c>
      <c r="Q14" s="31">
        <v>303.37036761389845</v>
      </c>
      <c r="R14" s="31">
        <v>303.27703115956137</v>
      </c>
      <c r="S14" s="31"/>
      <c r="T14" s="31"/>
      <c r="U14" s="32"/>
      <c r="V14" s="32"/>
      <c r="W14" s="54">
        <v>0.1410889719343445</v>
      </c>
      <c r="X14" s="33"/>
      <c r="Y14" s="34">
        <v>96.527757291551666</v>
      </c>
      <c r="Z14" s="35">
        <v>34059.875512034203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3">
        <v>0.16454475448689693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7">
        <v>2.1717156870315786E-3</v>
      </c>
      <c r="X17" s="33"/>
      <c r="Y17" s="34"/>
      <c r="Z17" s="59">
        <v>0.16671647017392852</v>
      </c>
    </row>
    <row r="18" spans="1:26" x14ac:dyDescent="0.15">
      <c r="A18" s="37">
        <v>20</v>
      </c>
      <c r="B18" s="29" t="s">
        <v>36</v>
      </c>
      <c r="C18" s="30">
        <v>188.24477469172788</v>
      </c>
      <c r="D18" s="31"/>
      <c r="E18" s="60">
        <v>2.6333239448074905E-2</v>
      </c>
      <c r="F18" s="31"/>
      <c r="G18" s="31"/>
      <c r="H18" s="31"/>
      <c r="I18" s="31">
        <v>36970.440886999968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36018.215843728562</v>
      </c>
      <c r="X18" s="33"/>
      <c r="Y18" s="34"/>
      <c r="Z18" s="35">
        <v>73176.9278386597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61">
        <v>3.6</v>
      </c>
      <c r="E20" s="31">
        <v>100.79248965720188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104.39248965720188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1">
        <v>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5">
        <v>6</v>
      </c>
    </row>
    <row r="26" spans="1:26" ht="40.5" x14ac:dyDescent="0.15">
      <c r="A26" s="37">
        <v>30</v>
      </c>
      <c r="B26" s="29" t="s">
        <v>40</v>
      </c>
      <c r="C26" s="30">
        <v>1513.0477360126918</v>
      </c>
      <c r="D26" s="31">
        <v>1840.2660000000003</v>
      </c>
      <c r="E26" s="31">
        <v>27.012763529220674</v>
      </c>
      <c r="F26" s="31"/>
      <c r="G26" s="31"/>
      <c r="H26" s="31"/>
      <c r="I26" s="31">
        <v>91899.940811496723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30238.397943530348</v>
      </c>
      <c r="X26" s="33"/>
      <c r="Y26" s="34"/>
      <c r="Z26" s="35">
        <v>125518.66525456899</v>
      </c>
    </row>
    <row r="27" spans="1:26" x14ac:dyDescent="0.15">
      <c r="A27" s="37">
        <v>31</v>
      </c>
      <c r="B27" s="29" t="s">
        <v>41</v>
      </c>
      <c r="C27" s="30">
        <v>20.028923572639183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0.4770679599999999</v>
      </c>
      <c r="W27" s="33">
        <v>148.33135359776603</v>
      </c>
      <c r="X27" s="33"/>
      <c r="Y27" s="63">
        <v>4.5661067883214432</v>
      </c>
      <c r="Z27" s="35">
        <v>173.40345191872663</v>
      </c>
    </row>
    <row r="28" spans="1:26" x14ac:dyDescent="0.15">
      <c r="A28" s="37">
        <v>32</v>
      </c>
      <c r="B28" s="29" t="s">
        <v>150</v>
      </c>
      <c r="C28" s="64">
        <v>4.8149998318878134E-4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4.8149998318878134E-4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0.86820291313173426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3.0631827849738041E-4</v>
      </c>
      <c r="X30" s="33"/>
      <c r="Y30" s="34"/>
      <c r="Z30" s="59">
        <v>0.86850923141023162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4266.5855049677675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4266.5855049677675</v>
      </c>
    </row>
    <row r="32" spans="1:26" x14ac:dyDescent="0.15">
      <c r="A32" s="37">
        <v>37</v>
      </c>
      <c r="B32" s="29" t="s">
        <v>313</v>
      </c>
      <c r="C32" s="58">
        <v>5.4518713103967782E-2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2.6625985312849707</v>
      </c>
      <c r="X32" s="33"/>
      <c r="Y32" s="34"/>
      <c r="Z32" s="55">
        <v>2.7171172443889384</v>
      </c>
    </row>
    <row r="33" spans="1:26" x14ac:dyDescent="0.15">
      <c r="A33" s="37">
        <v>40</v>
      </c>
      <c r="B33" s="29" t="s">
        <v>314</v>
      </c>
      <c r="C33" s="30"/>
      <c r="D33" s="31">
        <v>320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320</v>
      </c>
    </row>
    <row r="34" spans="1:26" x14ac:dyDescent="0.15">
      <c r="A34" s="37">
        <v>41</v>
      </c>
      <c r="B34" s="29" t="s">
        <v>315</v>
      </c>
      <c r="C34" s="30"/>
      <c r="D34" s="31">
        <v>598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598</v>
      </c>
    </row>
    <row r="35" spans="1:26" x14ac:dyDescent="0.15">
      <c r="A35" s="37">
        <v>44</v>
      </c>
      <c r="B35" s="29" t="s">
        <v>152</v>
      </c>
      <c r="C35" s="64">
        <v>4.1350776812892225E-4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4.1949396920806535E-2</v>
      </c>
      <c r="Z35" s="69">
        <v>4.2362904688935457E-2</v>
      </c>
    </row>
    <row r="36" spans="1:26" x14ac:dyDescent="0.15">
      <c r="A36" s="37">
        <v>46</v>
      </c>
      <c r="B36" s="29" t="s">
        <v>316</v>
      </c>
      <c r="C36" s="30"/>
      <c r="D36" s="31">
        <v>1323.0000000000002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1323.0000000000002</v>
      </c>
    </row>
    <row r="37" spans="1:26" x14ac:dyDescent="0.15">
      <c r="A37" s="37">
        <v>47</v>
      </c>
      <c r="B37" s="29" t="s">
        <v>317</v>
      </c>
      <c r="C37" s="30"/>
      <c r="D37" s="31">
        <v>130.00000000000003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130.00000000000003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2683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2683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200</v>
      </c>
    </row>
    <row r="42" spans="1:26" x14ac:dyDescent="0.15">
      <c r="A42" s="37">
        <v>53</v>
      </c>
      <c r="B42" s="29" t="s">
        <v>44</v>
      </c>
      <c r="C42" s="30">
        <v>51879.901821644838</v>
      </c>
      <c r="D42" s="31">
        <v>8488.5999999999985</v>
      </c>
      <c r="E42" s="31">
        <v>78.747025336510532</v>
      </c>
      <c r="F42" s="31"/>
      <c r="G42" s="31">
        <v>27811.917544275217</v>
      </c>
      <c r="H42" s="31"/>
      <c r="I42" s="31"/>
      <c r="J42" s="31"/>
      <c r="K42" s="31">
        <v>712.11911518357579</v>
      </c>
      <c r="L42" s="31"/>
      <c r="M42" s="31">
        <v>55182.533875032233</v>
      </c>
      <c r="N42" s="31">
        <v>1180.2937701990725</v>
      </c>
      <c r="O42" s="31">
        <v>732.00829772015788</v>
      </c>
      <c r="P42" s="31">
        <v>4247.8344837892346</v>
      </c>
      <c r="Q42" s="31">
        <v>75.842591903474613</v>
      </c>
      <c r="R42" s="31"/>
      <c r="S42" s="31"/>
      <c r="T42" s="31"/>
      <c r="U42" s="32"/>
      <c r="V42" s="32"/>
      <c r="W42" s="33">
        <v>60.403236679304236</v>
      </c>
      <c r="X42" s="33"/>
      <c r="Y42" s="34">
        <v>13.64055600670625</v>
      </c>
      <c r="Z42" s="35">
        <v>150463.84231777026</v>
      </c>
    </row>
    <row r="43" spans="1:26" x14ac:dyDescent="0.15">
      <c r="A43" s="37">
        <v>54</v>
      </c>
      <c r="B43" s="29" t="s">
        <v>322</v>
      </c>
      <c r="C43" s="30"/>
      <c r="D43" s="31">
        <v>153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153</v>
      </c>
    </row>
    <row r="44" spans="1:26" x14ac:dyDescent="0.15">
      <c r="A44" s="37">
        <v>56</v>
      </c>
      <c r="B44" s="29" t="s">
        <v>45</v>
      </c>
      <c r="C44" s="30">
        <v>187.13642478325423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126.28917202547876</v>
      </c>
      <c r="X44" s="33"/>
      <c r="Y44" s="34"/>
      <c r="Z44" s="35">
        <v>313.42559680873296</v>
      </c>
    </row>
    <row r="45" spans="1:26" x14ac:dyDescent="0.15">
      <c r="A45" s="37">
        <v>57</v>
      </c>
      <c r="B45" s="29" t="s">
        <v>46</v>
      </c>
      <c r="C45" s="30">
        <v>956.79137241224214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0.42499908128462466</v>
      </c>
      <c r="X45" s="33"/>
      <c r="Y45" s="34"/>
      <c r="Z45" s="35">
        <v>957.21637149352671</v>
      </c>
    </row>
    <row r="46" spans="1:26" x14ac:dyDescent="0.15">
      <c r="A46" s="37">
        <v>58</v>
      </c>
      <c r="B46" s="29" t="s">
        <v>47</v>
      </c>
      <c r="C46" s="30">
        <v>266.69639870345719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0.26486444969687856</v>
      </c>
      <c r="X46" s="33"/>
      <c r="Y46" s="34"/>
      <c r="Z46" s="35">
        <v>266.96126315315405</v>
      </c>
    </row>
    <row r="47" spans="1:26" x14ac:dyDescent="0.15">
      <c r="A47" s="37">
        <v>59</v>
      </c>
      <c r="B47" s="29" t="s">
        <v>48</v>
      </c>
      <c r="C47" s="53">
        <v>0.84147774325897473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7">
        <v>1.7859277004823953E-3</v>
      </c>
      <c r="X47" s="33"/>
      <c r="Y47" s="34"/>
      <c r="Z47" s="59">
        <v>0.84326367095945709</v>
      </c>
    </row>
    <row r="48" spans="1:26" x14ac:dyDescent="0.15">
      <c r="A48" s="37">
        <v>61</v>
      </c>
      <c r="B48" s="29" t="s">
        <v>323</v>
      </c>
      <c r="C48" s="30"/>
      <c r="D48" s="31">
        <v>1325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1325</v>
      </c>
    </row>
    <row r="49" spans="1:26" x14ac:dyDescent="0.15">
      <c r="A49" s="37">
        <v>62</v>
      </c>
      <c r="B49" s="29" t="s">
        <v>324</v>
      </c>
      <c r="C49" s="30"/>
      <c r="D49" s="31">
        <v>3568.9999999999995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3568.9999999999995</v>
      </c>
    </row>
    <row r="50" spans="1:26" x14ac:dyDescent="0.15">
      <c r="A50" s="37">
        <v>63</v>
      </c>
      <c r="B50" s="29" t="s">
        <v>325</v>
      </c>
      <c r="C50" s="30"/>
      <c r="D50" s="31">
        <v>1743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1743</v>
      </c>
    </row>
    <row r="51" spans="1:26" x14ac:dyDescent="0.15">
      <c r="A51" s="37">
        <v>64</v>
      </c>
      <c r="B51" s="29" t="s">
        <v>326</v>
      </c>
      <c r="C51" s="30"/>
      <c r="D51" s="31">
        <v>2980.2</v>
      </c>
      <c r="E51" s="31">
        <v>64.019552321569222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3044.2195523215692</v>
      </c>
    </row>
    <row r="52" spans="1:26" x14ac:dyDescent="0.15">
      <c r="A52" s="37">
        <v>65</v>
      </c>
      <c r="B52" s="29" t="s">
        <v>153</v>
      </c>
      <c r="C52" s="53">
        <v>0.1527266420859727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0.1527266420859727</v>
      </c>
    </row>
    <row r="53" spans="1:26" x14ac:dyDescent="0.15">
      <c r="A53" s="37">
        <v>66</v>
      </c>
      <c r="B53" s="29" t="s">
        <v>154</v>
      </c>
      <c r="C53" s="56">
        <v>6.9353903902636969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5">
        <v>6.9353903902636969</v>
      </c>
    </row>
    <row r="54" spans="1:26" x14ac:dyDescent="0.15">
      <c r="A54" s="37">
        <v>68</v>
      </c>
      <c r="B54" s="29" t="s">
        <v>327</v>
      </c>
      <c r="C54" s="58">
        <v>4.7891728799597938E-2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9">
        <v>4.7891728799597938E-2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0.22751924857778619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6">
        <v>3.7043284378361055E-4</v>
      </c>
      <c r="X56" s="33"/>
      <c r="Y56" s="34"/>
      <c r="Z56" s="59">
        <v>0.22788968142156979</v>
      </c>
    </row>
    <row r="57" spans="1:26" ht="27" x14ac:dyDescent="0.15">
      <c r="A57" s="37">
        <v>74</v>
      </c>
      <c r="B57" s="29" t="s">
        <v>156</v>
      </c>
      <c r="C57" s="53">
        <v>0.13368916122496732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0.13368916122496732</v>
      </c>
    </row>
    <row r="58" spans="1:26" x14ac:dyDescent="0.15">
      <c r="A58" s="37">
        <v>75</v>
      </c>
      <c r="B58" s="29" t="s">
        <v>50</v>
      </c>
      <c r="C58" s="58">
        <v>3.6321395433618557E-2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70">
        <v>1.0269515559999998</v>
      </c>
      <c r="W58" s="57">
        <v>1.9027957537455512E-2</v>
      </c>
      <c r="X58" s="33">
        <v>16.381413345059258</v>
      </c>
      <c r="Y58" s="71">
        <v>0.85467030922416243</v>
      </c>
      <c r="Z58" s="35">
        <v>18.318384563254494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68400.526371128144</v>
      </c>
      <c r="D61" s="31">
        <v>11024.5</v>
      </c>
      <c r="E61" s="31">
        <v>215.62320266676795</v>
      </c>
      <c r="F61" s="31">
        <v>1047.2478740223369</v>
      </c>
      <c r="G61" s="31">
        <v>57943.981824939976</v>
      </c>
      <c r="H61" s="31">
        <v>530273.70985086518</v>
      </c>
      <c r="I61" s="31"/>
      <c r="J61" s="31"/>
      <c r="K61" s="31">
        <v>3646.3358073573872</v>
      </c>
      <c r="L61" s="31"/>
      <c r="M61" s="31">
        <v>219406.82295171189</v>
      </c>
      <c r="N61" s="31">
        <v>3678.709258123547</v>
      </c>
      <c r="O61" s="31">
        <v>3356.1090334919982</v>
      </c>
      <c r="P61" s="31">
        <v>11136.143387907086</v>
      </c>
      <c r="Q61" s="31">
        <v>303.37036761389845</v>
      </c>
      <c r="R61" s="31">
        <v>182.07410770166658</v>
      </c>
      <c r="S61" s="31"/>
      <c r="T61" s="31"/>
      <c r="U61" s="32"/>
      <c r="V61" s="32"/>
      <c r="W61" s="33">
        <v>19.652401249788301</v>
      </c>
      <c r="X61" s="33"/>
      <c r="Y61" s="34">
        <v>70.531864524616054</v>
      </c>
      <c r="Z61" s="35">
        <v>910705.33830330416</v>
      </c>
    </row>
    <row r="62" spans="1:26" x14ac:dyDescent="0.15">
      <c r="A62" s="37">
        <v>81</v>
      </c>
      <c r="B62" s="29" t="s">
        <v>53</v>
      </c>
      <c r="C62" s="64">
        <v>1.4598597349404726E-4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5">
        <v>1.4598597349404726E-4</v>
      </c>
    </row>
    <row r="63" spans="1:26" x14ac:dyDescent="0.15">
      <c r="A63" s="37">
        <v>82</v>
      </c>
      <c r="B63" s="29" t="s">
        <v>54</v>
      </c>
      <c r="C63" s="30">
        <v>25.030371910822033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26.696288827813326</v>
      </c>
      <c r="X63" s="33"/>
      <c r="Y63" s="71">
        <v>0.983221997584111</v>
      </c>
      <c r="Z63" s="35">
        <v>52.70988273621947</v>
      </c>
    </row>
    <row r="64" spans="1:26" x14ac:dyDescent="0.15">
      <c r="A64" s="37">
        <v>83</v>
      </c>
      <c r="B64" s="29" t="s">
        <v>55</v>
      </c>
      <c r="C64" s="30">
        <v>756.85474585757015</v>
      </c>
      <c r="D64" s="61">
        <v>2</v>
      </c>
      <c r="E64" s="31">
        <v>13.293753308237772</v>
      </c>
      <c r="F64" s="31"/>
      <c r="G64" s="31"/>
      <c r="H64" s="31"/>
      <c r="I64" s="31"/>
      <c r="J64" s="31"/>
      <c r="K64" s="31"/>
      <c r="L64" s="31"/>
      <c r="M64" s="31">
        <v>1140.234106058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1.6271360650274274</v>
      </c>
      <c r="X64" s="33"/>
      <c r="Y64" s="34"/>
      <c r="Z64" s="35">
        <v>1914.0097412888351</v>
      </c>
    </row>
    <row r="65" spans="1:26" x14ac:dyDescent="0.15">
      <c r="A65" s="37">
        <v>84</v>
      </c>
      <c r="B65" s="29" t="s">
        <v>56</v>
      </c>
      <c r="C65" s="58">
        <v>8.2532519349529529E-2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7">
        <v>4.6344861902533089E-3</v>
      </c>
      <c r="X65" s="33"/>
      <c r="Y65" s="34"/>
      <c r="Z65" s="69">
        <v>8.7167005539782835E-2</v>
      </c>
    </row>
    <row r="66" spans="1:26" x14ac:dyDescent="0.15">
      <c r="A66" s="37">
        <v>85</v>
      </c>
      <c r="B66" s="29" t="s">
        <v>57</v>
      </c>
      <c r="C66" s="56">
        <v>3.4721445207784711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0.58235031373577373</v>
      </c>
      <c r="X66" s="33"/>
      <c r="Y66" s="34"/>
      <c r="Z66" s="55">
        <v>4.0544948345142444</v>
      </c>
    </row>
    <row r="67" spans="1:26" x14ac:dyDescent="0.15">
      <c r="A67" s="37">
        <v>86</v>
      </c>
      <c r="B67" s="29" t="s">
        <v>58</v>
      </c>
      <c r="C67" s="56">
        <v>8.2229550160333833</v>
      </c>
      <c r="D67" s="31"/>
      <c r="E67" s="31">
        <v>12.993618835252079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1.8903445240396042</v>
      </c>
      <c r="X67" s="33"/>
      <c r="Y67" s="34"/>
      <c r="Z67" s="35">
        <v>23.106918375325066</v>
      </c>
    </row>
    <row r="68" spans="1:26" x14ac:dyDescent="0.15">
      <c r="A68" s="37">
        <v>87</v>
      </c>
      <c r="B68" s="29" t="s">
        <v>59</v>
      </c>
      <c r="C68" s="56">
        <v>1.5722048259995942</v>
      </c>
      <c r="D68" s="31"/>
      <c r="E68" s="60">
        <v>3.911821802069098E-2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10.796801199999997</v>
      </c>
      <c r="W68" s="33">
        <v>11.274874227979168</v>
      </c>
      <c r="X68" s="33">
        <v>62.670073495374211</v>
      </c>
      <c r="Y68" s="63">
        <v>2.5565865485105652</v>
      </c>
      <c r="Z68" s="35">
        <v>88.909658515884232</v>
      </c>
    </row>
    <row r="69" spans="1:26" x14ac:dyDescent="0.15">
      <c r="A69" s="37">
        <v>88</v>
      </c>
      <c r="B69" s="29" t="s">
        <v>60</v>
      </c>
      <c r="C69" s="53">
        <v>0.84635106855940934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9">
        <v>0.84635106855940934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767.9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767.9</v>
      </c>
    </row>
    <row r="72" spans="1:26" x14ac:dyDescent="0.15">
      <c r="A72" s="37">
        <v>91</v>
      </c>
      <c r="B72" s="29" t="s">
        <v>329</v>
      </c>
      <c r="C72" s="30"/>
      <c r="D72" s="31">
        <v>102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102</v>
      </c>
    </row>
    <row r="73" spans="1:26" x14ac:dyDescent="0.15">
      <c r="A73" s="37">
        <v>92</v>
      </c>
      <c r="B73" s="29" t="s">
        <v>330</v>
      </c>
      <c r="C73" s="30"/>
      <c r="D73" s="31">
        <v>105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105</v>
      </c>
    </row>
    <row r="74" spans="1:26" x14ac:dyDescent="0.15">
      <c r="A74" s="37">
        <v>93</v>
      </c>
      <c r="B74" s="29" t="s">
        <v>331</v>
      </c>
      <c r="C74" s="30"/>
      <c r="D74" s="31">
        <v>993.8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993.8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7">
        <v>1.143520095302929</v>
      </c>
      <c r="Y75" s="34"/>
      <c r="Z75" s="55">
        <v>1.143520095302929</v>
      </c>
    </row>
    <row r="76" spans="1:26" x14ac:dyDescent="0.15">
      <c r="A76" s="37">
        <v>95</v>
      </c>
      <c r="B76" s="29" t="s">
        <v>333</v>
      </c>
      <c r="C76" s="30"/>
      <c r="D76" s="31">
        <v>231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231</v>
      </c>
    </row>
    <row r="77" spans="1:26" x14ac:dyDescent="0.15">
      <c r="A77" s="37">
        <v>96</v>
      </c>
      <c r="B77" s="29" t="s">
        <v>334</v>
      </c>
      <c r="C77" s="30"/>
      <c r="D77" s="31">
        <v>466.23500000000007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466.23500000000007</v>
      </c>
    </row>
    <row r="78" spans="1:26" x14ac:dyDescent="0.15">
      <c r="A78" s="37">
        <v>98</v>
      </c>
      <c r="B78" s="29" t="s">
        <v>158</v>
      </c>
      <c r="C78" s="53">
        <v>0.175034815335078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0.175034815335078</v>
      </c>
    </row>
    <row r="79" spans="1:26" x14ac:dyDescent="0.15">
      <c r="A79" s="37">
        <v>100</v>
      </c>
      <c r="B79" s="29" t="s">
        <v>335</v>
      </c>
      <c r="C79" s="30"/>
      <c r="D79" s="31">
        <v>4843.8500000000004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4843.8500000000004</v>
      </c>
    </row>
    <row r="80" spans="1:26" x14ac:dyDescent="0.15">
      <c r="A80" s="37">
        <v>101</v>
      </c>
      <c r="B80" s="29" t="s">
        <v>336</v>
      </c>
      <c r="C80" s="30"/>
      <c r="D80" s="31">
        <v>8937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8937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5225.5656833230951</v>
      </c>
      <c r="U81" s="32"/>
      <c r="V81" s="32"/>
      <c r="W81" s="33"/>
      <c r="X81" s="33"/>
      <c r="Y81" s="34"/>
      <c r="Z81" s="35">
        <v>5225.5656833230951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10342.34310218081</v>
      </c>
      <c r="U82" s="32"/>
      <c r="V82" s="32"/>
      <c r="W82" s="33"/>
      <c r="X82" s="33"/>
      <c r="Y82" s="34"/>
      <c r="Z82" s="35">
        <v>10342.34310218081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1494.55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1494.55</v>
      </c>
    </row>
    <row r="86" spans="1:26" x14ac:dyDescent="0.15">
      <c r="A86" s="37">
        <v>113</v>
      </c>
      <c r="B86" s="29" t="s">
        <v>342</v>
      </c>
      <c r="C86" s="30"/>
      <c r="D86" s="61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55">
        <v>2</v>
      </c>
    </row>
    <row r="87" spans="1:26" x14ac:dyDescent="0.15">
      <c r="A87" s="37">
        <v>115</v>
      </c>
      <c r="B87" s="29" t="s">
        <v>343</v>
      </c>
      <c r="C87" s="30"/>
      <c r="D87" s="31">
        <v>1849.7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1849.7</v>
      </c>
    </row>
    <row r="88" spans="1:26" x14ac:dyDescent="0.15">
      <c r="A88" s="37">
        <v>117</v>
      </c>
      <c r="B88" s="29" t="s">
        <v>344</v>
      </c>
      <c r="C88" s="30"/>
      <c r="D88" s="31">
        <v>928.80000000000007</v>
      </c>
      <c r="E88" s="61">
        <v>5.8751747055563639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54">
        <v>0.82555132345347038</v>
      </c>
      <c r="X88" s="33"/>
      <c r="Y88" s="34"/>
      <c r="Z88" s="35">
        <v>935.50072602900991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18</v>
      </c>
    </row>
    <row r="92" spans="1:26" x14ac:dyDescent="0.15">
      <c r="A92" s="37">
        <v>125</v>
      </c>
      <c r="B92" s="29" t="s">
        <v>63</v>
      </c>
      <c r="C92" s="30">
        <v>295.47380477291426</v>
      </c>
      <c r="D92" s="31">
        <v>1519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31.498941392338438</v>
      </c>
      <c r="X92" s="33"/>
      <c r="Y92" s="63">
        <v>5.7956936801055283</v>
      </c>
      <c r="Z92" s="35">
        <v>1851.7684398453582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334.47610084888862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1751.3908756551498</v>
      </c>
      <c r="T94" s="31"/>
      <c r="U94" s="32"/>
      <c r="V94" s="32"/>
      <c r="W94" s="33">
        <v>321.98212311311352</v>
      </c>
      <c r="X94" s="33"/>
      <c r="Y94" s="63">
        <v>6.0275086627433661</v>
      </c>
      <c r="Z94" s="35">
        <v>2413.8766082798957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20.404909832023108</v>
      </c>
      <c r="D96" s="31"/>
      <c r="E96" s="60">
        <v>1.3357440299748139E-2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0.57750331999999993</v>
      </c>
      <c r="W96" s="33">
        <v>199.02261753066648</v>
      </c>
      <c r="X96" s="33"/>
      <c r="Y96" s="71">
        <v>0.3292253872475373</v>
      </c>
      <c r="Z96" s="35">
        <v>220.34761351023687</v>
      </c>
    </row>
    <row r="97" spans="1:26" ht="27" x14ac:dyDescent="0.15">
      <c r="A97" s="37">
        <v>133</v>
      </c>
      <c r="B97" s="29" t="s">
        <v>349</v>
      </c>
      <c r="C97" s="30">
        <v>688.78565129139577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7">
        <v>9.1953199674711349E-3</v>
      </c>
      <c r="X97" s="33"/>
      <c r="Y97" s="34"/>
      <c r="Z97" s="35">
        <v>688.79484661136325</v>
      </c>
    </row>
    <row r="98" spans="1:26" x14ac:dyDescent="0.15">
      <c r="A98" s="37">
        <v>134</v>
      </c>
      <c r="B98" s="29" t="s">
        <v>66</v>
      </c>
      <c r="C98" s="30">
        <v>154.57751502833281</v>
      </c>
      <c r="D98" s="31"/>
      <c r="E98" s="60">
        <v>2.6273671332539574E-2</v>
      </c>
      <c r="F98" s="31">
        <v>311.76603207231972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7">
        <v>5.6427869673003643</v>
      </c>
      <c r="X98" s="33"/>
      <c r="Y98" s="34"/>
      <c r="Z98" s="35">
        <v>472.01260773928544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138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138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20.498299943985092</v>
      </c>
      <c r="D102" s="31"/>
      <c r="E102" s="31"/>
      <c r="F102" s="31"/>
      <c r="G102" s="31"/>
      <c r="H102" s="31"/>
      <c r="I102" s="31"/>
      <c r="J102" s="31"/>
      <c r="K102" s="31"/>
      <c r="L102" s="31">
        <v>195.46010847504786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215.95840841903296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773.99999999999989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773.99999999999989</v>
      </c>
    </row>
    <row r="105" spans="1:26" x14ac:dyDescent="0.15">
      <c r="A105" s="37">
        <v>148</v>
      </c>
      <c r="B105" s="29" t="s">
        <v>354</v>
      </c>
      <c r="C105" s="30"/>
      <c r="D105" s="31">
        <v>252.5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252.5</v>
      </c>
    </row>
    <row r="106" spans="1:26" x14ac:dyDescent="0.15">
      <c r="A106" s="37">
        <v>149</v>
      </c>
      <c r="B106" s="29" t="s">
        <v>160</v>
      </c>
      <c r="C106" s="53">
        <v>0.21432408663601366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9">
        <v>0.21432408663601366</v>
      </c>
    </row>
    <row r="107" spans="1:26" x14ac:dyDescent="0.15">
      <c r="A107" s="37">
        <v>150</v>
      </c>
      <c r="B107" s="29" t="s">
        <v>68</v>
      </c>
      <c r="C107" s="30">
        <v>26.507787091395972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8.2573585651180395</v>
      </c>
      <c r="Z107" s="35">
        <v>34.765145656514008</v>
      </c>
    </row>
    <row r="108" spans="1:26" x14ac:dyDescent="0.15">
      <c r="A108" s="37">
        <v>152</v>
      </c>
      <c r="B108" s="29" t="s">
        <v>355</v>
      </c>
      <c r="C108" s="30"/>
      <c r="D108" s="31">
        <v>440.00000000000006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440.00000000000006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470.5215621370395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470.5215621370395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159.21136932638137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4">
        <v>0.7169749668902512</v>
      </c>
      <c r="X112" s="33"/>
      <c r="Y112" s="34"/>
      <c r="Z112" s="35">
        <v>159.92834429327164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2.5801284306406949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2.5801284306406949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7098.1100670363503</v>
      </c>
      <c r="U115" s="32"/>
      <c r="V115" s="32"/>
      <c r="W115" s="33"/>
      <c r="X115" s="33"/>
      <c r="Y115" s="34"/>
      <c r="Z115" s="35">
        <v>7098.1100670363503</v>
      </c>
    </row>
    <row r="116" spans="1:26" x14ac:dyDescent="0.15">
      <c r="A116" s="37">
        <v>162</v>
      </c>
      <c r="B116" s="29" t="s">
        <v>359</v>
      </c>
      <c r="C116" s="30"/>
      <c r="D116" s="31">
        <v>352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352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743.45617380711826</v>
      </c>
      <c r="U118" s="32"/>
      <c r="V118" s="32"/>
      <c r="W118" s="33"/>
      <c r="X118" s="33"/>
      <c r="Y118" s="34"/>
      <c r="Z118" s="35">
        <v>743.45617380711826</v>
      </c>
    </row>
    <row r="119" spans="1:26" x14ac:dyDescent="0.15">
      <c r="A119" s="37">
        <v>168</v>
      </c>
      <c r="B119" s="29" t="s">
        <v>362</v>
      </c>
      <c r="C119" s="30"/>
      <c r="D119" s="31">
        <v>273.10000000000002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273.10000000000002</v>
      </c>
    </row>
    <row r="120" spans="1:26" x14ac:dyDescent="0.15">
      <c r="A120" s="37">
        <v>169</v>
      </c>
      <c r="B120" s="29" t="s">
        <v>363</v>
      </c>
      <c r="C120" s="53">
        <v>0.44531062218055206</v>
      </c>
      <c r="D120" s="31">
        <v>2798.7000000000007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0.24306001979910191</v>
      </c>
      <c r="X120" s="33"/>
      <c r="Y120" s="34"/>
      <c r="Z120" s="35">
        <v>2799.3883706419801</v>
      </c>
    </row>
    <row r="121" spans="1:26" x14ac:dyDescent="0.15">
      <c r="A121" s="37">
        <v>171</v>
      </c>
      <c r="B121" s="29" t="s">
        <v>364</v>
      </c>
      <c r="C121" s="30"/>
      <c r="D121" s="31">
        <v>250</v>
      </c>
      <c r="E121" s="31">
        <v>35.610172556825702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285.61017255682572</v>
      </c>
    </row>
    <row r="122" spans="1:26" x14ac:dyDescent="0.15">
      <c r="A122" s="37">
        <v>172</v>
      </c>
      <c r="B122" s="29" t="s">
        <v>365</v>
      </c>
      <c r="C122" s="30"/>
      <c r="D122" s="31">
        <v>195.3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195.3</v>
      </c>
    </row>
    <row r="123" spans="1:26" x14ac:dyDescent="0.15">
      <c r="A123" s="37">
        <v>174</v>
      </c>
      <c r="B123" s="29" t="s">
        <v>366</v>
      </c>
      <c r="C123" s="30"/>
      <c r="D123" s="31">
        <v>7748.69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7748.69</v>
      </c>
    </row>
    <row r="124" spans="1:26" x14ac:dyDescent="0.15">
      <c r="A124" s="37">
        <v>175</v>
      </c>
      <c r="B124" s="29" t="s">
        <v>367</v>
      </c>
      <c r="C124" s="30"/>
      <c r="D124" s="31">
        <v>375.3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375.3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16174.983562936595</v>
      </c>
      <c r="U125" s="32"/>
      <c r="V125" s="32"/>
      <c r="W125" s="33"/>
      <c r="X125" s="33"/>
      <c r="Y125" s="34"/>
      <c r="Z125" s="35">
        <v>16174.983562936595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9.1178207278382111</v>
      </c>
      <c r="Z127" s="55">
        <v>9.1178207278382111</v>
      </c>
    </row>
    <row r="128" spans="1:26" x14ac:dyDescent="0.15">
      <c r="A128" s="37">
        <v>179</v>
      </c>
      <c r="B128" s="29" t="s">
        <v>370</v>
      </c>
      <c r="C128" s="30"/>
      <c r="D128" s="31">
        <v>7037.5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7037.5</v>
      </c>
    </row>
    <row r="129" spans="1:26" x14ac:dyDescent="0.15">
      <c r="A129" s="37">
        <v>181</v>
      </c>
      <c r="B129" s="29" t="s">
        <v>72</v>
      </c>
      <c r="C129" s="56">
        <v>1.0761113608530524</v>
      </c>
      <c r="D129" s="31"/>
      <c r="E129" s="31">
        <v>615.25506424707226</v>
      </c>
      <c r="F129" s="31"/>
      <c r="G129" s="31"/>
      <c r="H129" s="31"/>
      <c r="I129" s="31"/>
      <c r="J129" s="31">
        <v>69833.217422419373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7">
        <v>7.9648354700373111E-3</v>
      </c>
      <c r="X129" s="33"/>
      <c r="Y129" s="34">
        <v>22.507753382474935</v>
      </c>
      <c r="Z129" s="35">
        <v>70472.064316245247</v>
      </c>
    </row>
    <row r="130" spans="1:26" x14ac:dyDescent="0.15">
      <c r="A130" s="37">
        <v>182</v>
      </c>
      <c r="B130" s="29" t="s">
        <v>371</v>
      </c>
      <c r="C130" s="30"/>
      <c r="D130" s="31">
        <v>645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645</v>
      </c>
    </row>
    <row r="131" spans="1:26" x14ac:dyDescent="0.15">
      <c r="A131" s="37">
        <v>183</v>
      </c>
      <c r="B131" s="29" t="s">
        <v>372</v>
      </c>
      <c r="C131" s="30"/>
      <c r="D131" s="31">
        <v>1737.7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1737.7</v>
      </c>
    </row>
    <row r="132" spans="1:26" x14ac:dyDescent="0.15">
      <c r="A132" s="37">
        <v>184</v>
      </c>
      <c r="B132" s="29" t="s">
        <v>373</v>
      </c>
      <c r="C132" s="30"/>
      <c r="D132" s="31">
        <v>5430.9000000000005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5430.9000000000005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0">
        <v>4.8915069263249233E-2</v>
      </c>
      <c r="U133" s="32"/>
      <c r="V133" s="32"/>
      <c r="W133" s="33"/>
      <c r="X133" s="33"/>
      <c r="Y133" s="34"/>
      <c r="Z133" s="69">
        <v>4.8915069263249233E-2</v>
      </c>
    </row>
    <row r="134" spans="1:26" x14ac:dyDescent="0.15">
      <c r="A134" s="37">
        <v>186</v>
      </c>
      <c r="B134" s="29" t="s">
        <v>375</v>
      </c>
      <c r="C134" s="30">
        <v>23049.502747140337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27.625859244521191</v>
      </c>
      <c r="X134" s="33"/>
      <c r="Y134" s="34"/>
      <c r="Z134" s="35">
        <v>23077.12860638486</v>
      </c>
    </row>
    <row r="135" spans="1:26" x14ac:dyDescent="0.15">
      <c r="A135" s="37">
        <v>187</v>
      </c>
      <c r="B135" s="29" t="s">
        <v>376</v>
      </c>
      <c r="C135" s="30"/>
      <c r="D135" s="31">
        <v>336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336</v>
      </c>
    </row>
    <row r="136" spans="1:26" x14ac:dyDescent="0.15">
      <c r="A136" s="37">
        <v>188</v>
      </c>
      <c r="B136" s="29" t="s">
        <v>73</v>
      </c>
      <c r="C136" s="64">
        <v>4.2803287820109622E-4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4.2803287820109622E-4</v>
      </c>
    </row>
    <row r="137" spans="1:26" x14ac:dyDescent="0.15">
      <c r="A137" s="37">
        <v>190</v>
      </c>
      <c r="B137" s="29" t="s">
        <v>74</v>
      </c>
      <c r="C137" s="64">
        <v>9.4725691048482409E-4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9.4725691048482409E-4</v>
      </c>
    </row>
    <row r="138" spans="1:26" x14ac:dyDescent="0.15">
      <c r="A138" s="37">
        <v>191</v>
      </c>
      <c r="B138" s="29" t="s">
        <v>377</v>
      </c>
      <c r="C138" s="30"/>
      <c r="D138" s="31">
        <v>4960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4960</v>
      </c>
    </row>
    <row r="139" spans="1:26" x14ac:dyDescent="0.15">
      <c r="A139" s="37">
        <v>195</v>
      </c>
      <c r="B139" s="29" t="s">
        <v>378</v>
      </c>
      <c r="C139" s="30"/>
      <c r="D139" s="31">
        <v>374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374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682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682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0.77730154382613026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9">
        <v>0.77730154382613026</v>
      </c>
    </row>
    <row r="147" spans="1:26" x14ac:dyDescent="0.15">
      <c r="A147" s="37">
        <v>206</v>
      </c>
      <c r="B147" s="29" t="s">
        <v>383</v>
      </c>
      <c r="C147" s="30"/>
      <c r="D147" s="31">
        <v>85.8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85.8</v>
      </c>
    </row>
    <row r="148" spans="1:26" ht="27" x14ac:dyDescent="0.15">
      <c r="A148" s="37">
        <v>207</v>
      </c>
      <c r="B148" s="29" t="s">
        <v>77</v>
      </c>
      <c r="C148" s="56">
        <v>5.8352339762998557</v>
      </c>
      <c r="D148" s="31">
        <v>42</v>
      </c>
      <c r="E148" s="31">
        <v>13.818866036890604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0.27199491122107206</v>
      </c>
      <c r="X148" s="33"/>
      <c r="Y148" s="34"/>
      <c r="Z148" s="35">
        <v>61.92609492441153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303.32256835118756</v>
      </c>
      <c r="T149" s="31"/>
      <c r="U149" s="32"/>
      <c r="V149" s="32"/>
      <c r="W149" s="33">
        <v>359.67149111213882</v>
      </c>
      <c r="X149" s="33"/>
      <c r="Y149" s="34"/>
      <c r="Z149" s="35">
        <v>662.99405946332638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2352.4999999999995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2352.4999999999995</v>
      </c>
    </row>
    <row r="153" spans="1:26" x14ac:dyDescent="0.15">
      <c r="A153" s="37">
        <v>213</v>
      </c>
      <c r="B153" s="29" t="s">
        <v>80</v>
      </c>
      <c r="C153" s="30">
        <v>171.64304672006875</v>
      </c>
      <c r="D153" s="61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1.2562349958069781</v>
      </c>
      <c r="X153" s="33"/>
      <c r="Y153" s="34"/>
      <c r="Z153" s="35">
        <v>179.89928171587573</v>
      </c>
    </row>
    <row r="154" spans="1:26" x14ac:dyDescent="0.15">
      <c r="A154" s="37">
        <v>217</v>
      </c>
      <c r="B154" s="29" t="s">
        <v>386</v>
      </c>
      <c r="C154" s="30"/>
      <c r="D154" s="31">
        <v>150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150</v>
      </c>
    </row>
    <row r="155" spans="1:26" x14ac:dyDescent="0.15">
      <c r="A155" s="37">
        <v>218</v>
      </c>
      <c r="B155" s="29" t="s">
        <v>81</v>
      </c>
      <c r="C155" s="53">
        <v>0.25227331177293799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7">
        <v>2.0570527857746625E-2</v>
      </c>
      <c r="X155" s="33"/>
      <c r="Y155" s="34"/>
      <c r="Z155" s="59">
        <v>0.27284383963068459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91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91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23.455762185839053</v>
      </c>
      <c r="D159" s="31"/>
      <c r="E159" s="31"/>
      <c r="F159" s="31"/>
      <c r="G159" s="31"/>
      <c r="H159" s="31"/>
      <c r="I159" s="31">
        <v>14107.50886775302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184.21806633257148</v>
      </c>
      <c r="X159" s="33"/>
      <c r="Y159" s="34"/>
      <c r="Z159" s="35">
        <v>14315.182696271429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1245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1245</v>
      </c>
    </row>
    <row r="162" spans="1:26" x14ac:dyDescent="0.15">
      <c r="A162" s="37">
        <v>229</v>
      </c>
      <c r="B162" s="29" t="s">
        <v>390</v>
      </c>
      <c r="C162" s="30"/>
      <c r="D162" s="31">
        <v>3925.9999999999991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3925.9999999999991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36466.759059282253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36466.759059282253</v>
      </c>
    </row>
    <row r="164" spans="1:26" x14ac:dyDescent="0.15">
      <c r="A164" s="37">
        <v>232</v>
      </c>
      <c r="B164" s="29" t="s">
        <v>84</v>
      </c>
      <c r="C164" s="30">
        <v>9648.4405636536649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9648.4405636536649</v>
      </c>
    </row>
    <row r="165" spans="1:26" x14ac:dyDescent="0.15">
      <c r="A165" s="37">
        <v>233</v>
      </c>
      <c r="B165" s="29" t="s">
        <v>391</v>
      </c>
      <c r="C165" s="30"/>
      <c r="D165" s="31">
        <v>516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516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6">
        <v>1.438708029529548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11.098107279999999</v>
      </c>
      <c r="W167" s="33"/>
      <c r="X167" s="33"/>
      <c r="Y167" s="34"/>
      <c r="Z167" s="35">
        <v>12.536815309529548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2363.7114339439572</v>
      </c>
      <c r="D169" s="31"/>
      <c r="E169" s="31"/>
      <c r="F169" s="60">
        <v>6.8749704771247089E-2</v>
      </c>
      <c r="G169" s="31">
        <v>70.303875400252082</v>
      </c>
      <c r="H169" s="31"/>
      <c r="I169" s="31"/>
      <c r="J169" s="31"/>
      <c r="K169" s="31">
        <v>491.50742159912028</v>
      </c>
      <c r="L169" s="31"/>
      <c r="M169" s="31">
        <v>10221.348169588138</v>
      </c>
      <c r="N169" s="31">
        <v>615.62909446136496</v>
      </c>
      <c r="O169" s="31">
        <v>818.84551184181532</v>
      </c>
      <c r="P169" s="31">
        <v>2097.3232607495283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16678.737517288948</v>
      </c>
    </row>
    <row r="170" spans="1:26" x14ac:dyDescent="0.15">
      <c r="A170" s="37">
        <v>242</v>
      </c>
      <c r="B170" s="29" t="s">
        <v>87</v>
      </c>
      <c r="C170" s="58">
        <v>7.192123491605475E-3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41.680674399999987</v>
      </c>
      <c r="W170" s="57">
        <v>1.5088630146875672E-3</v>
      </c>
      <c r="X170" s="33"/>
      <c r="Y170" s="34"/>
      <c r="Z170" s="35">
        <v>41.689375386506278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642.57001819203458</v>
      </c>
      <c r="V171" s="32"/>
      <c r="W171" s="33"/>
      <c r="X171" s="33"/>
      <c r="Y171" s="34"/>
      <c r="Z171" s="35">
        <v>642.57001819203458</v>
      </c>
    </row>
    <row r="172" spans="1:26" x14ac:dyDescent="0.15">
      <c r="A172" s="37">
        <v>244</v>
      </c>
      <c r="B172" s="29" t="s">
        <v>393</v>
      </c>
      <c r="C172" s="30"/>
      <c r="D172" s="31">
        <v>13896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13896</v>
      </c>
    </row>
    <row r="173" spans="1:26" x14ac:dyDescent="0.15">
      <c r="A173" s="37">
        <v>245</v>
      </c>
      <c r="B173" s="29" t="s">
        <v>88</v>
      </c>
      <c r="C173" s="64">
        <v>2.5475403713339959E-4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7">
        <v>9.5999156185617789E-4</v>
      </c>
      <c r="X173" s="33"/>
      <c r="Y173" s="34"/>
      <c r="Z173" s="69">
        <v>1.2147455989895775E-3</v>
      </c>
    </row>
    <row r="174" spans="1:26" x14ac:dyDescent="0.15">
      <c r="A174" s="37">
        <v>248</v>
      </c>
      <c r="B174" s="29" t="s">
        <v>394</v>
      </c>
      <c r="C174" s="30"/>
      <c r="D174" s="31">
        <v>4382.0000000000009</v>
      </c>
      <c r="E174" s="72">
        <v>0.26144380246623228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4382.2614438024675</v>
      </c>
    </row>
    <row r="175" spans="1:26" x14ac:dyDescent="0.15">
      <c r="A175" s="37">
        <v>249</v>
      </c>
      <c r="B175" s="29" t="s">
        <v>395</v>
      </c>
      <c r="C175" s="30"/>
      <c r="D175" s="31">
        <v>45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45</v>
      </c>
    </row>
    <row r="176" spans="1:26" x14ac:dyDescent="0.15">
      <c r="A176" s="37">
        <v>250</v>
      </c>
      <c r="B176" s="29" t="s">
        <v>396</v>
      </c>
      <c r="C176" s="30"/>
      <c r="D176" s="31">
        <v>336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336</v>
      </c>
    </row>
    <row r="177" spans="1:26" x14ac:dyDescent="0.15">
      <c r="A177" s="37">
        <v>251</v>
      </c>
      <c r="B177" s="29" t="s">
        <v>397</v>
      </c>
      <c r="C177" s="58">
        <v>2.2818264098087081E-2</v>
      </c>
      <c r="D177" s="31">
        <v>4963</v>
      </c>
      <c r="E177" s="31">
        <v>173.90099206509169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5136.92381032919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75.698271840821462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75.698271840821462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0.35437323580993518</v>
      </c>
      <c r="D181" s="31">
        <v>28.080000000000002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54">
        <v>0.77928174526546334</v>
      </c>
      <c r="X181" s="33"/>
      <c r="Y181" s="34"/>
      <c r="Z181" s="35">
        <v>29.2136549810754</v>
      </c>
    </row>
    <row r="182" spans="1:26" x14ac:dyDescent="0.15">
      <c r="A182" s="37">
        <v>258</v>
      </c>
      <c r="B182" s="29" t="s">
        <v>401</v>
      </c>
      <c r="C182" s="53">
        <v>0.91887657788889865</v>
      </c>
      <c r="D182" s="31">
        <v>129.1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7">
        <v>3.1854853673301773</v>
      </c>
      <c r="X182" s="33"/>
      <c r="Y182" s="34"/>
      <c r="Z182" s="35">
        <v>133.20436194521909</v>
      </c>
    </row>
    <row r="183" spans="1:26" x14ac:dyDescent="0.15">
      <c r="A183" s="37">
        <v>259</v>
      </c>
      <c r="B183" s="29" t="s">
        <v>402</v>
      </c>
      <c r="C183" s="56">
        <v>6.3710444194852727</v>
      </c>
      <c r="D183" s="31"/>
      <c r="E183" s="31"/>
      <c r="F183" s="31"/>
      <c r="G183" s="31"/>
      <c r="H183" s="31">
        <v>18211.833333333332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18218.204377752816</v>
      </c>
    </row>
    <row r="184" spans="1:26" x14ac:dyDescent="0.15">
      <c r="A184" s="37">
        <v>260</v>
      </c>
      <c r="B184" s="29" t="s">
        <v>403</v>
      </c>
      <c r="C184" s="58">
        <v>3.4034857626558515E-2</v>
      </c>
      <c r="D184" s="31">
        <v>5372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5372.0340348576265</v>
      </c>
    </row>
    <row r="185" spans="1:26" x14ac:dyDescent="0.15">
      <c r="A185" s="37">
        <v>261</v>
      </c>
      <c r="B185" s="29" t="s">
        <v>404</v>
      </c>
      <c r="C185" s="30"/>
      <c r="D185" s="31">
        <v>572.5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54">
        <v>0.93736300984453369</v>
      </c>
      <c r="X185" s="33"/>
      <c r="Y185" s="34"/>
      <c r="Z185" s="35">
        <v>573.43736300984449</v>
      </c>
    </row>
    <row r="186" spans="1:26" x14ac:dyDescent="0.15">
      <c r="A186" s="37">
        <v>262</v>
      </c>
      <c r="B186" s="29" t="s">
        <v>90</v>
      </c>
      <c r="C186" s="30">
        <v>982.53973455538562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7">
        <v>4.9707799551614249</v>
      </c>
      <c r="X186" s="33"/>
      <c r="Y186" s="34">
        <v>10.221013454938349</v>
      </c>
      <c r="Z186" s="35">
        <v>997.73152796548538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155.5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155.5</v>
      </c>
    </row>
    <row r="189" spans="1:26" x14ac:dyDescent="0.15">
      <c r="A189" s="37">
        <v>267</v>
      </c>
      <c r="B189" s="29" t="s">
        <v>406</v>
      </c>
      <c r="C189" s="30"/>
      <c r="D189" s="31">
        <v>80.000000000000014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80.000000000000014</v>
      </c>
    </row>
    <row r="190" spans="1:26" x14ac:dyDescent="0.15">
      <c r="A190" s="37">
        <v>268</v>
      </c>
      <c r="B190" s="29" t="s">
        <v>407</v>
      </c>
      <c r="C190" s="56">
        <v>8.1299334555481462</v>
      </c>
      <c r="D190" s="31">
        <v>3260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3268.1299334555483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3">
        <v>4.064061476765771E-5</v>
      </c>
      <c r="X191" s="33"/>
      <c r="Y191" s="34"/>
      <c r="Z191" s="74">
        <v>4.064061476765771E-5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5">
        <v>3.4836204426776449</v>
      </c>
      <c r="D193" s="7">
        <v>240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69.567042506620965</v>
      </c>
      <c r="X193" s="9">
        <v>21.020361584593246</v>
      </c>
      <c r="Y193" s="10">
        <v>20.941961085515619</v>
      </c>
      <c r="Z193" s="11">
        <v>355.01298561940752</v>
      </c>
    </row>
    <row r="194" spans="1:26" x14ac:dyDescent="0.15">
      <c r="A194" s="38">
        <v>273</v>
      </c>
      <c r="B194" s="28" t="s">
        <v>408</v>
      </c>
      <c r="C194" s="76">
        <v>0.15749722689890025</v>
      </c>
      <c r="D194" s="7">
        <v>55.5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7">
        <v>1.2145272237127905E-4</v>
      </c>
      <c r="X194" s="9"/>
      <c r="Y194" s="10"/>
      <c r="Z194" s="11">
        <v>55.657618679621265</v>
      </c>
    </row>
    <row r="195" spans="1:26" x14ac:dyDescent="0.15">
      <c r="A195" s="38">
        <v>275</v>
      </c>
      <c r="B195" s="28" t="s">
        <v>93</v>
      </c>
      <c r="C195" s="6">
        <v>1003.7289808050782</v>
      </c>
      <c r="D195" s="7">
        <v>494.34999999999991</v>
      </c>
      <c r="E195" s="78">
        <v>1.0646631807155071</v>
      </c>
      <c r="F195" s="7"/>
      <c r="G195" s="7"/>
      <c r="H195" s="7"/>
      <c r="I195" s="7">
        <v>13484.335623644389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7605.4866125364724</v>
      </c>
      <c r="X195" s="9"/>
      <c r="Y195" s="10"/>
      <c r="Z195" s="11">
        <v>22588.965880166656</v>
      </c>
    </row>
    <row r="196" spans="1:26" x14ac:dyDescent="0.15">
      <c r="A196" s="38">
        <v>277</v>
      </c>
      <c r="B196" s="28" t="s">
        <v>94</v>
      </c>
      <c r="C196" s="6">
        <v>90.968852419825339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42.212973497029488</v>
      </c>
      <c r="X196" s="9"/>
      <c r="Y196" s="10"/>
      <c r="Z196" s="11">
        <v>133.18182591685482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2094.3997931145286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9">
        <v>3.9062799863327333</v>
      </c>
      <c r="X199" s="9"/>
      <c r="Y199" s="10">
        <v>14.330088542284191</v>
      </c>
      <c r="Z199" s="11">
        <v>2112.6361616431454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80">
        <v>9.1408767024235057E-3</v>
      </c>
      <c r="D201" s="7">
        <v>11983.5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11983.509140876702</v>
      </c>
    </row>
    <row r="202" spans="1:26" x14ac:dyDescent="0.15">
      <c r="A202" s="38">
        <v>286</v>
      </c>
      <c r="B202" s="28" t="s">
        <v>411</v>
      </c>
      <c r="C202" s="6"/>
      <c r="D202" s="7">
        <v>396.00000000000011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396.00000000000011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13146.427734209006</v>
      </c>
      <c r="U204" s="8"/>
      <c r="V204" s="8"/>
      <c r="W204" s="9"/>
      <c r="X204" s="9"/>
      <c r="Y204" s="10"/>
      <c r="Z204" s="11">
        <v>13146.427734209006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2049.9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2049.9</v>
      </c>
    </row>
    <row r="209" spans="1:26" x14ac:dyDescent="0.15">
      <c r="A209" s="38">
        <v>298</v>
      </c>
      <c r="B209" s="28" t="s">
        <v>97</v>
      </c>
      <c r="C209" s="75">
        <v>3.1262644001921851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1">
        <v>3.1262644001921851</v>
      </c>
    </row>
    <row r="210" spans="1:26" x14ac:dyDescent="0.15">
      <c r="A210" s="38">
        <v>299</v>
      </c>
      <c r="B210" s="28" t="s">
        <v>98</v>
      </c>
      <c r="C210" s="80">
        <v>2.7548229451862773E-2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7.1385269352600388E-3</v>
      </c>
      <c r="X210" s="9"/>
      <c r="Y210" s="10"/>
      <c r="Z210" s="83">
        <v>3.4686756387122812E-2</v>
      </c>
    </row>
    <row r="211" spans="1:26" x14ac:dyDescent="0.15">
      <c r="A211" s="38">
        <v>300</v>
      </c>
      <c r="B211" s="28" t="s">
        <v>99</v>
      </c>
      <c r="C211" s="6">
        <v>139238.18651568043</v>
      </c>
      <c r="D211" s="78">
        <v>9.8999999999999986</v>
      </c>
      <c r="E211" s="78">
        <v>1.8197128149227142</v>
      </c>
      <c r="F211" s="7">
        <v>10488.513808294843</v>
      </c>
      <c r="G211" s="7">
        <v>36913.226289073005</v>
      </c>
      <c r="H211" s="7"/>
      <c r="I211" s="7"/>
      <c r="J211" s="7"/>
      <c r="K211" s="7">
        <v>6751.8216855333412</v>
      </c>
      <c r="L211" s="7">
        <v>940.23245471350197</v>
      </c>
      <c r="M211" s="7">
        <v>392474.85190929839</v>
      </c>
      <c r="N211" s="7">
        <v>5483.3908116752164</v>
      </c>
      <c r="O211" s="7">
        <v>4715.5747470897659</v>
      </c>
      <c r="P211" s="7">
        <v>14722.44757506001</v>
      </c>
      <c r="Q211" s="7">
        <v>227.52777571042384</v>
      </c>
      <c r="R211" s="7">
        <v>158.06287889490221</v>
      </c>
      <c r="S211" s="7"/>
      <c r="T211" s="7"/>
      <c r="U211" s="8"/>
      <c r="V211" s="8"/>
      <c r="W211" s="9">
        <v>264.86173184309382</v>
      </c>
      <c r="X211" s="9"/>
      <c r="Y211" s="84">
        <v>3.1682010684625115</v>
      </c>
      <c r="Z211" s="11">
        <v>612393.58609675011</v>
      </c>
    </row>
    <row r="212" spans="1:26" x14ac:dyDescent="0.15">
      <c r="A212" s="38">
        <v>302</v>
      </c>
      <c r="B212" s="28" t="s">
        <v>100</v>
      </c>
      <c r="C212" s="6">
        <v>1291.6556436067813</v>
      </c>
      <c r="D212" s="7">
        <v>2330.4</v>
      </c>
      <c r="E212" s="78">
        <v>1.4796227440606726</v>
      </c>
      <c r="F212" s="7"/>
      <c r="G212" s="7"/>
      <c r="H212" s="7"/>
      <c r="I212" s="7"/>
      <c r="J212" s="7">
        <v>1854.5162418421187</v>
      </c>
      <c r="K212" s="7"/>
      <c r="L212" s="7"/>
      <c r="M212" s="7">
        <v>951.94229162231238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17.346528455261154</v>
      </c>
      <c r="X212" s="9"/>
      <c r="Y212" s="10"/>
      <c r="Z212" s="11">
        <v>6447.340328270534</v>
      </c>
    </row>
    <row r="213" spans="1:26" x14ac:dyDescent="0.15">
      <c r="A213" s="38">
        <v>308</v>
      </c>
      <c r="B213" s="28" t="s">
        <v>101</v>
      </c>
      <c r="C213" s="80">
        <v>6.4217733838634244E-2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5">
        <v>0.12325070816541864</v>
      </c>
      <c r="X213" s="9"/>
      <c r="Y213" s="10"/>
      <c r="Z213" s="86">
        <v>0.18746844200405288</v>
      </c>
    </row>
    <row r="214" spans="1:26" x14ac:dyDescent="0.15">
      <c r="A214" s="38">
        <v>309</v>
      </c>
      <c r="B214" s="28" t="s">
        <v>102</v>
      </c>
      <c r="C214" s="75">
        <v>8.0763852807434464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7">
        <v>2.5108839999999994</v>
      </c>
      <c r="W214" s="9">
        <v>2409.8195883034605</v>
      </c>
      <c r="X214" s="9">
        <v>21.607918022589462</v>
      </c>
      <c r="Y214" s="84">
        <v>8.0066448258945702</v>
      </c>
      <c r="Z214" s="11">
        <v>2450.0214204326876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0.59379990523024917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6">
        <v>0.59379990523024917</v>
      </c>
    </row>
    <row r="218" spans="1:26" x14ac:dyDescent="0.15">
      <c r="A218" s="38">
        <v>317</v>
      </c>
      <c r="B218" s="28" t="s">
        <v>176</v>
      </c>
      <c r="C218" s="76">
        <v>0.13140390632785867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6">
        <v>0.13140390632785867</v>
      </c>
    </row>
    <row r="219" spans="1:26" x14ac:dyDescent="0.15">
      <c r="A219" s="38">
        <v>318</v>
      </c>
      <c r="B219" s="28" t="s">
        <v>104</v>
      </c>
      <c r="C219" s="75">
        <v>1.3559341135597049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5.9571698413883448E-2</v>
      </c>
      <c r="X219" s="9"/>
      <c r="Y219" s="10"/>
      <c r="Z219" s="81">
        <v>1.4155058119735884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80">
        <v>1.2541497618649138E-2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1.2541497618649138E-2</v>
      </c>
    </row>
    <row r="222" spans="1:26" x14ac:dyDescent="0.15">
      <c r="A222" s="38">
        <v>321</v>
      </c>
      <c r="B222" s="28" t="s">
        <v>105</v>
      </c>
      <c r="C222" s="76">
        <v>0.32231070831646108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23.100132799999994</v>
      </c>
      <c r="W222" s="9">
        <v>108.01207632456811</v>
      </c>
      <c r="X222" s="9"/>
      <c r="Y222" s="88">
        <v>0.39429441374899954</v>
      </c>
      <c r="Z222" s="11">
        <v>131.82881424663358</v>
      </c>
    </row>
    <row r="223" spans="1:26" x14ac:dyDescent="0.15">
      <c r="A223" s="38">
        <v>323</v>
      </c>
      <c r="B223" s="28" t="s">
        <v>415</v>
      </c>
      <c r="C223" s="6"/>
      <c r="D223" s="7">
        <v>102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85">
        <v>0.97408522054568369</v>
      </c>
      <c r="X223" s="9"/>
      <c r="Y223" s="10"/>
      <c r="Z223" s="11">
        <v>102.97408522054569</v>
      </c>
    </row>
    <row r="224" spans="1:26" x14ac:dyDescent="0.15">
      <c r="A224" s="38">
        <v>325</v>
      </c>
      <c r="B224" s="28" t="s">
        <v>416</v>
      </c>
      <c r="C224" s="6"/>
      <c r="D224" s="7">
        <v>2779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2779</v>
      </c>
    </row>
    <row r="225" spans="1:26" x14ac:dyDescent="0.15">
      <c r="A225" s="38">
        <v>328</v>
      </c>
      <c r="B225" s="28" t="s">
        <v>417</v>
      </c>
      <c r="C225" s="76">
        <v>0.89213150174488842</v>
      </c>
      <c r="D225" s="7">
        <v>2504.0000000000005</v>
      </c>
      <c r="E225" s="7"/>
      <c r="F225" s="7"/>
      <c r="G225" s="7"/>
      <c r="H225" s="7">
        <v>92.717948717948701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5">
        <v>0.63541238170916525</v>
      </c>
      <c r="X225" s="9"/>
      <c r="Y225" s="10"/>
      <c r="Z225" s="11">
        <v>2598.2454926014034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19339.170589743586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19339.170589743586</v>
      </c>
    </row>
    <row r="227" spans="1:26" x14ac:dyDescent="0.15">
      <c r="A227" s="38">
        <v>331</v>
      </c>
      <c r="B227" s="28" t="s">
        <v>419</v>
      </c>
      <c r="C227" s="6"/>
      <c r="D227" s="7">
        <v>216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216</v>
      </c>
    </row>
    <row r="228" spans="1:26" x14ac:dyDescent="0.15">
      <c r="A228" s="38">
        <v>332</v>
      </c>
      <c r="B228" s="28" t="s">
        <v>106</v>
      </c>
      <c r="C228" s="89">
        <v>4.75952980400456E-5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7">
        <v>5.1222033599999985</v>
      </c>
      <c r="W228" s="90">
        <v>8.4943279630445057E-6</v>
      </c>
      <c r="X228" s="79">
        <v>6.2832970143851439</v>
      </c>
      <c r="Y228" s="84">
        <v>1.0341616893451486</v>
      </c>
      <c r="Z228" s="11">
        <v>12.439718153356294</v>
      </c>
    </row>
    <row r="229" spans="1:26" x14ac:dyDescent="0.15">
      <c r="A229" s="38">
        <v>333</v>
      </c>
      <c r="B229" s="28" t="s">
        <v>107</v>
      </c>
      <c r="C229" s="76">
        <v>0.87084187616510644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6">
        <v>0.87084187616510644</v>
      </c>
    </row>
    <row r="230" spans="1:26" x14ac:dyDescent="0.15">
      <c r="A230" s="38">
        <v>336</v>
      </c>
      <c r="B230" s="28" t="s">
        <v>108</v>
      </c>
      <c r="C230" s="75">
        <v>1.3516582966138233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9">
        <v>1.8485534837377091</v>
      </c>
      <c r="X230" s="9"/>
      <c r="Y230" s="10"/>
      <c r="Z230" s="81">
        <v>3.2002117803515322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5">
        <v>1.3064853063710993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4.8555013609618822E-2</v>
      </c>
      <c r="X234" s="9"/>
      <c r="Y234" s="10"/>
      <c r="Z234" s="81">
        <v>1.3550403199807182</v>
      </c>
    </row>
    <row r="235" spans="1:26" x14ac:dyDescent="0.15">
      <c r="A235" s="38">
        <v>343</v>
      </c>
      <c r="B235" s="28" t="s">
        <v>420</v>
      </c>
      <c r="C235" s="80">
        <v>2.5082425460483922E-3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1">
        <v>1.6884764265557649E-5</v>
      </c>
      <c r="X235" s="9"/>
      <c r="Y235" s="10"/>
      <c r="Z235" s="83">
        <v>2.5251273103139497E-3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19.08205757106877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19.08205757106877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36.412670104491426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5.0970031585334204E-2</v>
      </c>
      <c r="X239" s="9">
        <v>23.8847885021308</v>
      </c>
      <c r="Y239" s="10"/>
      <c r="Z239" s="11">
        <v>60.348428638207565</v>
      </c>
    </row>
    <row r="240" spans="1:26" x14ac:dyDescent="0.15">
      <c r="A240" s="38">
        <v>350</v>
      </c>
      <c r="B240" s="28" t="s">
        <v>421</v>
      </c>
      <c r="C240" s="6"/>
      <c r="D240" s="7">
        <v>369.32</v>
      </c>
      <c r="E240" s="7">
        <v>189.59798921238075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558.91798921238069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287.61718197206858</v>
      </c>
      <c r="L241" s="7">
        <v>573.50905890442527</v>
      </c>
      <c r="M241" s="7">
        <v>11426.533060793154</v>
      </c>
      <c r="N241" s="7">
        <v>156.95663746697738</v>
      </c>
      <c r="O241" s="7">
        <v>1127.1242049577127</v>
      </c>
      <c r="P241" s="7">
        <v>2898.1737833626789</v>
      </c>
      <c r="Q241" s="7">
        <v>303.37036761389845</v>
      </c>
      <c r="R241" s="7">
        <v>419.43374252258343</v>
      </c>
      <c r="S241" s="7"/>
      <c r="T241" s="7"/>
      <c r="U241" s="8"/>
      <c r="V241" s="8"/>
      <c r="W241" s="9"/>
      <c r="X241" s="9"/>
      <c r="Y241" s="10"/>
      <c r="Z241" s="11">
        <v>17192.718037593495</v>
      </c>
    </row>
    <row r="242" spans="1:26" x14ac:dyDescent="0.15">
      <c r="A242" s="38">
        <v>354</v>
      </c>
      <c r="B242" s="28" t="s">
        <v>181</v>
      </c>
      <c r="C242" s="6">
        <v>13.406670623530314</v>
      </c>
      <c r="D242" s="7">
        <v>19</v>
      </c>
      <c r="E242" s="7"/>
      <c r="F242" s="7"/>
      <c r="G242" s="7">
        <v>415.92843196605213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448.33510258958245</v>
      </c>
    </row>
    <row r="243" spans="1:26" x14ac:dyDescent="0.15">
      <c r="A243" s="38">
        <v>355</v>
      </c>
      <c r="B243" s="28" t="s">
        <v>115</v>
      </c>
      <c r="C243" s="6">
        <v>175.34156177930231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22.955193116084359</v>
      </c>
      <c r="X243" s="9"/>
      <c r="Y243" s="10"/>
      <c r="Z243" s="11">
        <v>198.29675489538667</v>
      </c>
    </row>
    <row r="244" spans="1:26" x14ac:dyDescent="0.15">
      <c r="A244" s="38">
        <v>356</v>
      </c>
      <c r="B244" s="28" t="s">
        <v>182</v>
      </c>
      <c r="C244" s="75">
        <v>4.503451195942664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1">
        <v>4.503451195942664</v>
      </c>
    </row>
    <row r="245" spans="1:26" x14ac:dyDescent="0.15">
      <c r="A245" s="38">
        <v>357</v>
      </c>
      <c r="B245" s="28" t="s">
        <v>422</v>
      </c>
      <c r="C245" s="6"/>
      <c r="D245" s="7">
        <v>125.00000000000003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125.00000000000003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1465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1465</v>
      </c>
    </row>
    <row r="248" spans="1:26" x14ac:dyDescent="0.15">
      <c r="A248" s="38">
        <v>361</v>
      </c>
      <c r="B248" s="28" t="s">
        <v>425</v>
      </c>
      <c r="C248" s="6"/>
      <c r="D248" s="7">
        <v>1716.6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1716.6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552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552</v>
      </c>
    </row>
    <row r="251" spans="1:26" x14ac:dyDescent="0.15">
      <c r="A251" s="38">
        <v>369</v>
      </c>
      <c r="B251" s="28" t="s">
        <v>428</v>
      </c>
      <c r="C251" s="6"/>
      <c r="D251" s="7">
        <v>60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60</v>
      </c>
    </row>
    <row r="252" spans="1:26" x14ac:dyDescent="0.15">
      <c r="A252" s="38">
        <v>374</v>
      </c>
      <c r="B252" s="28" t="s">
        <v>116</v>
      </c>
      <c r="C252" s="6">
        <v>284.32703364878955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6553.4072399999986</v>
      </c>
      <c r="W252" s="9"/>
      <c r="X252" s="9">
        <v>2515.5334508005781</v>
      </c>
      <c r="Y252" s="10"/>
      <c r="Z252" s="11">
        <v>9353.2677244493661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8905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8905</v>
      </c>
    </row>
    <row r="255" spans="1:26" x14ac:dyDescent="0.15">
      <c r="A255" s="38">
        <v>378</v>
      </c>
      <c r="B255" s="28" t="s">
        <v>430</v>
      </c>
      <c r="C255" s="6"/>
      <c r="D255" s="7">
        <v>1609.9999999999995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1609.9999999999995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633.6815956260624</v>
      </c>
      <c r="T257" s="7"/>
      <c r="U257" s="8"/>
      <c r="V257" s="8"/>
      <c r="W257" s="9">
        <v>222.63469770197983</v>
      </c>
      <c r="X257" s="9"/>
      <c r="Y257" s="10"/>
      <c r="Z257" s="11">
        <v>856.31629332804221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2863.1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2863.1</v>
      </c>
    </row>
    <row r="260" spans="1:26" x14ac:dyDescent="0.15">
      <c r="A260" s="38">
        <v>384</v>
      </c>
      <c r="B260" s="28" t="s">
        <v>118</v>
      </c>
      <c r="C260" s="6">
        <v>3195.7173484489385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3195.7173484489385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11760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11760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23.941350953429978</v>
      </c>
      <c r="D264" s="7"/>
      <c r="E264" s="7"/>
      <c r="F264" s="7"/>
      <c r="G264" s="7"/>
      <c r="H264" s="7"/>
      <c r="I264" s="7">
        <v>1391.3119641337598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470.69319138094221</v>
      </c>
      <c r="X264" s="9"/>
      <c r="Y264" s="10"/>
      <c r="Z264" s="11">
        <v>1885.9465064681319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6">
        <v>0.56990092581565222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6">
        <v>0.56990092581565222</v>
      </c>
    </row>
    <row r="267" spans="1:26" x14ac:dyDescent="0.15">
      <c r="A267" s="38">
        <v>392</v>
      </c>
      <c r="B267" s="28" t="s">
        <v>184</v>
      </c>
      <c r="C267" s="6">
        <v>46120.641451110001</v>
      </c>
      <c r="D267" s="7"/>
      <c r="E267" s="7"/>
      <c r="F267" s="7">
        <v>1518.7046824280976</v>
      </c>
      <c r="G267" s="7"/>
      <c r="H267" s="7"/>
      <c r="I267" s="7"/>
      <c r="J267" s="7"/>
      <c r="K267" s="7">
        <v>3082.4294762544341</v>
      </c>
      <c r="L267" s="7"/>
      <c r="M267" s="7">
        <v>74591.82897733654</v>
      </c>
      <c r="N267" s="7"/>
      <c r="O267" s="7">
        <v>1223.3141068840832</v>
      </c>
      <c r="P267" s="7"/>
      <c r="Q267" s="7"/>
      <c r="R267" s="7"/>
      <c r="S267" s="7"/>
      <c r="T267" s="7"/>
      <c r="U267" s="8"/>
      <c r="V267" s="8"/>
      <c r="W267" s="85">
        <v>0.35647428524001584</v>
      </c>
      <c r="X267" s="9"/>
      <c r="Y267" s="10">
        <v>28.018102516490895</v>
      </c>
      <c r="Z267" s="11">
        <v>126565.29327081489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7">
        <v>7.5326519999999979</v>
      </c>
      <c r="W269" s="9"/>
      <c r="X269" s="9"/>
      <c r="Y269" s="10"/>
      <c r="Z269" s="81">
        <v>7.5326519999999979</v>
      </c>
    </row>
    <row r="270" spans="1:26" x14ac:dyDescent="0.15">
      <c r="A270" s="38">
        <v>395</v>
      </c>
      <c r="B270" s="28" t="s">
        <v>125</v>
      </c>
      <c r="C270" s="75">
        <v>4.2778830636059242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1">
        <v>4.2778830636059242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80">
        <v>1.3745833448310174E-2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1.3745833448310174E-2</v>
      </c>
    </row>
    <row r="274" spans="1:26" x14ac:dyDescent="0.15">
      <c r="A274" s="38">
        <v>399</v>
      </c>
      <c r="B274" s="28" t="s">
        <v>126</v>
      </c>
      <c r="C274" s="80">
        <v>5.1411660656324317E-3</v>
      </c>
      <c r="D274" s="7"/>
      <c r="E274" s="7"/>
      <c r="F274" s="7"/>
      <c r="G274" s="7"/>
      <c r="H274" s="7"/>
      <c r="I274" s="7"/>
      <c r="J274" s="7"/>
      <c r="K274" s="7">
        <v>165.04457015313048</v>
      </c>
      <c r="L274" s="7"/>
      <c r="M274" s="7">
        <v>4910.8643516035518</v>
      </c>
      <c r="N274" s="7">
        <v>95.630788097651731</v>
      </c>
      <c r="O274" s="7">
        <v>568.54799092906285</v>
      </c>
      <c r="P274" s="7">
        <v>269.46008753483716</v>
      </c>
      <c r="Q274" s="7">
        <v>75.842591903474613</v>
      </c>
      <c r="R274" s="7"/>
      <c r="S274" s="7"/>
      <c r="T274" s="7"/>
      <c r="U274" s="8"/>
      <c r="V274" s="8"/>
      <c r="W274" s="77">
        <v>1.2343866822403358E-4</v>
      </c>
      <c r="X274" s="9"/>
      <c r="Y274" s="10"/>
      <c r="Z274" s="11">
        <v>6085.3956448264416</v>
      </c>
    </row>
    <row r="275" spans="1:26" x14ac:dyDescent="0.15">
      <c r="A275" s="38">
        <v>400</v>
      </c>
      <c r="B275" s="28" t="s">
        <v>127</v>
      </c>
      <c r="C275" s="6">
        <v>3829.7167927069554</v>
      </c>
      <c r="D275" s="78">
        <v>2.5599999999999996</v>
      </c>
      <c r="E275" s="7"/>
      <c r="F275" s="7"/>
      <c r="G275" s="7"/>
      <c r="H275" s="7"/>
      <c r="I275" s="7"/>
      <c r="J275" s="7"/>
      <c r="K275" s="7">
        <v>5658.6085236405743</v>
      </c>
      <c r="L275" s="7">
        <v>468.9808063240464</v>
      </c>
      <c r="M275" s="7">
        <v>75310.374832291127</v>
      </c>
      <c r="N275" s="7">
        <v>1614.2052184831214</v>
      </c>
      <c r="O275" s="7">
        <v>5031.2794569843381</v>
      </c>
      <c r="P275" s="7">
        <v>6466.7231734962124</v>
      </c>
      <c r="Q275" s="7">
        <v>303.37036761389845</v>
      </c>
      <c r="R275" s="7">
        <v>442.71604881442249</v>
      </c>
      <c r="S275" s="7"/>
      <c r="T275" s="7"/>
      <c r="U275" s="8"/>
      <c r="V275" s="8"/>
      <c r="W275" s="79">
        <v>2.9102856746376249</v>
      </c>
      <c r="X275" s="9"/>
      <c r="Y275" s="10">
        <v>77.504306541479309</v>
      </c>
      <c r="Z275" s="11">
        <v>99208.94981257082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530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530</v>
      </c>
    </row>
    <row r="278" spans="1:26" x14ac:dyDescent="0.15">
      <c r="A278" s="38">
        <v>403</v>
      </c>
      <c r="B278" s="28" t="s">
        <v>128</v>
      </c>
      <c r="C278" s="80">
        <v>3.7293158794740526E-3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3.7293158794740526E-3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86.548036064219886</v>
      </c>
      <c r="D280" s="7">
        <v>61</v>
      </c>
      <c r="E280" s="7">
        <v>49.35705033435169</v>
      </c>
      <c r="F280" s="7"/>
      <c r="G280" s="7"/>
      <c r="H280" s="7">
        <v>162.18510667692306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13313.209144799997</v>
      </c>
      <c r="W280" s="9"/>
      <c r="X280" s="9"/>
      <c r="Y280" s="10"/>
      <c r="Z280" s="11">
        <v>13672.299337875493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619.69541093932423</v>
      </c>
      <c r="D282" s="7">
        <v>5532.9869565217386</v>
      </c>
      <c r="E282" s="7">
        <v>18.019174810438113</v>
      </c>
      <c r="F282" s="7"/>
      <c r="G282" s="7"/>
      <c r="H282" s="7"/>
      <c r="I282" s="7">
        <v>257884.00166713542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12412.849186493831</v>
      </c>
      <c r="X282" s="9"/>
      <c r="Y282" s="10"/>
      <c r="Z282" s="11">
        <v>276467.55239590077</v>
      </c>
    </row>
    <row r="283" spans="1:26" ht="40.5" customHeight="1" x14ac:dyDescent="0.15">
      <c r="A283" s="38">
        <v>408</v>
      </c>
      <c r="B283" s="28" t="s">
        <v>188</v>
      </c>
      <c r="C283" s="6">
        <v>38.809776564018051</v>
      </c>
      <c r="D283" s="7">
        <v>3480.652173913044</v>
      </c>
      <c r="E283" s="78">
        <v>2.2290070027966489</v>
      </c>
      <c r="F283" s="7"/>
      <c r="G283" s="7"/>
      <c r="H283" s="7"/>
      <c r="I283" s="7">
        <v>90.651780342060192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28.599875344618919</v>
      </c>
      <c r="X283" s="9"/>
      <c r="Y283" s="10"/>
      <c r="Z283" s="11">
        <v>3640.9426131665377</v>
      </c>
    </row>
    <row r="284" spans="1:26" ht="27" x14ac:dyDescent="0.15">
      <c r="A284" s="38">
        <v>409</v>
      </c>
      <c r="B284" s="28" t="s">
        <v>131</v>
      </c>
      <c r="C284" s="6">
        <v>73.225104651795931</v>
      </c>
      <c r="D284" s="7">
        <v>16129.252173913046</v>
      </c>
      <c r="E284" s="92">
        <v>2.0608622176754274E-2</v>
      </c>
      <c r="F284" s="7"/>
      <c r="G284" s="7"/>
      <c r="H284" s="7"/>
      <c r="I284" s="7">
        <v>44625.453080351093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17984.55061001156</v>
      </c>
      <c r="X284" s="9"/>
      <c r="Y284" s="10"/>
      <c r="Z284" s="11">
        <v>78812.501577549672</v>
      </c>
    </row>
    <row r="285" spans="1:26" ht="40.5" customHeight="1" x14ac:dyDescent="0.15">
      <c r="A285" s="38">
        <v>410</v>
      </c>
      <c r="B285" s="28" t="s">
        <v>189</v>
      </c>
      <c r="C285" s="6">
        <v>345.97190197800603</v>
      </c>
      <c r="D285" s="7">
        <v>3051.3043478260875</v>
      </c>
      <c r="E285" s="7">
        <v>36.717223934912226</v>
      </c>
      <c r="F285" s="7"/>
      <c r="G285" s="7"/>
      <c r="H285" s="7"/>
      <c r="I285" s="7">
        <v>2064.3976836766533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88.537090385958692</v>
      </c>
      <c r="X285" s="9"/>
      <c r="Y285" s="10"/>
      <c r="Z285" s="11">
        <v>5586.9282478016175</v>
      </c>
    </row>
    <row r="286" spans="1:26" x14ac:dyDescent="0.15">
      <c r="A286" s="38">
        <v>411</v>
      </c>
      <c r="B286" s="28" t="s">
        <v>132</v>
      </c>
      <c r="C286" s="6">
        <v>16563.882538723436</v>
      </c>
      <c r="D286" s="7"/>
      <c r="E286" s="7"/>
      <c r="F286" s="7">
        <v>385.59038402543905</v>
      </c>
      <c r="G286" s="7"/>
      <c r="H286" s="7"/>
      <c r="I286" s="7"/>
      <c r="J286" s="7"/>
      <c r="K286" s="7">
        <v>1849.7868912076635</v>
      </c>
      <c r="L286" s="7">
        <v>705.81652380559979</v>
      </c>
      <c r="M286" s="7">
        <v>52528.627311120596</v>
      </c>
      <c r="N286" s="7">
        <v>303.43757810299985</v>
      </c>
      <c r="O286" s="7">
        <v>20004.710190973652</v>
      </c>
      <c r="P286" s="7">
        <v>8490.0504470752439</v>
      </c>
      <c r="Q286" s="7">
        <v>910.11110284169536</v>
      </c>
      <c r="R286" s="7">
        <v>211.3497264687328</v>
      </c>
      <c r="S286" s="7"/>
      <c r="T286" s="7"/>
      <c r="U286" s="8"/>
      <c r="V286" s="8"/>
      <c r="W286" s="9">
        <v>12954.712195881571</v>
      </c>
      <c r="X286" s="9">
        <v>604.63719913249531</v>
      </c>
      <c r="Y286" s="10">
        <v>27.954518098438378</v>
      </c>
      <c r="Z286" s="11">
        <v>115540.66660745756</v>
      </c>
    </row>
    <row r="287" spans="1:26" x14ac:dyDescent="0.15">
      <c r="A287" s="38">
        <v>412</v>
      </c>
      <c r="B287" s="28" t="s">
        <v>133</v>
      </c>
      <c r="C287" s="75">
        <v>2.8568759927164518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12.554419999999997</v>
      </c>
      <c r="W287" s="9">
        <v>19.983618494404098</v>
      </c>
      <c r="X287" s="79">
        <v>4.6808451187262694</v>
      </c>
      <c r="Y287" s="84">
        <v>5.9798163961515858</v>
      </c>
      <c r="Z287" s="11">
        <v>46.055576001998396</v>
      </c>
    </row>
    <row r="288" spans="1:26" x14ac:dyDescent="0.15">
      <c r="A288" s="38">
        <v>413</v>
      </c>
      <c r="B288" s="28" t="s">
        <v>134</v>
      </c>
      <c r="C288" s="75">
        <v>1.232737588757344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1">
        <v>1.232737588757344</v>
      </c>
    </row>
    <row r="289" spans="1:26" x14ac:dyDescent="0.15">
      <c r="A289" s="38">
        <v>415</v>
      </c>
      <c r="B289" s="28" t="s">
        <v>135</v>
      </c>
      <c r="C289" s="6">
        <v>30.263310588257632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5">
        <v>0.64749873032472605</v>
      </c>
      <c r="X289" s="9"/>
      <c r="Y289" s="10"/>
      <c r="Z289" s="11">
        <v>30.910809318582359</v>
      </c>
    </row>
    <row r="290" spans="1:26" x14ac:dyDescent="0.15">
      <c r="A290" s="38">
        <v>420</v>
      </c>
      <c r="B290" s="28" t="s">
        <v>136</v>
      </c>
      <c r="C290" s="6">
        <v>506.81696212785857</v>
      </c>
      <c r="D290" s="7"/>
      <c r="E290" s="7"/>
      <c r="F290" s="7">
        <v>189.50101755599633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9">
        <v>6.3192942693402525</v>
      </c>
      <c r="X290" s="9"/>
      <c r="Y290" s="10"/>
      <c r="Z290" s="11">
        <v>702.63727395319518</v>
      </c>
    </row>
    <row r="291" spans="1:26" x14ac:dyDescent="0.15">
      <c r="A291" s="38">
        <v>422</v>
      </c>
      <c r="B291" s="28" t="s">
        <v>440</v>
      </c>
      <c r="C291" s="6"/>
      <c r="D291" s="7">
        <v>690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85">
        <v>0.96129378454066761</v>
      </c>
      <c r="X291" s="9"/>
      <c r="Y291" s="10"/>
      <c r="Z291" s="11">
        <v>690.96129378454066</v>
      </c>
    </row>
    <row r="292" spans="1:26" x14ac:dyDescent="0.15">
      <c r="A292" s="38">
        <v>424</v>
      </c>
      <c r="B292" s="28" t="s">
        <v>137</v>
      </c>
      <c r="C292" s="6"/>
      <c r="D292" s="7">
        <v>1000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1000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545</v>
      </c>
      <c r="E294" s="7">
        <v>165.41447138780615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710.41447138780609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194.64609215889737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194.64609215889737</v>
      </c>
    </row>
    <row r="296" spans="1:26" x14ac:dyDescent="0.15">
      <c r="A296" s="38">
        <v>431</v>
      </c>
      <c r="B296" s="28" t="s">
        <v>444</v>
      </c>
      <c r="C296" s="6"/>
      <c r="D296" s="7">
        <v>1744.1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1744.1</v>
      </c>
    </row>
    <row r="297" spans="1:26" x14ac:dyDescent="0.15">
      <c r="A297" s="38">
        <v>433</v>
      </c>
      <c r="B297" s="28" t="s">
        <v>445</v>
      </c>
      <c r="C297" s="6"/>
      <c r="D297" s="7">
        <v>1350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1350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36.434537252807367</v>
      </c>
      <c r="D299" s="7">
        <v>6198.4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3.8483432162082672E-2</v>
      </c>
      <c r="X299" s="9"/>
      <c r="Y299" s="10"/>
      <c r="Z299" s="11">
        <v>6234.8730206849696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79">
        <v>1.6768419029129971</v>
      </c>
      <c r="X301" s="9"/>
      <c r="Y301" s="10"/>
      <c r="Z301" s="81">
        <v>1.6768419029129971</v>
      </c>
    </row>
    <row r="302" spans="1:26" x14ac:dyDescent="0.15">
      <c r="A302" s="38">
        <v>443</v>
      </c>
      <c r="B302" s="28" t="s">
        <v>447</v>
      </c>
      <c r="C302" s="6"/>
      <c r="D302" s="7">
        <v>45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</v>
      </c>
    </row>
    <row r="303" spans="1:26" x14ac:dyDescent="0.15">
      <c r="A303" s="38">
        <v>444</v>
      </c>
      <c r="B303" s="28" t="s">
        <v>448</v>
      </c>
      <c r="C303" s="6"/>
      <c r="D303" s="7">
        <v>138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138</v>
      </c>
    </row>
    <row r="304" spans="1:26" x14ac:dyDescent="0.15">
      <c r="A304" s="38">
        <v>445</v>
      </c>
      <c r="B304" s="28" t="s">
        <v>449</v>
      </c>
      <c r="C304" s="6"/>
      <c r="D304" s="7">
        <v>371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371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53.012842166716098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4.7159081785799646E-3</v>
      </c>
      <c r="X306" s="9"/>
      <c r="Y306" s="10"/>
      <c r="Z306" s="11">
        <v>53.01755807489468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44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44</v>
      </c>
    </row>
    <row r="309" spans="1:26" x14ac:dyDescent="0.15">
      <c r="A309" s="38">
        <v>453</v>
      </c>
      <c r="B309" s="28" t="s">
        <v>142</v>
      </c>
      <c r="C309" s="75">
        <v>2.639840463213218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247.87747960675512</v>
      </c>
      <c r="X309" s="9"/>
      <c r="Y309" s="88">
        <v>0.35456445826817345</v>
      </c>
      <c r="Z309" s="11">
        <v>250.87188452823651</v>
      </c>
    </row>
    <row r="310" spans="1:26" x14ac:dyDescent="0.15">
      <c r="A310" s="38">
        <v>456</v>
      </c>
      <c r="B310" s="28" t="s">
        <v>143</v>
      </c>
      <c r="C310" s="6"/>
      <c r="D310" s="7">
        <v>110.00000000000001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110.00000000000001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249.22755328948239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249.22755328948239</v>
      </c>
    </row>
    <row r="312" spans="1:26" x14ac:dyDescent="0.15">
      <c r="A312" s="38">
        <v>458</v>
      </c>
      <c r="B312" s="28" t="s">
        <v>191</v>
      </c>
      <c r="C312" s="76">
        <v>0.29744601688123001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6">
        <v>0.29744601688123001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9">
        <v>2.4159409196816033</v>
      </c>
      <c r="X313" s="9"/>
      <c r="Y313" s="10"/>
      <c r="Z313" s="81">
        <v>2.4159409196816033</v>
      </c>
    </row>
    <row r="314" spans="1:26" x14ac:dyDescent="0.15">
      <c r="A314" s="38">
        <v>460</v>
      </c>
      <c r="B314" s="28" t="s">
        <v>145</v>
      </c>
      <c r="C314" s="75">
        <v>1.3484025060541991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1">
        <v>1.3484025060541991</v>
      </c>
    </row>
    <row r="315" spans="1:26" x14ac:dyDescent="0.15">
      <c r="A315" s="38">
        <v>461</v>
      </c>
      <c r="B315" s="28" t="s">
        <v>146</v>
      </c>
      <c r="C315" s="75">
        <v>1.4415948051242911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9">
        <v>3.3565863601217036</v>
      </c>
      <c r="X315" s="9"/>
      <c r="Y315" s="10"/>
      <c r="Z315" s="81">
        <v>4.7981811652459943</v>
      </c>
    </row>
    <row r="316" spans="1:26" x14ac:dyDescent="0.15">
      <c r="A316" s="38">
        <v>462</v>
      </c>
      <c r="B316" s="28" t="s">
        <v>192</v>
      </c>
      <c r="C316" s="80">
        <v>5.3526834044496673E-2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7">
        <v>5.4125214842971957E-4</v>
      </c>
      <c r="X316" s="9"/>
      <c r="Y316" s="10"/>
      <c r="Z316" s="83">
        <v>5.4068086192926391E-2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80">
        <v>2.2343429236124975E-3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2.2343429236124975E-3</v>
      </c>
    </row>
    <row r="323" spans="1:26" x14ac:dyDescent="0.15">
      <c r="A323" s="38">
        <v>522</v>
      </c>
      <c r="B323" s="28" t="s">
        <v>455</v>
      </c>
      <c r="C323" s="76">
        <v>0.93842402791724899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6">
        <v>0.93842402791724899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80">
        <v>8.9373716944499901E-3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8.9373716944499901E-3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5">
        <v>7.4872831370254795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1">
        <v>7.4872831370254795</v>
      </c>
    </row>
    <row r="330" spans="1:26" x14ac:dyDescent="0.15">
      <c r="A330" s="38">
        <v>565</v>
      </c>
      <c r="B330" s="28" t="s">
        <v>201</v>
      </c>
      <c r="C330" s="6"/>
      <c r="D330" s="7"/>
      <c r="E330" s="92">
        <v>1.3357440299748141E-3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3">
        <v>1.3357440299748141E-3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80">
        <v>3.574948677779996E-2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3.574948677779996E-2</v>
      </c>
    </row>
    <row r="333" spans="1:26" x14ac:dyDescent="0.15">
      <c r="A333" s="38">
        <v>568</v>
      </c>
      <c r="B333" s="28" t="s">
        <v>203</v>
      </c>
      <c r="C333" s="75">
        <v>1.5282905597509477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1">
        <v>1.5282905597509477</v>
      </c>
    </row>
    <row r="334" spans="1:26" x14ac:dyDescent="0.15">
      <c r="A334" s="38">
        <v>569</v>
      </c>
      <c r="B334" s="28" t="s">
        <v>458</v>
      </c>
      <c r="C334" s="80">
        <v>8.9373716944499901E-3</v>
      </c>
      <c r="D334" s="7">
        <v>60.000000000000007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60.008937371694458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80">
        <v>4.468685847224995E-3</v>
      </c>
      <c r="D336" s="7">
        <v>43926.999999999993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43927.004468685838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11.235358323713587</v>
      </c>
      <c r="D339" s="7"/>
      <c r="E339" s="7"/>
      <c r="F339" s="7"/>
      <c r="G339" s="7"/>
      <c r="H339" s="7"/>
      <c r="I339" s="7">
        <v>17715.006830264741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17726.242188588454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2885.5269784352517</v>
      </c>
      <c r="D341" s="7"/>
      <c r="E341" s="7"/>
      <c r="F341" s="7"/>
      <c r="G341" s="7"/>
      <c r="H341" s="7"/>
      <c r="I341" s="7">
        <v>2466.9506967188036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5352.4776751540558</v>
      </c>
    </row>
    <row r="342" spans="1:26" ht="108" x14ac:dyDescent="0.15">
      <c r="A342" s="38">
        <v>577</v>
      </c>
      <c r="B342" s="28" t="s">
        <v>532</v>
      </c>
      <c r="C342" s="6">
        <v>1155.6385763898809</v>
      </c>
      <c r="D342" s="7"/>
      <c r="E342" s="7"/>
      <c r="F342" s="7"/>
      <c r="G342" s="7"/>
      <c r="H342" s="7"/>
      <c r="I342" s="7">
        <v>2316.1196473133678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3471.7582237032484</v>
      </c>
    </row>
    <row r="343" spans="1:26" ht="135" x14ac:dyDescent="0.15">
      <c r="A343" s="38">
        <v>578</v>
      </c>
      <c r="B343" s="28" t="s">
        <v>533</v>
      </c>
      <c r="C343" s="6">
        <v>527.64808076782344</v>
      </c>
      <c r="D343" s="7"/>
      <c r="E343" s="7"/>
      <c r="F343" s="7"/>
      <c r="G343" s="7"/>
      <c r="H343" s="7"/>
      <c r="I343" s="7">
        <v>4986.8844709794384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5514.532551747262</v>
      </c>
    </row>
    <row r="344" spans="1:26" ht="94.5" x14ac:dyDescent="0.15">
      <c r="A344" s="38">
        <v>579</v>
      </c>
      <c r="B344" s="28" t="s">
        <v>534</v>
      </c>
      <c r="C344" s="6">
        <v>155.82946396451379</v>
      </c>
      <c r="D344" s="7"/>
      <c r="E344" s="7"/>
      <c r="F344" s="7"/>
      <c r="G344" s="7"/>
      <c r="H344" s="7"/>
      <c r="I344" s="7">
        <v>389.60828718896266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545.43775115347648</v>
      </c>
    </row>
    <row r="345" spans="1:26" ht="67.5" customHeight="1" x14ac:dyDescent="0.15">
      <c r="A345" s="38">
        <v>580</v>
      </c>
      <c r="B345" s="28" t="s">
        <v>535</v>
      </c>
      <c r="C345" s="6">
        <v>443.74156252323161</v>
      </c>
      <c r="D345" s="7"/>
      <c r="E345" s="7"/>
      <c r="F345" s="7"/>
      <c r="G345" s="7"/>
      <c r="H345" s="7"/>
      <c r="I345" s="7">
        <v>12546.939095148409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12990.680657671641</v>
      </c>
    </row>
    <row r="346" spans="1:26" ht="40.5" x14ac:dyDescent="0.15">
      <c r="A346" s="38">
        <v>581</v>
      </c>
      <c r="B346" s="28" t="s">
        <v>207</v>
      </c>
      <c r="C346" s="6">
        <v>132.91731599392315</v>
      </c>
      <c r="D346" s="7"/>
      <c r="E346" s="92">
        <v>1.3828248069757672E-3</v>
      </c>
      <c r="F346" s="7"/>
      <c r="G346" s="7"/>
      <c r="H346" s="7"/>
      <c r="I346" s="7">
        <v>1015.5168076197715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1148.4355064385015</v>
      </c>
    </row>
    <row r="347" spans="1:26" x14ac:dyDescent="0.15">
      <c r="A347" s="38">
        <v>582</v>
      </c>
      <c r="B347" s="28" t="s">
        <v>460</v>
      </c>
      <c r="C347" s="6"/>
      <c r="D347" s="7">
        <v>637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637</v>
      </c>
    </row>
    <row r="348" spans="1:26" x14ac:dyDescent="0.15">
      <c r="A348" s="38">
        <v>583</v>
      </c>
      <c r="B348" s="28" t="s">
        <v>208</v>
      </c>
      <c r="C348" s="6"/>
      <c r="D348" s="7"/>
      <c r="E348" s="92">
        <v>6.6375590734836815E-2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6.6375590734836815E-2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80">
        <v>1.3406057541674985E-2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1.3406057541674985E-2</v>
      </c>
    </row>
    <row r="351" spans="1:26" x14ac:dyDescent="0.15">
      <c r="A351" s="38">
        <v>586</v>
      </c>
      <c r="B351" s="28" t="s">
        <v>462</v>
      </c>
      <c r="C351" s="6"/>
      <c r="D351" s="7">
        <v>89.800000000000011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89.800000000000011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80">
        <v>1.787474338889998E-2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1.787474338889998E-2</v>
      </c>
    </row>
    <row r="354" spans="1:26" x14ac:dyDescent="0.15">
      <c r="A354" s="38">
        <v>589</v>
      </c>
      <c r="B354" s="28" t="s">
        <v>463</v>
      </c>
      <c r="C354" s="6"/>
      <c r="D354" s="7">
        <v>314.5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314.5</v>
      </c>
    </row>
    <row r="355" spans="1:26" x14ac:dyDescent="0.15">
      <c r="A355" s="38">
        <v>590</v>
      </c>
      <c r="B355" s="28" t="s">
        <v>212</v>
      </c>
      <c r="C355" s="75">
        <v>3.0565811195018968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1">
        <v>3.0565811195018968</v>
      </c>
    </row>
    <row r="356" spans="1:26" x14ac:dyDescent="0.15">
      <c r="A356" s="38">
        <v>591</v>
      </c>
      <c r="B356" s="28" t="s">
        <v>213</v>
      </c>
      <c r="C356" s="75">
        <v>7.2236306720392021</v>
      </c>
      <c r="D356" s="7"/>
      <c r="E356" s="7"/>
      <c r="F356" s="7"/>
      <c r="G356" s="7">
        <v>345.09265778823942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352.3162884602786</v>
      </c>
    </row>
    <row r="357" spans="1:26" x14ac:dyDescent="0.15">
      <c r="A357" s="38">
        <v>592</v>
      </c>
      <c r="B357" s="28" t="s">
        <v>464</v>
      </c>
      <c r="C357" s="6"/>
      <c r="D357" s="7">
        <v>280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280</v>
      </c>
    </row>
    <row r="358" spans="1:26" ht="27" x14ac:dyDescent="0.15">
      <c r="A358" s="38">
        <v>593</v>
      </c>
      <c r="B358" s="28" t="s">
        <v>214</v>
      </c>
      <c r="C358" s="75">
        <v>3.7174235599101872</v>
      </c>
      <c r="D358" s="7"/>
      <c r="E358" s="7"/>
      <c r="F358" s="7"/>
      <c r="G358" s="7"/>
      <c r="H358" s="7"/>
      <c r="I358" s="7">
        <v>639.24065909823412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642.95808265814435</v>
      </c>
    </row>
    <row r="359" spans="1:26" x14ac:dyDescent="0.15">
      <c r="A359" s="38">
        <v>594</v>
      </c>
      <c r="B359" s="28" t="s">
        <v>465</v>
      </c>
      <c r="C359" s="6">
        <v>692.44952269522173</v>
      </c>
      <c r="D359" s="7"/>
      <c r="E359" s="7"/>
      <c r="F359" s="7"/>
      <c r="G359" s="7">
        <v>4106.7582375925622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4799.2077602877835</v>
      </c>
    </row>
    <row r="360" spans="1:26" ht="27" x14ac:dyDescent="0.15">
      <c r="A360" s="38">
        <v>595</v>
      </c>
      <c r="B360" s="28" t="s">
        <v>215</v>
      </c>
      <c r="C360" s="6">
        <v>485.54629864459878</v>
      </c>
      <c r="D360" s="7"/>
      <c r="E360" s="7"/>
      <c r="F360" s="7"/>
      <c r="G360" s="7"/>
      <c r="H360" s="7"/>
      <c r="I360" s="7">
        <v>6841.1013070904373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68.102734764044143</v>
      </c>
      <c r="X360" s="9"/>
      <c r="Y360" s="10"/>
      <c r="Z360" s="11">
        <v>7394.7503404990803</v>
      </c>
    </row>
    <row r="361" spans="1:26" x14ac:dyDescent="0.15">
      <c r="A361" s="38">
        <v>596</v>
      </c>
      <c r="B361" s="28" t="s">
        <v>466</v>
      </c>
      <c r="C361" s="6"/>
      <c r="D361" s="78">
        <v>1</v>
      </c>
      <c r="E361" s="7">
        <v>23.369669449166565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24.369669449166565</v>
      </c>
    </row>
    <row r="362" spans="1:26" ht="27" x14ac:dyDescent="0.15">
      <c r="A362" s="38">
        <v>597</v>
      </c>
      <c r="B362" s="28" t="s">
        <v>216</v>
      </c>
      <c r="C362" s="76">
        <v>0.23684034990292469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6">
        <v>0.23684034990292469</v>
      </c>
    </row>
    <row r="363" spans="1:26" ht="27" customHeight="1" x14ac:dyDescent="0.15">
      <c r="A363" s="38">
        <v>598</v>
      </c>
      <c r="B363" s="28" t="s">
        <v>217</v>
      </c>
      <c r="C363" s="6">
        <v>10322.664307089735</v>
      </c>
      <c r="D363" s="7">
        <v>240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10562.664307089735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74.019312373434801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74.019312373434801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21.253069889402074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21.253069889402074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103826.86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103826.86</v>
      </c>
    </row>
    <row r="371" spans="1:26" x14ac:dyDescent="0.15">
      <c r="A371" s="38">
        <v>606</v>
      </c>
      <c r="B371" s="28" t="s">
        <v>467</v>
      </c>
      <c r="C371" s="6"/>
      <c r="D371" s="7">
        <v>160.35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160.35</v>
      </c>
    </row>
    <row r="372" spans="1:26" x14ac:dyDescent="0.15">
      <c r="A372" s="38">
        <v>607</v>
      </c>
      <c r="B372" s="28" t="s">
        <v>468</v>
      </c>
      <c r="C372" s="6"/>
      <c r="D372" s="7">
        <v>993.8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993.8</v>
      </c>
    </row>
    <row r="373" spans="1:26" x14ac:dyDescent="0.15">
      <c r="A373" s="38">
        <v>608</v>
      </c>
      <c r="B373" s="28" t="s">
        <v>469</v>
      </c>
      <c r="C373" s="6"/>
      <c r="D373" s="7">
        <v>4162.26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4162.26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6">
        <v>0.84905031097274908</v>
      </c>
      <c r="D375" s="7">
        <v>833.5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834.34905031097276</v>
      </c>
    </row>
    <row r="376" spans="1:26" x14ac:dyDescent="0.15">
      <c r="A376" s="38">
        <v>611</v>
      </c>
      <c r="B376" s="28" t="s">
        <v>472</v>
      </c>
      <c r="C376" s="80">
        <v>1.1171714618062491E-2</v>
      </c>
      <c r="D376" s="7">
        <v>5544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5544.0111717146183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2022.1000000000004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2022.1000000000004</v>
      </c>
    </row>
    <row r="379" spans="1:26" x14ac:dyDescent="0.15">
      <c r="A379" s="38">
        <v>614</v>
      </c>
      <c r="B379" s="28" t="s">
        <v>475</v>
      </c>
      <c r="C379" s="6"/>
      <c r="D379" s="7">
        <v>2434.5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2434.5</v>
      </c>
    </row>
    <row r="380" spans="1:26" x14ac:dyDescent="0.15">
      <c r="A380" s="38">
        <v>615</v>
      </c>
      <c r="B380" s="28" t="s">
        <v>476</v>
      </c>
      <c r="C380" s="6"/>
      <c r="D380" s="7">
        <v>4035.7350000000001</v>
      </c>
      <c r="E380" s="7">
        <v>17.128054875791332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4052.8630548757915</v>
      </c>
    </row>
    <row r="381" spans="1:26" x14ac:dyDescent="0.15">
      <c r="A381" s="38">
        <v>616</v>
      </c>
      <c r="B381" s="28" t="s">
        <v>477</v>
      </c>
      <c r="C381" s="6"/>
      <c r="D381" s="7">
        <v>1607.94</v>
      </c>
      <c r="E381" s="7">
        <v>50.864751020289496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1658.8047510202896</v>
      </c>
    </row>
    <row r="382" spans="1:26" x14ac:dyDescent="0.15">
      <c r="A382" s="38">
        <v>617</v>
      </c>
      <c r="B382" s="28" t="s">
        <v>478</v>
      </c>
      <c r="C382" s="6"/>
      <c r="D382" s="7">
        <v>712.9000000000002</v>
      </c>
      <c r="E382" s="78">
        <v>1.9658681644099716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714.86586816441013</v>
      </c>
    </row>
    <row r="383" spans="1:26" x14ac:dyDescent="0.15">
      <c r="A383" s="38">
        <v>618</v>
      </c>
      <c r="B383" s="28" t="s">
        <v>479</v>
      </c>
      <c r="C383" s="6"/>
      <c r="D383" s="7">
        <v>661.80000000000007</v>
      </c>
      <c r="E383" s="7">
        <v>324.33964074121297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986.13964074121304</v>
      </c>
    </row>
    <row r="384" spans="1:26" x14ac:dyDescent="0.15">
      <c r="A384" s="38">
        <v>619</v>
      </c>
      <c r="B384" s="28" t="s">
        <v>480</v>
      </c>
      <c r="C384" s="6"/>
      <c r="D384" s="7">
        <v>254.5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254.5</v>
      </c>
    </row>
    <row r="385" spans="1:26" x14ac:dyDescent="0.15">
      <c r="A385" s="38">
        <v>620</v>
      </c>
      <c r="B385" s="28" t="s">
        <v>481</v>
      </c>
      <c r="C385" s="6"/>
      <c r="D385" s="7">
        <v>6790.5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6790.5</v>
      </c>
    </row>
    <row r="386" spans="1:26" x14ac:dyDescent="0.15">
      <c r="A386" s="38">
        <v>621</v>
      </c>
      <c r="B386" s="28" t="s">
        <v>482</v>
      </c>
      <c r="C386" s="6"/>
      <c r="D386" s="7">
        <v>3006.6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3006.6</v>
      </c>
    </row>
    <row r="387" spans="1:26" x14ac:dyDescent="0.15">
      <c r="A387" s="38">
        <v>622</v>
      </c>
      <c r="B387" s="28" t="s">
        <v>483</v>
      </c>
      <c r="C387" s="80">
        <v>4.468685847224995E-3</v>
      </c>
      <c r="D387" s="7">
        <v>236.1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236.10446868584722</v>
      </c>
    </row>
    <row r="388" spans="1:26" x14ac:dyDescent="0.15">
      <c r="A388" s="38">
        <v>623</v>
      </c>
      <c r="B388" s="28" t="s">
        <v>225</v>
      </c>
      <c r="C388" s="80">
        <v>6.7030287708374926E-3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6.7030287708374926E-3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5">
        <v>2.775053911126721</v>
      </c>
      <c r="D391" s="7"/>
      <c r="E391" s="78">
        <v>1.5357239933196145</v>
      </c>
      <c r="F391" s="7"/>
      <c r="G391" s="7"/>
      <c r="H391" s="7"/>
      <c r="I391" s="7">
        <v>897.42098044820284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901.73175835264919</v>
      </c>
    </row>
    <row r="392" spans="1:26" x14ac:dyDescent="0.15">
      <c r="A392" s="38">
        <v>627</v>
      </c>
      <c r="B392" s="28" t="s">
        <v>229</v>
      </c>
      <c r="C392" s="6">
        <v>150.87080001262538</v>
      </c>
      <c r="D392" s="7"/>
      <c r="E392" s="7">
        <v>84.692052473378823</v>
      </c>
      <c r="F392" s="7"/>
      <c r="G392" s="7">
        <v>808.42782194620111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1043.9906744322052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20294.058267331406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20294.058267331406</v>
      </c>
    </row>
    <row r="395" spans="1:26" x14ac:dyDescent="0.15">
      <c r="A395" s="38">
        <v>630</v>
      </c>
      <c r="B395" s="28" t="s">
        <v>232</v>
      </c>
      <c r="C395" s="75">
        <v>1.1864360924382364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1">
        <v>1.1864360924382364</v>
      </c>
    </row>
    <row r="396" spans="1:26" x14ac:dyDescent="0.15">
      <c r="A396" s="38">
        <v>631</v>
      </c>
      <c r="B396" s="28" t="s">
        <v>233</v>
      </c>
      <c r="C396" s="75">
        <v>9.1094160995681506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1">
        <v>9.1094160995681506</v>
      </c>
    </row>
    <row r="397" spans="1:26" x14ac:dyDescent="0.15">
      <c r="A397" s="38">
        <v>632</v>
      </c>
      <c r="B397" s="28" t="s">
        <v>234</v>
      </c>
      <c r="C397" s="75">
        <v>1.9751591444734478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1">
        <v>1.9751591444734478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172.39743589743588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172.39743589743588</v>
      </c>
    </row>
    <row r="399" spans="1:26" x14ac:dyDescent="0.15">
      <c r="A399" s="38">
        <v>634</v>
      </c>
      <c r="B399" s="28" t="s">
        <v>484</v>
      </c>
      <c r="C399" s="6"/>
      <c r="D399" s="7">
        <v>3279.1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3279.1</v>
      </c>
    </row>
    <row r="400" spans="1:26" x14ac:dyDescent="0.15">
      <c r="A400" s="38">
        <v>635</v>
      </c>
      <c r="B400" s="28" t="s">
        <v>485</v>
      </c>
      <c r="C400" s="6"/>
      <c r="D400" s="7">
        <v>90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90</v>
      </c>
    </row>
    <row r="401" spans="1:26" x14ac:dyDescent="0.15">
      <c r="A401" s="38">
        <v>636</v>
      </c>
      <c r="B401" s="28" t="s">
        <v>486</v>
      </c>
      <c r="C401" s="6"/>
      <c r="D401" s="7">
        <v>5720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5720</v>
      </c>
    </row>
    <row r="402" spans="1:26" x14ac:dyDescent="0.15">
      <c r="A402" s="38">
        <v>637</v>
      </c>
      <c r="B402" s="28" t="s">
        <v>487</v>
      </c>
      <c r="C402" s="6"/>
      <c r="D402" s="7">
        <v>4195.0599999999995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4195.0599999999995</v>
      </c>
    </row>
    <row r="403" spans="1:26" x14ac:dyDescent="0.15">
      <c r="A403" s="38">
        <v>638</v>
      </c>
      <c r="B403" s="28" t="s">
        <v>488</v>
      </c>
      <c r="C403" s="6"/>
      <c r="D403" s="7">
        <v>187.5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187.5</v>
      </c>
    </row>
    <row r="404" spans="1:26" x14ac:dyDescent="0.15">
      <c r="A404" s="38">
        <v>639</v>
      </c>
      <c r="B404" s="28" t="s">
        <v>489</v>
      </c>
      <c r="C404" s="6"/>
      <c r="D404" s="7">
        <v>75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75</v>
      </c>
    </row>
    <row r="405" spans="1:26" x14ac:dyDescent="0.15">
      <c r="A405" s="38">
        <v>640</v>
      </c>
      <c r="B405" s="28" t="s">
        <v>490</v>
      </c>
      <c r="C405" s="6"/>
      <c r="D405" s="7">
        <v>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18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6620.5549625650783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6620.5549625650783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229.9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229.9</v>
      </c>
    </row>
    <row r="411" spans="1:26" x14ac:dyDescent="0.15">
      <c r="A411" s="38">
        <v>646</v>
      </c>
      <c r="B411" s="28" t="s">
        <v>493</v>
      </c>
      <c r="C411" s="6"/>
      <c r="D411" s="7">
        <v>5038.2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5038.2</v>
      </c>
    </row>
    <row r="412" spans="1:26" x14ac:dyDescent="0.15">
      <c r="A412" s="38">
        <v>647</v>
      </c>
      <c r="B412" s="28" t="s">
        <v>494</v>
      </c>
      <c r="C412" s="6"/>
      <c r="D412" s="7">
        <v>323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323</v>
      </c>
    </row>
    <row r="413" spans="1:26" x14ac:dyDescent="0.15">
      <c r="A413" s="38">
        <v>648</v>
      </c>
      <c r="B413" s="28" t="s">
        <v>495</v>
      </c>
      <c r="C413" s="6"/>
      <c r="D413" s="7">
        <v>34.299999999999997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34.299999999999997</v>
      </c>
    </row>
    <row r="414" spans="1:26" x14ac:dyDescent="0.15">
      <c r="A414" s="38">
        <v>649</v>
      </c>
      <c r="B414" s="28" t="s">
        <v>496</v>
      </c>
      <c r="C414" s="6"/>
      <c r="D414" s="7">
        <v>622.5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622.5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80">
        <v>4.468685847224995E-3</v>
      </c>
      <c r="D418" s="7"/>
      <c r="E418" s="7">
        <v>292.09336278942635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292.09783147527355</v>
      </c>
    </row>
    <row r="419" spans="1:26" x14ac:dyDescent="0.15">
      <c r="A419" s="38">
        <v>654</v>
      </c>
      <c r="B419" s="28" t="s">
        <v>498</v>
      </c>
      <c r="C419" s="6"/>
      <c r="D419" s="7">
        <v>150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150</v>
      </c>
    </row>
    <row r="420" spans="1:26" x14ac:dyDescent="0.15">
      <c r="A420" s="38">
        <v>655</v>
      </c>
      <c r="B420" s="28" t="s">
        <v>499</v>
      </c>
      <c r="C420" s="75">
        <v>5.0362089498225684</v>
      </c>
      <c r="D420" s="7">
        <v>176.78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181.81620894982257</v>
      </c>
    </row>
    <row r="421" spans="1:26" x14ac:dyDescent="0.15">
      <c r="A421" s="38">
        <v>656</v>
      </c>
      <c r="B421" s="28" t="s">
        <v>500</v>
      </c>
      <c r="C421" s="80">
        <v>2.2343429236124975E-3</v>
      </c>
      <c r="D421" s="7">
        <v>885.4</v>
      </c>
      <c r="E421" s="78">
        <v>4.4184504305809744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889.82068477350458</v>
      </c>
    </row>
    <row r="422" spans="1:26" x14ac:dyDescent="0.15">
      <c r="A422" s="38">
        <v>657</v>
      </c>
      <c r="B422" s="28" t="s">
        <v>501</v>
      </c>
      <c r="C422" s="6"/>
      <c r="D422" s="7">
        <v>90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90</v>
      </c>
    </row>
    <row r="423" spans="1:26" x14ac:dyDescent="0.15">
      <c r="A423" s="38">
        <v>658</v>
      </c>
      <c r="B423" s="28" t="s">
        <v>502</v>
      </c>
      <c r="C423" s="6"/>
      <c r="D423" s="78">
        <v>7.0000000000000009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81">
        <v>7.0000000000000009</v>
      </c>
    </row>
    <row r="424" spans="1:26" x14ac:dyDescent="0.15">
      <c r="A424" s="38">
        <v>659</v>
      </c>
      <c r="B424" s="28" t="s">
        <v>503</v>
      </c>
      <c r="C424" s="6"/>
      <c r="D424" s="7"/>
      <c r="E424" s="92">
        <v>1.3828248069757672E-3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3">
        <v>1.3828248069757672E-3</v>
      </c>
    </row>
    <row r="425" spans="1:26" x14ac:dyDescent="0.15">
      <c r="A425" s="38">
        <v>660</v>
      </c>
      <c r="B425" s="28" t="s">
        <v>504</v>
      </c>
      <c r="C425" s="80">
        <v>6.7030287708374926E-3</v>
      </c>
      <c r="D425" s="7">
        <v>248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248.00670302877083</v>
      </c>
    </row>
    <row r="426" spans="1:26" x14ac:dyDescent="0.15">
      <c r="A426" s="38">
        <v>661</v>
      </c>
      <c r="B426" s="28" t="s">
        <v>242</v>
      </c>
      <c r="C426" s="6">
        <v>36.064529130029321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36.064529130029321</v>
      </c>
    </row>
    <row r="427" spans="1:26" x14ac:dyDescent="0.15">
      <c r="A427" s="38">
        <v>662</v>
      </c>
      <c r="B427" s="28" t="s">
        <v>505</v>
      </c>
      <c r="C427" s="6"/>
      <c r="D427" s="7">
        <v>78.650000000000006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78.650000000000006</v>
      </c>
    </row>
    <row r="428" spans="1:26" x14ac:dyDescent="0.15">
      <c r="A428" s="38">
        <v>663</v>
      </c>
      <c r="B428" s="28" t="s">
        <v>506</v>
      </c>
      <c r="C428" s="6"/>
      <c r="D428" s="7">
        <v>301.65000000000003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301.65000000000003</v>
      </c>
    </row>
    <row r="429" spans="1:26" ht="27" x14ac:dyDescent="0.15">
      <c r="A429" s="38">
        <v>664</v>
      </c>
      <c r="B429" s="28" t="s">
        <v>243</v>
      </c>
      <c r="C429" s="80">
        <v>2.2128712948037616E-3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2.2128712948037616E-3</v>
      </c>
    </row>
    <row r="430" spans="1:26" x14ac:dyDescent="0.15">
      <c r="A430" s="38">
        <v>665</v>
      </c>
      <c r="B430" s="28" t="s">
        <v>244</v>
      </c>
      <c r="C430" s="76">
        <v>0.13941089157263695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6">
        <v>0.13941089157263695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0">
        <v>6.8599010138916602E-2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3">
        <v>6.8599010138916602E-2</v>
      </c>
    </row>
    <row r="433" spans="1:26" x14ac:dyDescent="0.15">
      <c r="A433" s="38">
        <v>668</v>
      </c>
      <c r="B433" s="28" t="s">
        <v>247</v>
      </c>
      <c r="C433" s="80">
        <v>1.1064356474018808E-2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1.1064356474018808E-2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373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373</v>
      </c>
    </row>
    <row r="436" spans="1:26" x14ac:dyDescent="0.15">
      <c r="A436" s="38">
        <v>671</v>
      </c>
      <c r="B436" s="28" t="s">
        <v>508</v>
      </c>
      <c r="C436" s="6"/>
      <c r="D436" s="7">
        <v>175.15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175.15</v>
      </c>
    </row>
    <row r="437" spans="1:26" x14ac:dyDescent="0.15">
      <c r="A437" s="38">
        <v>672</v>
      </c>
      <c r="B437" s="28" t="s">
        <v>509</v>
      </c>
      <c r="C437" s="6"/>
      <c r="D437" s="7">
        <v>165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165</v>
      </c>
    </row>
    <row r="438" spans="1:26" x14ac:dyDescent="0.15">
      <c r="A438" s="38">
        <v>673</v>
      </c>
      <c r="B438" s="28" t="s">
        <v>510</v>
      </c>
      <c r="C438" s="80">
        <v>9.3842402791724899E-2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3">
        <v>9.3842402791724899E-2</v>
      </c>
    </row>
    <row r="439" spans="1:26" x14ac:dyDescent="0.15">
      <c r="A439" s="38">
        <v>674</v>
      </c>
      <c r="B439" s="28" t="s">
        <v>249</v>
      </c>
      <c r="C439" s="6">
        <v>501.31829958922481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501.31829958922481</v>
      </c>
    </row>
    <row r="440" spans="1:26" x14ac:dyDescent="0.15">
      <c r="A440" s="38">
        <v>675</v>
      </c>
      <c r="B440" s="28" t="s">
        <v>250</v>
      </c>
      <c r="C440" s="6">
        <v>416.16871295206374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416.16871295206374</v>
      </c>
    </row>
    <row r="441" spans="1:26" x14ac:dyDescent="0.15">
      <c r="A441" s="38">
        <v>676</v>
      </c>
      <c r="B441" s="28" t="s">
        <v>511</v>
      </c>
      <c r="C441" s="6"/>
      <c r="D441" s="7">
        <v>214.1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214.1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80">
        <v>4.8683168485682736E-2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4.8683168485682736E-2</v>
      </c>
    </row>
    <row r="445" spans="1:26" x14ac:dyDescent="0.15">
      <c r="A445" s="38">
        <v>680</v>
      </c>
      <c r="B445" s="28" t="s">
        <v>254</v>
      </c>
      <c r="C445" s="80">
        <v>4.468685847224995E-3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4.468685847224995E-3</v>
      </c>
    </row>
    <row r="446" spans="1:26" ht="27" x14ac:dyDescent="0.15">
      <c r="A446" s="38">
        <v>681</v>
      </c>
      <c r="B446" s="28" t="s">
        <v>255</v>
      </c>
      <c r="C446" s="6">
        <v>22.072429750572432</v>
      </c>
      <c r="D446" s="7"/>
      <c r="E446" s="7"/>
      <c r="F446" s="7"/>
      <c r="G446" s="7"/>
      <c r="H446" s="7"/>
      <c r="I446" s="7">
        <v>1522.6434178216457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1544.7158475722181</v>
      </c>
    </row>
    <row r="447" spans="1:26" x14ac:dyDescent="0.15">
      <c r="A447" s="38">
        <v>682</v>
      </c>
      <c r="B447" s="28" t="s">
        <v>512</v>
      </c>
      <c r="C447" s="76">
        <v>0.20555954897234971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6">
        <v>0.20555954897234971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80">
        <v>2.2343429236124975E-3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2.2343429236124975E-3</v>
      </c>
    </row>
    <row r="450" spans="1:26" x14ac:dyDescent="0.15">
      <c r="A450" s="38">
        <v>685</v>
      </c>
      <c r="B450" s="28" t="s">
        <v>513</v>
      </c>
      <c r="C450" s="6"/>
      <c r="D450" s="7">
        <v>4560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4560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49.190129938475373</v>
      </c>
      <c r="D453" s="7"/>
      <c r="E453" s="7"/>
      <c r="F453" s="7"/>
      <c r="G453" s="7"/>
      <c r="H453" s="7"/>
      <c r="I453" s="7">
        <v>1283.4057215766511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1332.5958515151265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169.97859558075865</v>
      </c>
      <c r="D455" s="7"/>
      <c r="E455" s="7"/>
      <c r="F455" s="7"/>
      <c r="G455" s="7"/>
      <c r="H455" s="7"/>
      <c r="I455" s="7">
        <v>514.3530871258904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684.33168270664908</v>
      </c>
    </row>
    <row r="456" spans="1:26" x14ac:dyDescent="0.15">
      <c r="A456" s="38">
        <v>691</v>
      </c>
      <c r="B456" s="28" t="s">
        <v>263</v>
      </c>
      <c r="C456" s="6">
        <v>2462.0734754592272</v>
      </c>
      <c r="D456" s="7">
        <v>1535.1000000000001</v>
      </c>
      <c r="E456" s="7">
        <v>351.96559293070607</v>
      </c>
      <c r="F456" s="7"/>
      <c r="G456" s="7">
        <v>38281.267816712265</v>
      </c>
      <c r="H456" s="7"/>
      <c r="I456" s="7"/>
      <c r="J456" s="7"/>
      <c r="K456" s="7">
        <v>1285.4977563821215</v>
      </c>
      <c r="L456" s="7"/>
      <c r="M456" s="7">
        <v>56572.103818803225</v>
      </c>
      <c r="N456" s="7">
        <v>431.76177980748645</v>
      </c>
      <c r="O456" s="7">
        <v>1064.4573813888837</v>
      </c>
      <c r="P456" s="7">
        <v>1289.7698541849888</v>
      </c>
      <c r="Q456" s="7"/>
      <c r="R456" s="7"/>
      <c r="S456" s="7"/>
      <c r="T456" s="7"/>
      <c r="U456" s="8"/>
      <c r="V456" s="8"/>
      <c r="W456" s="9">
        <v>22.350400618054742</v>
      </c>
      <c r="X456" s="9"/>
      <c r="Y456" s="10">
        <v>279.0727010067389</v>
      </c>
      <c r="Z456" s="11">
        <v>103575.42057729371</v>
      </c>
    </row>
    <row r="457" spans="1:26" ht="40.5" customHeight="1" x14ac:dyDescent="0.15">
      <c r="A457" s="38">
        <v>692</v>
      </c>
      <c r="B457" s="28" t="s">
        <v>264</v>
      </c>
      <c r="C457" s="6">
        <v>27.279092754384976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27.279092754384976</v>
      </c>
    </row>
    <row r="458" spans="1:26" ht="27" x14ac:dyDescent="0.15">
      <c r="A458" s="38">
        <v>693</v>
      </c>
      <c r="B458" s="28" t="s">
        <v>265</v>
      </c>
      <c r="C458" s="75">
        <v>1.3875269555633605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1">
        <v>1.3875269555633605</v>
      </c>
    </row>
    <row r="459" spans="1:26" ht="81" x14ac:dyDescent="0.15">
      <c r="A459" s="38">
        <v>694</v>
      </c>
      <c r="B459" s="28" t="s">
        <v>536</v>
      </c>
      <c r="C459" s="6">
        <v>33.647423051454048</v>
      </c>
      <c r="D459" s="7"/>
      <c r="E459" s="7">
        <v>11.801026902731197</v>
      </c>
      <c r="F459" s="7"/>
      <c r="G459" s="7"/>
      <c r="H459" s="7"/>
      <c r="I459" s="7">
        <v>4127.4772180321706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4172.9256679863556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80">
        <v>1.5640400465287477E-2</v>
      </c>
      <c r="D461" s="7"/>
      <c r="E461" s="7"/>
      <c r="F461" s="7"/>
      <c r="G461" s="7"/>
      <c r="H461" s="7"/>
      <c r="I461" s="7">
        <v>840.08493861479087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840.10057901525613</v>
      </c>
    </row>
    <row r="462" spans="1:26" x14ac:dyDescent="0.15">
      <c r="A462" s="38">
        <v>697</v>
      </c>
      <c r="B462" s="28" t="s">
        <v>268</v>
      </c>
      <c r="C462" s="80">
        <v>8.8514851792150462E-2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12.303331599999998</v>
      </c>
      <c r="W462" s="9">
        <v>107.21805865565841</v>
      </c>
      <c r="X462" s="9">
        <v>55.087292257930095</v>
      </c>
      <c r="Y462" s="10">
        <v>15.933730793989527</v>
      </c>
      <c r="Z462" s="11">
        <v>190.63092815937017</v>
      </c>
    </row>
    <row r="463" spans="1:26" x14ac:dyDescent="0.15">
      <c r="A463" s="38">
        <v>698</v>
      </c>
      <c r="B463" s="28" t="s">
        <v>269</v>
      </c>
      <c r="C463" s="6">
        <v>13.560770874260557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13.560770874260557</v>
      </c>
    </row>
    <row r="464" spans="1:26" x14ac:dyDescent="0.15">
      <c r="A464" s="38">
        <v>699</v>
      </c>
      <c r="B464" s="28" t="s">
        <v>270</v>
      </c>
      <c r="C464" s="76">
        <v>0.56752310259757444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6">
        <v>0.56752310259757444</v>
      </c>
    </row>
    <row r="465" spans="1:26" ht="67.5" customHeight="1" x14ac:dyDescent="0.15">
      <c r="A465" s="38">
        <v>700</v>
      </c>
      <c r="B465" s="28" t="s">
        <v>537</v>
      </c>
      <c r="C465" s="6">
        <v>40.130356976778728</v>
      </c>
      <c r="D465" s="7"/>
      <c r="E465" s="7"/>
      <c r="F465" s="7"/>
      <c r="G465" s="7"/>
      <c r="H465" s="7"/>
      <c r="I465" s="7">
        <v>656.94428731469384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697.07464429147262</v>
      </c>
    </row>
    <row r="466" spans="1:26" x14ac:dyDescent="0.15">
      <c r="A466" s="38">
        <v>701</v>
      </c>
      <c r="B466" s="28" t="s">
        <v>514</v>
      </c>
      <c r="C466" s="6"/>
      <c r="D466" s="7">
        <v>196.59999999999997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196.59999999999997</v>
      </c>
    </row>
    <row r="467" spans="1:26" ht="27" x14ac:dyDescent="0.15">
      <c r="A467" s="38">
        <v>702</v>
      </c>
      <c r="B467" s="28" t="s">
        <v>271</v>
      </c>
      <c r="C467" s="80">
        <v>2.4577772159737464E-2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2.4577772159737464E-2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>
        <v>23.179487179487175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>
        <v>23.179487179487175</v>
      </c>
    </row>
    <row r="470" spans="1:26" ht="27" x14ac:dyDescent="0.15">
      <c r="A470" s="38">
        <v>705</v>
      </c>
      <c r="B470" s="28" t="s">
        <v>274</v>
      </c>
      <c r="C470" s="80">
        <v>4.692120139586245E-2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4.692120139586245E-2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619.01101206940154</v>
      </c>
      <c r="D472" s="7"/>
      <c r="E472" s="7"/>
      <c r="F472" s="7"/>
      <c r="G472" s="7"/>
      <c r="H472" s="7"/>
      <c r="I472" s="7">
        <v>3668.6834740660479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4287.6944861354496</v>
      </c>
    </row>
    <row r="473" spans="1:26" ht="40.5" customHeight="1" x14ac:dyDescent="0.15">
      <c r="A473" s="38">
        <v>708</v>
      </c>
      <c r="B473" s="28" t="s">
        <v>276</v>
      </c>
      <c r="C473" s="6">
        <v>10.38522590895089</v>
      </c>
      <c r="D473" s="7"/>
      <c r="E473" s="7"/>
      <c r="F473" s="7"/>
      <c r="G473" s="7"/>
      <c r="H473" s="7"/>
      <c r="I473" s="7">
        <v>758.650567522247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769.03579343119793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80">
        <v>8.9373716944499901E-3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8.9373716944499901E-3</v>
      </c>
    </row>
    <row r="477" spans="1:26" ht="27" x14ac:dyDescent="0.15">
      <c r="A477" s="38">
        <v>712</v>
      </c>
      <c r="B477" s="28" t="s">
        <v>279</v>
      </c>
      <c r="C477" s="80">
        <v>2.4577772159737464E-2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2.4577772159737464E-2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64.3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64.3</v>
      </c>
    </row>
    <row r="481" spans="1:26" x14ac:dyDescent="0.15">
      <c r="A481" s="38">
        <v>716</v>
      </c>
      <c r="B481" s="28" t="s">
        <v>517</v>
      </c>
      <c r="C481" s="6"/>
      <c r="D481" s="7">
        <v>100.00000000000001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100.00000000000001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5">
        <v>2.4778863022862598</v>
      </c>
      <c r="D485" s="7"/>
      <c r="E485" s="7"/>
      <c r="F485" s="7"/>
      <c r="G485" s="7">
        <v>489.0642228694868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491.54210917177306</v>
      </c>
    </row>
    <row r="486" spans="1:26" x14ac:dyDescent="0.15">
      <c r="A486" s="38">
        <v>721</v>
      </c>
      <c r="B486" s="28" t="s">
        <v>286</v>
      </c>
      <c r="C486" s="80">
        <v>4.4686858472249964E-2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4.4686858472249964E-2</v>
      </c>
    </row>
    <row r="487" spans="1:26" x14ac:dyDescent="0.15">
      <c r="A487" s="38">
        <v>722</v>
      </c>
      <c r="B487" s="28" t="s">
        <v>518</v>
      </c>
      <c r="C487" s="6"/>
      <c r="D487" s="7">
        <v>81.500000000000014</v>
      </c>
      <c r="E487" s="78">
        <v>5.7303418885919521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87.230341888591965</v>
      </c>
    </row>
    <row r="488" spans="1:26" x14ac:dyDescent="0.15">
      <c r="A488" s="38">
        <v>723</v>
      </c>
      <c r="B488" s="28" t="s">
        <v>519</v>
      </c>
      <c r="C488" s="6"/>
      <c r="D488" s="7">
        <v>585.25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585.25</v>
      </c>
    </row>
    <row r="489" spans="1:26" x14ac:dyDescent="0.15">
      <c r="A489" s="38">
        <v>724</v>
      </c>
      <c r="B489" s="28" t="s">
        <v>520</v>
      </c>
      <c r="C489" s="6"/>
      <c r="D489" s="7">
        <v>215.7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215.7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80">
        <v>4.9155544319474928E-2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4.9155544319474928E-2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674.04093279495282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674.04093279495282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6556.4690039499201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6556.4690039499201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80">
        <v>2.2343429236124975E-3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2.2343429236124975E-3</v>
      </c>
    </row>
    <row r="501" spans="1:26" x14ac:dyDescent="0.15">
      <c r="A501" s="38">
        <v>736</v>
      </c>
      <c r="B501" s="28" t="s">
        <v>296</v>
      </c>
      <c r="C501" s="75">
        <v>2.4689489305918086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1">
        <v>2.4689489305918086</v>
      </c>
    </row>
    <row r="502" spans="1:26" x14ac:dyDescent="0.15">
      <c r="A502" s="38">
        <v>737</v>
      </c>
      <c r="B502" s="28" t="s">
        <v>297</v>
      </c>
      <c r="C502" s="6">
        <v>30156.747573362423</v>
      </c>
      <c r="D502" s="7"/>
      <c r="E502" s="92">
        <v>1.1062598455806138E-3</v>
      </c>
      <c r="F502" s="7"/>
      <c r="G502" s="7">
        <v>5285.4206794879701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35442.169359110238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990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990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122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122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7062.7900000000009</v>
      </c>
      <c r="E510" s="7">
        <v>252.51903608674959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7315.3090360867509</v>
      </c>
    </row>
    <row r="511" spans="1:26" x14ac:dyDescent="0.15">
      <c r="A511" s="38">
        <v>746</v>
      </c>
      <c r="B511" s="28" t="s">
        <v>302</v>
      </c>
      <c r="C511" s="6">
        <v>1858.1690444830654</v>
      </c>
      <c r="D511" s="7"/>
      <c r="E511" s="7">
        <v>70.853307885659618</v>
      </c>
      <c r="F511" s="7"/>
      <c r="G511" s="7">
        <v>273.62334617505564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2202.6456985437808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42.21790954165813</v>
      </c>
      <c r="D516" s="7"/>
      <c r="E516" s="7">
        <v>307.16916733319874</v>
      </c>
      <c r="F516" s="7"/>
      <c r="G516" s="7">
        <v>880.70902716450723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1230.096104039364</v>
      </c>
    </row>
    <row r="517" spans="1:26" ht="27" customHeight="1" x14ac:dyDescent="0.15">
      <c r="A517" s="38">
        <v>752</v>
      </c>
      <c r="B517" s="28" t="s">
        <v>306</v>
      </c>
      <c r="C517" s="76">
        <v>0.11171714618062487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6">
        <v>0.11171714618062487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5">
        <v>1.0702502604103863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1">
        <v>1.0702502604103863</v>
      </c>
    </row>
    <row r="520" spans="1:26" x14ac:dyDescent="0.15">
      <c r="A520" s="39" t="s">
        <v>24</v>
      </c>
      <c r="B520" s="40"/>
      <c r="C520" s="12">
        <f>SUM(C5:C170)+C171/10^6+SUM(C172:C519)</f>
        <v>459189.08844208735</v>
      </c>
      <c r="D520" s="13">
        <f>SUM(D5:D170)+D171/10^6+SUM(D172:D519)</f>
        <v>449788.27165217383</v>
      </c>
      <c r="E520" s="13">
        <f>SUM(E5:E170)+E171/10^6+SUM(E172:E519)</f>
        <v>4632.7218928890725</v>
      </c>
      <c r="F520" s="13">
        <f>SUM(F5:F170)+F171/10^6+SUM(F172:F519)</f>
        <v>15107.88587805783</v>
      </c>
      <c r="G520" s="13">
        <f>SUM(G5:G170)+G171/10^6+SUM(G172:G519)</f>
        <v>173625.72177539079</v>
      </c>
      <c r="H520" s="13">
        <f>SUM(H5:H170)+H171/10^6+SUM(H172:H519)</f>
        <v>568275.19375241385</v>
      </c>
      <c r="I520" s="13">
        <f>SUM(I5:I170)+I171/10^6+SUM(I172:I519)</f>
        <v>532325.62882204284</v>
      </c>
      <c r="J520" s="13">
        <f>SUM(J5:J170)+J171/10^6+SUM(J172:J519)</f>
        <v>71687.733664261497</v>
      </c>
      <c r="K520" s="13">
        <f>SUM(K5:K170)+K171/10^6+SUM(K172:K519)</f>
        <v>24522.87985432061</v>
      </c>
      <c r="L520" s="13">
        <f>SUM(L5:L170)+L171/10^6+SUM(L172:L519)</f>
        <v>10492.749384605751</v>
      </c>
      <c r="M520" s="13">
        <f>SUM(M5:M170)+M171/10^6+SUM(M172:M519)</f>
        <v>1017862.6094750745</v>
      </c>
      <c r="N520" s="13">
        <f>SUM(N5:N170)+N171/10^6+SUM(N172:N519)</f>
        <v>13681.140577015245</v>
      </c>
      <c r="O520" s="13">
        <f>SUM(O5:O170)+O171/10^6+SUM(O172:O519)</f>
        <v>44090.594660492417</v>
      </c>
      <c r="P520" s="13">
        <f>SUM(P5:P170)+P171/10^6+SUM(P172:P519)</f>
        <v>54488.395686982061</v>
      </c>
      <c r="Q520" s="13">
        <f>SUM(Q5:Q170)+Q171/10^6+SUM(Q172:Q519)</f>
        <v>2730.3333085250861</v>
      </c>
      <c r="R520" s="13">
        <f>SUM(R5:R170)+R171/10^6+SUM(R172:R519)</f>
        <v>1716.9135355618687</v>
      </c>
      <c r="S520" s="13">
        <f>SUM(S5:S170)+S171/10^6+SUM(S172:S519)</f>
        <v>2688.3950396323999</v>
      </c>
      <c r="T520" s="13">
        <f>SUM(T5:T170)+T171/10^6+SUM(T172:T519)</f>
        <v>52730.935238562241</v>
      </c>
      <c r="U520" s="14">
        <f>SUM(U5:U519)</f>
        <v>642.57001819203458</v>
      </c>
      <c r="V520" s="14">
        <f>SUM(V5:V170)+V171/10^6+SUM(V172:V519)</f>
        <v>19995.397114275995</v>
      </c>
      <c r="W520" s="15">
        <f>SUM(W5:W170)+W171/10^6+SUM(W172:W519)</f>
        <v>123129.6593042021</v>
      </c>
      <c r="X520" s="15">
        <f>SUM(X5:X170)+X171/10^6+SUM(X172:X519)</f>
        <v>3356.1867333165278</v>
      </c>
      <c r="Y520" s="16">
        <f>SUM(Y5:Y170)+Y171/10^6+SUM(Y172:Y519)</f>
        <v>932.53093640599286</v>
      </c>
      <c r="Z520" s="17">
        <f>SUM(Z5:Z170)+Z171/10^6+SUM(Z172:Z519)</f>
        <v>3647050.9673708603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2025-02-25T02:57:39Z</dcterms:modified>
</cp:coreProperties>
</file>