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80BBF011-7EF4-4040-A4C6-80CF53332101}" xr6:coauthVersionLast="47" xr6:coauthVersionMax="47" xr10:uidLastSave="{00000000-0000-0000-0000-000000000000}"/>
  <bookViews>
    <workbookView xWindow="2730" yWindow="2730" windowWidth="13065" windowHeight="11940" tabRatio="897" xr2:uid="{00000000-000D-0000-FFFF-FFFF00000000}"/>
  </bookViews>
  <sheets>
    <sheet name="総括表3" sheetId="21" r:id="rId1"/>
  </sheets>
  <definedNames>
    <definedName name="_xlnm._FilterDatabase" localSheetId="0" hidden="1">総括表3!$A$4:$FZ$520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<sst xmlns="http://schemas.openxmlformats.org/spreadsheetml/2006/main" count="545" uniqueCount="544">
  <si>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</si>
  <si>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</si>
  <si>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</si>
  <si>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</si>
  <si>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</si>
  <si>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</si>
  <si>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</si>
  <si>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</si>
  <si>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</si>
  <si>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</si>
  <si>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</si>
  <si>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</si>
  <si>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</si>
  <si>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</si>
  <si>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</si>
  <si>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</si>
  <si>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</si>
  <si>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</si>
  <si>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</si>
  <si>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</si>
  <si>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</si>
  <si>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</si>
  <si>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</si>
  <si>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</si>
  <si>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</si>
  <si>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</si>
  <si>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</si>
  <si>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</si>
  <si>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</si>
  <si>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</si>
  <si>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</si>
  <si>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</si>
  <si>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</si>
  <si>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</si>
  <si>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</si>
  <si>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</si>
  <si>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</si>
  <si>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</si>
  <si>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</si>
  <si>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</si>
  <si>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</si>
  <si>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</si>
  <si>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</si>
  <si>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</si>
  <si>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</si>
  <si>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</si>
  <si>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</si>
  <si>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</si>
  <si>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</si>
  <si>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</si>
  <si>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</si>
  <si>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</si>
  <si>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</si>
  <si>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</si>
  <si>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</si>
  <si>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</si>
  <si>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</si>
  <si>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</si>
  <si>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</si>
  <si>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</si>
  <si>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</si>
  <si>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</si>
  <si>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</si>
  <si>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</si>
  <si>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</si>
  <si>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</si>
  <si>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</si>
  <si>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</si>
  <si>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</si>
  <si>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</si>
  <si>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</si>
  <si>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</si>
  <si>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</si>
  <si>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</si>
  <si>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</si>
  <si>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</si>
  <si>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</si>
  <si>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</si>
  <si>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</si>
  <si>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</si>
  <si>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</si>
  <si>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</si>
  <si>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</si>
  <si>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</si>
  <si>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</si>
  <si>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</si>
  <si>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</si>
  <si>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</si>
  <si>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</si>
  <si>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</si>
  <si>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</si>
  <si>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</si>
  <si>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</si>
  <si>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</si>
  <si>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</si>
  <si>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</si>
  <si>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</si>
  <si>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</si>
  <si>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</si>
  <si>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</si>
  <si>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</si>
  <si>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</si>
  <si>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</si>
  <si>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</si>
  <si>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</si>
  <si>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</si>
  <si>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</si>
  <si>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</si>
  <si>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</si>
  <si>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</si>
  <si>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</si>
  <si>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</si>
  <si>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</si>
  <si>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</si>
  <si>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</si>
  <si>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</si>
  <si>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</si>
  <si>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</si>
  <si>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</si>
  <si>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</si>
  <si>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</si>
  <si>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</si>
  <si>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</si>
  <si>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</si>
  <si>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</si>
  <si>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</si>
  <si>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</si>
  <si>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</si>
  <si>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</si>
  <si>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</si>
  <si>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</si>
  <si>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</si>
  <si>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</si>
  <si>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</si>
  <si>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</si>
  <si>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</si>
  <si>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</si>
  <si>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</si>
  <si>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</si>
  <si>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</si>
  <si>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</si>
  <si>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</si>
  <si>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</si>
  <si>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</si>
  <si>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</si>
  <si>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</si>
  <si>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</si>
  <si>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</si>
  <si>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</si>
  <si>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</si>
  <si>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</si>
  <si>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</si>
  <si>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</si>
  <si>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</si>
  <si>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</si>
  <si>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</si>
  <si>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</si>
  <si>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</si>
  <si>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</si>
  <si>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</si>
  <si>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</si>
  <si>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</si>
  <si>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</si>
  <si>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</si>
  <si>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</si>
  <si>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</si>
  <si>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</si>
  <si>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</si>
  <si>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</si>
  <si>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</si>
  <si>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</si>
  <si>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</si>
  <si>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</si>
  <si>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</si>
  <si>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</si>
  <si>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</si>
  <si>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</si>
  <si>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</si>
  <si>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</si>
  <si>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</si>
  <si>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</si>
  <si>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</si>
  <si>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</si>
  <si>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</si>
  <si>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</si>
  <si>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</si>
  <si>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</si>
  <si>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</si>
  <si>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</si>
  <si>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</si>
  <si>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</si>
  <si>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</si>
  <si>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</si>
  <si>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</si>
  <si>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</si>
  <si>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</si>
  <si>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</si>
  <si>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</si>
  <si>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</si>
  <si>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</si>
  <si>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</si>
  <si>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</si>
  <si>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</si>
  <si>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</si>
  <si>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</si>
  <si>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</si>
  <si>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</si>
  <si>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</si>
  <si>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</si>
  <si>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</si>
  <si>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</si>
  <si>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</si>
  <si>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</si>
  <si>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</si>
  <si>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</si>
  <si>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</si>
  <si>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</si>
  <si>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</si>
  <si>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</si>
  <si>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</si>
  <si>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</si>
  <si>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</si>
  <si>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</si>
  <si>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</si>
  <si>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</si>
  <si>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</si>
  <si>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</si>
  <si>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</si>
  <si>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</si>
  <si>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</si>
  <si>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</si>
  <si>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</si>
  <si>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</si>
  <si>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</si>
  <si>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</si>
  <si>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</si>
  <si>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</si>
  <si>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</si>
  <si>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</si>
  <si>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</si>
  <si>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</si>
  <si>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</si>
  <si>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</si>
  <si>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</si>
  <si>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</si>
  <si>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</si>
  <si>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</si>
  <si>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</si>
  <si>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</si>
  <si>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</si>
  <si>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</si>
  <si>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</si>
  <si>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</si>
  <si>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</si>
  <si>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</si>
  <si>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</si>
  <si>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</si>
  <si>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</si>
  <si>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</si>
  <si>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</si>
  <si>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</si>
  <si>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</si>
  <si>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</si>
  <si>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</si>
  <si>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</si>
  <si>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</si>
  <si>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</si>
  <si>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</si>
  <si>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</si>
  <si>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</si>
  <si>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</si>
  <si>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</si>
  <si>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</si>
  <si>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</si>
  <si>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</si>
  <si>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</si>
  <si>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</si>
  <si>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</si>
  <si>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</si>
  <si>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</si>
  <si>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</si>
  <si>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</si>
  <si>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</si>
  <si>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</si>
  <si>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</si>
  <si>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</si>
  <si>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</si>
  <si>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</si>
  <si>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</si>
  <si>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</si>
  <si>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</si>
  <si>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</si>
  <si>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</si>
  <si>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</si>
  <si>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</si>
  <si>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</si>
  <si>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</si>
  <si>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</si>
  <si>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</si>
  <si>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</si>
  <si>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</si>
  <si>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</si>
  <si>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</si>
  <si>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</si>
  <si>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</si>
  <si>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</si>
  <si>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</si>
  <si>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</si>
  <si>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</si>
  <si>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</si>
  <si>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</si>
  <si>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</si>
  <si>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</si>
  <si>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</si>
  <si>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</si>
  <si>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</si>
  <si>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</si>
  <si>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</si>
  <si>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</si>
  <si>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</si>
  <si>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</si>
  <si>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</si>
  <si>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</si>
  <si>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</si>
  <si>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</si>
  <si>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</si>
  <si>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</si>
  <si>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</si>
  <si>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</si>
  <si>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</si>
  <si>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</si>
  <si>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</si>
  <si>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</si>
  <si>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</si>
  <si>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</si>
  <si>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</si>
  <si>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</si>
  <si>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</si>
  <si>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</si>
  <si>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</si>
  <si>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</si>
  <si>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</si>
  <si>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</si>
  <si>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</si>
  <si>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</si>
  <si>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</si>
  <si>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</si>
  <si>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</si>
  <si>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</si>
  <si>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</si>
  <si>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</si>
  <si>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</si>
  <si>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</si>
  <si>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</si>
  <si>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</si>
  <si>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</si>
  <si>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</si>
  <si>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</si>
  <si>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</si>
  <si>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</si>
  <si>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</si>
  <si>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</si>
  <si>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</si>
  <si>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</si>
  <si>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</si>
  <si>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</si>
  <si>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</si>
  <si>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</si>
  <si>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</si>
  <si>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</si>
  <si>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</si>
  <si>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</si>
  <si>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</si>
  <si>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</si>
  <si>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</si>
  <si>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</si>
  <si>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</si>
  <si>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</si>
  <si>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</si>
  <si>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</si>
  <si>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</si>
  <si>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</si>
  <si>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</si>
  <si>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</si>
  <si>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</si>
  <si>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</si>
  <si>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</si>
  <si>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</si>
  <si>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</si>
  <si>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</si>
  <si>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</si>
  <si>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</si>
  <si>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</si>
  <si>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</si>
  <si>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</si>
  <si>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</si>
  <si>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</si>
  <si>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</si>
  <si>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</si>
  <si>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</si>
  <si>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</si>
  <si>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</si>
  <si>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</si>
  <si>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</si>
  <si>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</si>
  <si>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</si>
  <si>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</si>
  <si>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</si>
  <si>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</si>
  <si>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</si>
  <si>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</si>
  <si>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</si>
  <si>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</si>
  <si>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</si>
  <si>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</si>
  <si>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</si>
  <si>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</si>
  <si>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</si>
  <si>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</si>
  <si>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</si>
  <si>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</si>
  <si>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</si>
  <si>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</si>
  <si>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</si>
  <si>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</si>
  <si>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</si>
  <si>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</si>
  <si>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</si>
  <si>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</si>
  <si>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</si>
  <si>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</si>
  <si>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</si>
  <si>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</si>
  <si>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</si>
  <si>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</si>
  <si>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</si>
  <si>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</si>
  <si>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</si>
  <si>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</si>
  <si>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</si>
  <si>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</si>
  <si>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</si>
  <si>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</si>
  <si>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</si>
  <si>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</si>
  <si>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</si>
  <si>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</si>
  <si>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</si>
  <si>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</si>
  <si>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</si>
  <si>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</si>
  <si>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</si>
  <si>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</si>
  <si>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</si>
  <si>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</si>
  <si>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</si>
  <si>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</si>
  <si>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</si>
  <si>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</si>
  <si>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</si>
  <si>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</si>
  <si>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</si>
  <si>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</si>
  <si>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</si>
  <si>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</si>
  <si>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</si>
  <si>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</si>
  <si>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</si>
  <si>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</si>
  <si>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</si>
  <si>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</si>
  <si>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</si>
  <si>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</si>
  <si>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</si>
  <si>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</si>
  <si>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</si>
  <si>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</si>
  <si>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</si>
  <si>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</si>
  <si>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</si>
  <si>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</si>
  <si>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</si>
  <si>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</si>
  <si>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</si>
  <si>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</si>
  <si>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</si>
  <si>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</si>
  <si>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</si>
  <si>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</si>
  <si>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</si>
  <si>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</si>
  <si>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</si>
  <si>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</si>
  <si>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</si>
  <si>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</si>
  <si>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</si>
  <si>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</si>
  <si>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</si>
  <si>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</si>
  <si>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</si>
  <si>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</si>
  <si>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</si>
  <si>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</si>
  <si>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</si>
  <si>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</si>
  <si>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</si>
  <si>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</si>
  <si>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</si>
  <si>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</si>
  <si>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</si>
  <si>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</si>
  <si>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</si>
  <si>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</si>
  <si>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</si>
  <si>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</si>
  <si>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</si>
  <si>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</si>
  <si>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</si>
  <si>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</si>
  <si>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</si>
  <si>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</si>
  <si>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</si>
  <si>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</si>
  <si>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</si>
  <si>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</si>
  <si>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</si>
  <si>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</si>
  <si>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</si>
  <si>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</si>
  <si>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</si>
  <si>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</si>
  <si>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</si>
  <si>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</si>
  <si>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</si>
  <si>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</si>
  <si>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</si>
  <si>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</si>
  <si>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</si>
  <si>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</si>
  <si>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</si>
  <si>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　排出源別・対象化学物質別の排出量推計結果（2023年度：岩手県）［１．対象業種を営む事業者からのすそ切り以下～23.産業廃棄物焼却施設］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</si>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</sst>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8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79" fontId="2" fillId="0" borderId="29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65.220640425624708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2">
        <v>0.54293436638563963</v>
      </c>
      <c r="X5" s="3">
        <v>11.977033839424692</v>
      </c>
      <c r="Y5" s="4">
        <v>159.49307552496839</v>
      </c>
      <c r="Z5" s="5">
        <v>237.23368415640343</v>
      </c>
    </row>
    <row r="6" spans="1:26" x14ac:dyDescent="0.15">
      <c r="A6" s="37">
        <v>2</v>
      </c>
      <c r="B6" s="29" t="s">
        <v>27</v>
      </c>
      <c r="C6" s="53">
        <v>0.35856296363315232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2.125459526720927E-2</v>
      </c>
      <c r="X6" s="33"/>
      <c r="Y6" s="34"/>
      <c r="Z6" s="55">
        <v>0.37981755890036162</v>
      </c>
    </row>
    <row r="7" spans="1:26" x14ac:dyDescent="0.15">
      <c r="A7" s="37">
        <v>3</v>
      </c>
      <c r="B7" s="29" t="s">
        <v>28</v>
      </c>
      <c r="C7" s="56">
        <v>4.162294152824578</v>
      </c>
      <c r="D7" s="31"/>
      <c r="E7" s="31"/>
      <c r="F7" s="31">
        <v>210.51836154211472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7.7457618152152767E-3</v>
      </c>
      <c r="X7" s="33"/>
      <c r="Y7" s="34"/>
      <c r="Z7" s="35">
        <v>214.68840145675452</v>
      </c>
    </row>
    <row r="8" spans="1:26" x14ac:dyDescent="0.15">
      <c r="A8" s="37">
        <v>4</v>
      </c>
      <c r="B8" s="29" t="s">
        <v>29</v>
      </c>
      <c r="C8" s="56">
        <v>6.4310085153068037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1.0083284802653823E-2</v>
      </c>
      <c r="X8" s="33"/>
      <c r="Y8" s="34"/>
      <c r="Z8" s="57">
        <v>6.4410918001094579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210.51836154211472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210.51836154211472</v>
      </c>
    </row>
    <row r="10" spans="1:26" x14ac:dyDescent="0.15">
      <c r="A10" s="37">
        <v>7</v>
      </c>
      <c r="B10" s="29" t="s">
        <v>147</v>
      </c>
      <c r="C10" s="30">
        <v>17.597230997613284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1.1863361502471487E-2</v>
      </c>
      <c r="X10" s="33"/>
      <c r="Y10" s="34"/>
      <c r="Z10" s="35">
        <v>17.609094359115755</v>
      </c>
    </row>
    <row r="11" spans="1:26" x14ac:dyDescent="0.15">
      <c r="A11" s="37">
        <v>8</v>
      </c>
      <c r="B11" s="29" t="s">
        <v>31</v>
      </c>
      <c r="C11" s="58">
        <v>1.6762254388920827E-2</v>
      </c>
      <c r="D11" s="31"/>
      <c r="E11" s="31"/>
      <c r="F11" s="31">
        <v>210.51836154211472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9">
        <v>6.6079884817434585E-4</v>
      </c>
      <c r="X11" s="33"/>
      <c r="Y11" s="34"/>
      <c r="Z11" s="35">
        <v>210.5357845953518</v>
      </c>
    </row>
    <row r="12" spans="1:26" x14ac:dyDescent="0.15">
      <c r="A12" s="37">
        <v>9</v>
      </c>
      <c r="B12" s="29" t="s">
        <v>32</v>
      </c>
      <c r="C12" s="53">
        <v>0.43765736437600544</v>
      </c>
      <c r="D12" s="31"/>
      <c r="E12" s="31"/>
      <c r="F12" s="31"/>
      <c r="G12" s="31"/>
      <c r="H12" s="31"/>
      <c r="I12" s="31"/>
      <c r="J12" s="31"/>
      <c r="K12" s="31"/>
      <c r="L12" s="31">
        <v>77.965684039229714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60">
        <v>0.11913375778318329</v>
      </c>
      <c r="X12" s="33"/>
      <c r="Y12" s="34"/>
      <c r="Z12" s="35">
        <v>78.522475161388911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69.32910000258974</v>
      </c>
      <c r="L13" s="31">
        <v>252.23945526288836</v>
      </c>
      <c r="M13" s="31">
        <v>2795.1704815003832</v>
      </c>
      <c r="N13" s="31">
        <v>11.941236639807514</v>
      </c>
      <c r="O13" s="31">
        <v>586.68743890108567</v>
      </c>
      <c r="P13" s="31">
        <v>120.11135507073425</v>
      </c>
      <c r="Q13" s="31">
        <v>282.13657999999998</v>
      </c>
      <c r="R13" s="31"/>
      <c r="S13" s="31"/>
      <c r="T13" s="31"/>
      <c r="U13" s="32"/>
      <c r="V13" s="32"/>
      <c r="W13" s="33"/>
      <c r="X13" s="33"/>
      <c r="Y13" s="34"/>
      <c r="Z13" s="35">
        <v>4117.615647377489</v>
      </c>
    </row>
    <row r="14" spans="1:26" x14ac:dyDescent="0.15">
      <c r="A14" s="37">
        <v>12</v>
      </c>
      <c r="B14" s="29" t="s">
        <v>34</v>
      </c>
      <c r="C14" s="53">
        <v>0.43592924213512818</v>
      </c>
      <c r="D14" s="31"/>
      <c r="E14" s="31"/>
      <c r="F14" s="31"/>
      <c r="G14" s="31"/>
      <c r="H14" s="31"/>
      <c r="I14" s="31"/>
      <c r="J14" s="31"/>
      <c r="K14" s="31">
        <v>359.2258243201162</v>
      </c>
      <c r="L14" s="31">
        <v>1385.5147527730928</v>
      </c>
      <c r="M14" s="31">
        <v>15409.434721398738</v>
      </c>
      <c r="N14" s="31">
        <v>64.494338695294005</v>
      </c>
      <c r="O14" s="31">
        <v>2465.9239875818457</v>
      </c>
      <c r="P14" s="31">
        <v>1514.4687537076209</v>
      </c>
      <c r="Q14" s="31">
        <v>376.18210666666664</v>
      </c>
      <c r="R14" s="31">
        <v>39.999827838674207</v>
      </c>
      <c r="S14" s="31"/>
      <c r="T14" s="31"/>
      <c r="U14" s="32"/>
      <c r="V14" s="32"/>
      <c r="W14" s="54">
        <v>7.4685836394314697E-2</v>
      </c>
      <c r="X14" s="33"/>
      <c r="Y14" s="34">
        <v>67.907566368626462</v>
      </c>
      <c r="Z14" s="35">
        <v>21683.662494429205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8.674401372653133E-2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9">
        <v>8.7256126863519134E-4</v>
      </c>
      <c r="X17" s="33"/>
      <c r="Y17" s="34"/>
      <c r="Z17" s="61">
        <v>8.7616574995166521E-2</v>
      </c>
    </row>
    <row r="18" spans="1:26" x14ac:dyDescent="0.15">
      <c r="A18" s="37">
        <v>20</v>
      </c>
      <c r="B18" s="29" t="s">
        <v>36</v>
      </c>
      <c r="C18" s="30">
        <v>129.57008840470286</v>
      </c>
      <c r="D18" s="31"/>
      <c r="E18" s="62">
        <v>1.4363585153495404E-2</v>
      </c>
      <c r="F18" s="31"/>
      <c r="G18" s="31"/>
      <c r="H18" s="31"/>
      <c r="I18" s="31">
        <v>39782.110241126175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12790.371758743251</v>
      </c>
      <c r="X18" s="33"/>
      <c r="Y18" s="34"/>
      <c r="Z18" s="35">
        <v>52702.066451859282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27.6</v>
      </c>
      <c r="E20" s="31">
        <v>54.954863277366904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82.554863277366906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50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50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3">
        <v>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7">
        <v>2</v>
      </c>
    </row>
    <row r="26" spans="1:26" ht="40.5" x14ac:dyDescent="0.15">
      <c r="A26" s="37">
        <v>30</v>
      </c>
      <c r="B26" s="29" t="s">
        <v>40</v>
      </c>
      <c r="C26" s="30">
        <v>1079.1163429810656</v>
      </c>
      <c r="D26" s="31">
        <v>2443.1999999999998</v>
      </c>
      <c r="E26" s="31">
        <v>14.904746431157212</v>
      </c>
      <c r="F26" s="31"/>
      <c r="G26" s="31"/>
      <c r="H26" s="31"/>
      <c r="I26" s="31">
        <v>101545.85884576281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10952.098730489344</v>
      </c>
      <c r="X26" s="33"/>
      <c r="Y26" s="34"/>
      <c r="Z26" s="35">
        <v>116035.17866566438</v>
      </c>
    </row>
    <row r="27" spans="1:26" x14ac:dyDescent="0.15">
      <c r="A27" s="37">
        <v>31</v>
      </c>
      <c r="B27" s="29" t="s">
        <v>41</v>
      </c>
      <c r="C27" s="30">
        <v>12.631042027799134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4">
        <v>0.12057456999999998</v>
      </c>
      <c r="W27" s="33">
        <v>65.021118122565809</v>
      </c>
      <c r="X27" s="33"/>
      <c r="Y27" s="65">
        <v>3.2348811493894463</v>
      </c>
      <c r="Z27" s="35">
        <v>81.007615869754403</v>
      </c>
    </row>
    <row r="28" spans="1:26" x14ac:dyDescent="0.15">
      <c r="A28" s="37">
        <v>32</v>
      </c>
      <c r="B28" s="29" t="s">
        <v>150</v>
      </c>
      <c r="C28" s="66">
        <v>2.2101907481541323E-4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7">
        <v>2.2101907481541323E-4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0.58205471556903143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9">
        <v>1.6297026715548802E-4</v>
      </c>
      <c r="X30" s="33"/>
      <c r="Y30" s="34"/>
      <c r="Z30" s="55">
        <v>0.58221768583618694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2190.276596485628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2190.276596485628</v>
      </c>
    </row>
    <row r="32" spans="1:26" x14ac:dyDescent="0.15">
      <c r="A32" s="37">
        <v>37</v>
      </c>
      <c r="B32" s="29" t="s">
        <v>313</v>
      </c>
      <c r="C32" s="58">
        <v>3.1016147809227287E-2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0">
        <v>0.84190167458247311</v>
      </c>
      <c r="X32" s="33"/>
      <c r="Y32" s="34"/>
      <c r="Z32" s="55">
        <v>0.87291782239170035</v>
      </c>
    </row>
    <row r="33" spans="1:26" x14ac:dyDescent="0.15">
      <c r="A33" s="37">
        <v>40</v>
      </c>
      <c r="B33" s="29" t="s">
        <v>314</v>
      </c>
      <c r="C33" s="30"/>
      <c r="D33" s="31">
        <v>220.00000000000006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220.00000000000006</v>
      </c>
    </row>
    <row r="34" spans="1:26" x14ac:dyDescent="0.15">
      <c r="A34" s="37">
        <v>41</v>
      </c>
      <c r="B34" s="29" t="s">
        <v>315</v>
      </c>
      <c r="C34" s="30"/>
      <c r="D34" s="31">
        <v>839.5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839.5</v>
      </c>
    </row>
    <row r="35" spans="1:26" x14ac:dyDescent="0.15">
      <c r="A35" s="37">
        <v>44</v>
      </c>
      <c r="B35" s="29" t="s">
        <v>152</v>
      </c>
      <c r="C35" s="66">
        <v>2.094561911559376E-4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1.9170949521273791E-2</v>
      </c>
      <c r="Z35" s="61">
        <v>1.938040571242973E-2</v>
      </c>
    </row>
    <row r="36" spans="1:26" x14ac:dyDescent="0.15">
      <c r="A36" s="37">
        <v>46</v>
      </c>
      <c r="B36" s="29" t="s">
        <v>316</v>
      </c>
      <c r="C36" s="30"/>
      <c r="D36" s="31">
        <v>511.00000000000006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511.00000000000006</v>
      </c>
    </row>
    <row r="37" spans="1:26" x14ac:dyDescent="0.15">
      <c r="A37" s="37">
        <v>47</v>
      </c>
      <c r="B37" s="29" t="s">
        <v>317</v>
      </c>
      <c r="C37" s="30"/>
      <c r="D37" s="31">
        <v>15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15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2160.3000000000002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2160.3000000000002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1040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1040</v>
      </c>
    </row>
    <row r="42" spans="1:26" x14ac:dyDescent="0.15">
      <c r="A42" s="37">
        <v>53</v>
      </c>
      <c r="B42" s="29" t="s">
        <v>44</v>
      </c>
      <c r="C42" s="30">
        <v>34063.144608064438</v>
      </c>
      <c r="D42" s="31">
        <v>7873.2999999999993</v>
      </c>
      <c r="E42" s="31">
        <v>44.404178275071757</v>
      </c>
      <c r="F42" s="31"/>
      <c r="G42" s="31">
        <v>33113.853214905816</v>
      </c>
      <c r="H42" s="31"/>
      <c r="I42" s="31"/>
      <c r="J42" s="31"/>
      <c r="K42" s="31">
        <v>1000.8942796354977</v>
      </c>
      <c r="L42" s="31"/>
      <c r="M42" s="31">
        <v>43467.242989919228</v>
      </c>
      <c r="N42" s="31">
        <v>742.6080732413343</v>
      </c>
      <c r="O42" s="31">
        <v>427.005566501332</v>
      </c>
      <c r="P42" s="31">
        <v>8457.929987940126</v>
      </c>
      <c r="Q42" s="31">
        <v>94.04552666666666</v>
      </c>
      <c r="R42" s="31"/>
      <c r="S42" s="31"/>
      <c r="T42" s="31"/>
      <c r="U42" s="32"/>
      <c r="V42" s="32"/>
      <c r="W42" s="33">
        <v>31.470814018119803</v>
      </c>
      <c r="X42" s="33"/>
      <c r="Y42" s="65">
        <v>9.5961720060748039</v>
      </c>
      <c r="Z42" s="35">
        <v>129325.49541117372</v>
      </c>
    </row>
    <row r="43" spans="1:26" x14ac:dyDescent="0.15">
      <c r="A43" s="37">
        <v>54</v>
      </c>
      <c r="B43" s="29" t="s">
        <v>322</v>
      </c>
      <c r="C43" s="30"/>
      <c r="D43" s="31">
        <v>180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180</v>
      </c>
    </row>
    <row r="44" spans="1:26" x14ac:dyDescent="0.15">
      <c r="A44" s="37">
        <v>56</v>
      </c>
      <c r="B44" s="29" t="s">
        <v>45</v>
      </c>
      <c r="C44" s="30">
        <v>153.25660476018049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78.823260261465066</v>
      </c>
      <c r="X44" s="33"/>
      <c r="Y44" s="34"/>
      <c r="Z44" s="35">
        <v>232.07986502164556</v>
      </c>
    </row>
    <row r="45" spans="1:26" x14ac:dyDescent="0.15">
      <c r="A45" s="37">
        <v>57</v>
      </c>
      <c r="B45" s="29" t="s">
        <v>46</v>
      </c>
      <c r="C45" s="30">
        <v>621.70179246554881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4">
        <v>9.4059284928719095E-2</v>
      </c>
      <c r="X45" s="33"/>
      <c r="Y45" s="34"/>
      <c r="Z45" s="35">
        <v>621.79585175047748</v>
      </c>
    </row>
    <row r="46" spans="1:26" x14ac:dyDescent="0.15">
      <c r="A46" s="37">
        <v>58</v>
      </c>
      <c r="B46" s="29" t="s">
        <v>47</v>
      </c>
      <c r="C46" s="30">
        <v>223.03119566580267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2.3107717170431571E-2</v>
      </c>
      <c r="X46" s="33"/>
      <c r="Y46" s="34"/>
      <c r="Z46" s="35">
        <v>223.0543033829731</v>
      </c>
    </row>
    <row r="47" spans="1:26" x14ac:dyDescent="0.15">
      <c r="A47" s="37">
        <v>59</v>
      </c>
      <c r="B47" s="29" t="s">
        <v>48</v>
      </c>
      <c r="C47" s="53">
        <v>0.57932130013228111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9">
        <v>7.2993427504482861E-4</v>
      </c>
      <c r="X47" s="33"/>
      <c r="Y47" s="34"/>
      <c r="Z47" s="55">
        <v>0.58005123440732598</v>
      </c>
    </row>
    <row r="48" spans="1:26" x14ac:dyDescent="0.15">
      <c r="A48" s="37">
        <v>61</v>
      </c>
      <c r="B48" s="29" t="s">
        <v>323</v>
      </c>
      <c r="C48" s="30"/>
      <c r="D48" s="31">
        <v>4000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4000</v>
      </c>
    </row>
    <row r="49" spans="1:26" x14ac:dyDescent="0.15">
      <c r="A49" s="37">
        <v>62</v>
      </c>
      <c r="B49" s="29" t="s">
        <v>324</v>
      </c>
      <c r="C49" s="30"/>
      <c r="D49" s="31">
        <v>9352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9352</v>
      </c>
    </row>
    <row r="50" spans="1:26" x14ac:dyDescent="0.15">
      <c r="A50" s="37">
        <v>63</v>
      </c>
      <c r="B50" s="29" t="s">
        <v>325</v>
      </c>
      <c r="C50" s="30"/>
      <c r="D50" s="31">
        <v>1253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1253</v>
      </c>
    </row>
    <row r="51" spans="1:26" x14ac:dyDescent="0.15">
      <c r="A51" s="37">
        <v>64</v>
      </c>
      <c r="B51" s="29" t="s">
        <v>326</v>
      </c>
      <c r="C51" s="30"/>
      <c r="D51" s="31">
        <v>908.30000000000007</v>
      </c>
      <c r="E51" s="31">
        <v>32.461903836524989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940.76190383652511</v>
      </c>
    </row>
    <row r="52" spans="1:26" x14ac:dyDescent="0.15">
      <c r="A52" s="37">
        <v>65</v>
      </c>
      <c r="B52" s="29" t="s">
        <v>153</v>
      </c>
      <c r="C52" s="53">
        <v>9.9640492918287749E-2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5">
        <v>9.9640492918287749E-2</v>
      </c>
    </row>
    <row r="53" spans="1:26" x14ac:dyDescent="0.15">
      <c r="A53" s="37">
        <v>66</v>
      </c>
      <c r="B53" s="29" t="s">
        <v>154</v>
      </c>
      <c r="C53" s="56">
        <v>4.6405649649159111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7">
        <v>4.6405649649159111</v>
      </c>
    </row>
    <row r="54" spans="1:26" x14ac:dyDescent="0.15">
      <c r="A54" s="37">
        <v>68</v>
      </c>
      <c r="B54" s="29" t="s">
        <v>327</v>
      </c>
      <c r="C54" s="58">
        <v>2.2047996135387361E-2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1">
        <v>2.2047996135387361E-2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0.12031235927155715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9">
        <v>1.4869731706989355E-4</v>
      </c>
      <c r="X56" s="33"/>
      <c r="Y56" s="34"/>
      <c r="Z56" s="55">
        <v>0.12046105658862703</v>
      </c>
    </row>
    <row r="57" spans="1:26" ht="27" x14ac:dyDescent="0.15">
      <c r="A57" s="37">
        <v>74</v>
      </c>
      <c r="B57" s="29" t="s">
        <v>156</v>
      </c>
      <c r="C57" s="58">
        <v>6.2181005220915027E-2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1">
        <v>6.2181005220915027E-2</v>
      </c>
    </row>
    <row r="58" spans="1:26" x14ac:dyDescent="0.15">
      <c r="A58" s="37">
        <v>75</v>
      </c>
      <c r="B58" s="29" t="s">
        <v>50</v>
      </c>
      <c r="C58" s="58">
        <v>1.8934413347757889E-2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4">
        <v>0.25955262699999992</v>
      </c>
      <c r="W58" s="54">
        <v>6.6515927171210141E-3</v>
      </c>
      <c r="X58" s="69">
        <v>8.4363562068705313</v>
      </c>
      <c r="Y58" s="65">
        <v>1.5094949171686372</v>
      </c>
      <c r="Z58" s="35">
        <v>10.230989757104048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44117.036935328426</v>
      </c>
      <c r="D61" s="31">
        <v>9846.6999999999971</v>
      </c>
      <c r="E61" s="31">
        <v>122.1143619700803</v>
      </c>
      <c r="F61" s="31">
        <v>574.44579460760997</v>
      </c>
      <c r="G61" s="31">
        <v>71961.219711667334</v>
      </c>
      <c r="H61" s="31">
        <v>289442.96647295455</v>
      </c>
      <c r="I61" s="31"/>
      <c r="J61" s="31"/>
      <c r="K61" s="31">
        <v>5201.5987400115428</v>
      </c>
      <c r="L61" s="31"/>
      <c r="M61" s="31">
        <v>172616.52726218436</v>
      </c>
      <c r="N61" s="31">
        <v>2204.0275613465164</v>
      </c>
      <c r="O61" s="31">
        <v>2005.9745592539261</v>
      </c>
      <c r="P61" s="31">
        <v>20496.403272666321</v>
      </c>
      <c r="Q61" s="31">
        <v>376.18210666666664</v>
      </c>
      <c r="R61" s="31">
        <v>23.809263803973845</v>
      </c>
      <c r="S61" s="31"/>
      <c r="T61" s="31"/>
      <c r="U61" s="32"/>
      <c r="V61" s="32"/>
      <c r="W61" s="33">
        <v>10.270022904401237</v>
      </c>
      <c r="X61" s="33"/>
      <c r="Y61" s="34">
        <v>49.619377945783228</v>
      </c>
      <c r="Z61" s="35">
        <v>619048.89544331131</v>
      </c>
    </row>
    <row r="62" spans="1:26" x14ac:dyDescent="0.15">
      <c r="A62" s="37">
        <v>81</v>
      </c>
      <c r="B62" s="29" t="s">
        <v>53</v>
      </c>
      <c r="C62" s="70">
        <v>7.0885178253584646E-5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1">
        <v>7.0885178253584646E-5</v>
      </c>
    </row>
    <row r="63" spans="1:26" x14ac:dyDescent="0.15">
      <c r="A63" s="37">
        <v>82</v>
      </c>
      <c r="B63" s="29" t="s">
        <v>54</v>
      </c>
      <c r="C63" s="30">
        <v>12.126332573633837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12.830098548387053</v>
      </c>
      <c r="X63" s="33"/>
      <c r="Y63" s="65">
        <v>2.1599559646579021</v>
      </c>
      <c r="Z63" s="35">
        <v>27.116387086678792</v>
      </c>
    </row>
    <row r="64" spans="1:26" x14ac:dyDescent="0.15">
      <c r="A64" s="37">
        <v>83</v>
      </c>
      <c r="B64" s="29" t="s">
        <v>55</v>
      </c>
      <c r="C64" s="30">
        <v>477.07865096068451</v>
      </c>
      <c r="D64" s="31"/>
      <c r="E64" s="63">
        <v>7.2510267867604812</v>
      </c>
      <c r="F64" s="31"/>
      <c r="G64" s="31"/>
      <c r="H64" s="31"/>
      <c r="I64" s="31"/>
      <c r="J64" s="31"/>
      <c r="K64" s="31"/>
      <c r="L64" s="31"/>
      <c r="M64" s="31">
        <v>910.50478885600012</v>
      </c>
      <c r="N64" s="31"/>
      <c r="O64" s="31"/>
      <c r="P64" s="31"/>
      <c r="Q64" s="31"/>
      <c r="R64" s="31"/>
      <c r="S64" s="31"/>
      <c r="T64" s="31"/>
      <c r="U64" s="32"/>
      <c r="V64" s="32"/>
      <c r="W64" s="60">
        <v>0.81768708373239429</v>
      </c>
      <c r="X64" s="33"/>
      <c r="Y64" s="34"/>
      <c r="Z64" s="35">
        <v>1395.6521536871774</v>
      </c>
    </row>
    <row r="65" spans="1:26" x14ac:dyDescent="0.15">
      <c r="A65" s="37">
        <v>84</v>
      </c>
      <c r="B65" s="29" t="s">
        <v>56</v>
      </c>
      <c r="C65" s="58">
        <v>4.6855481407823245E-2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1.6345642101757993E-3</v>
      </c>
      <c r="X65" s="33"/>
      <c r="Y65" s="34"/>
      <c r="Z65" s="61">
        <v>4.8490045617999043E-2</v>
      </c>
    </row>
    <row r="66" spans="1:26" x14ac:dyDescent="0.15">
      <c r="A66" s="37">
        <v>85</v>
      </c>
      <c r="B66" s="29" t="s">
        <v>57</v>
      </c>
      <c r="C66" s="56">
        <v>2.419445265082055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0">
        <v>0.30863175501915008</v>
      </c>
      <c r="X66" s="33"/>
      <c r="Y66" s="34"/>
      <c r="Z66" s="57">
        <v>2.728077020101205</v>
      </c>
    </row>
    <row r="67" spans="1:26" x14ac:dyDescent="0.15">
      <c r="A67" s="37">
        <v>86</v>
      </c>
      <c r="B67" s="29" t="s">
        <v>58</v>
      </c>
      <c r="C67" s="56">
        <v>7.1575399372166792</v>
      </c>
      <c r="D67" s="31"/>
      <c r="E67" s="63">
        <v>7.3974854589740238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0">
        <v>0.94870027127329504</v>
      </c>
      <c r="X67" s="33"/>
      <c r="Y67" s="34"/>
      <c r="Z67" s="35">
        <v>15.503725667464</v>
      </c>
    </row>
    <row r="68" spans="1:26" x14ac:dyDescent="0.15">
      <c r="A68" s="37">
        <v>87</v>
      </c>
      <c r="B68" s="29" t="s">
        <v>59</v>
      </c>
      <c r="C68" s="56">
        <v>1.0468752970131454</v>
      </c>
      <c r="D68" s="31"/>
      <c r="E68" s="62">
        <v>2.133720982946781E-2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72">
        <v>2.7287928999999993</v>
      </c>
      <c r="W68" s="60">
        <v>0.66613230912183929</v>
      </c>
      <c r="X68" s="33">
        <v>32.274813679443234</v>
      </c>
      <c r="Y68" s="65">
        <v>3.6595048344887151</v>
      </c>
      <c r="Z68" s="35">
        <v>40.397456229896399</v>
      </c>
    </row>
    <row r="69" spans="1:26" x14ac:dyDescent="0.15">
      <c r="A69" s="37">
        <v>88</v>
      </c>
      <c r="B69" s="29" t="s">
        <v>60</v>
      </c>
      <c r="C69" s="53">
        <v>0.60382999999410492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0.60382999999410492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4475.2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4475.2</v>
      </c>
    </row>
    <row r="72" spans="1:26" x14ac:dyDescent="0.15">
      <c r="A72" s="37">
        <v>91</v>
      </c>
      <c r="B72" s="29" t="s">
        <v>329</v>
      </c>
      <c r="C72" s="30"/>
      <c r="D72" s="31">
        <v>52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52</v>
      </c>
    </row>
    <row r="73" spans="1:26" x14ac:dyDescent="0.15">
      <c r="A73" s="37">
        <v>92</v>
      </c>
      <c r="B73" s="29" t="s">
        <v>330</v>
      </c>
      <c r="C73" s="30"/>
      <c r="D73" s="31">
        <v>285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285</v>
      </c>
    </row>
    <row r="74" spans="1:26" x14ac:dyDescent="0.15">
      <c r="A74" s="37">
        <v>93</v>
      </c>
      <c r="B74" s="29" t="s">
        <v>331</v>
      </c>
      <c r="C74" s="30"/>
      <c r="D74" s="31">
        <v>2276.7999999999997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2276.7999999999997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0">
        <v>0.90658240213357177</v>
      </c>
      <c r="Y75" s="34"/>
      <c r="Z75" s="55">
        <v>0.90658240213357177</v>
      </c>
    </row>
    <row r="76" spans="1:26" x14ac:dyDescent="0.15">
      <c r="A76" s="37">
        <v>95</v>
      </c>
      <c r="B76" s="29" t="s">
        <v>333</v>
      </c>
      <c r="C76" s="30"/>
      <c r="D76" s="31">
        <v>482.5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482.5</v>
      </c>
    </row>
    <row r="77" spans="1:26" x14ac:dyDescent="0.15">
      <c r="A77" s="37">
        <v>96</v>
      </c>
      <c r="B77" s="29" t="s">
        <v>334</v>
      </c>
      <c r="C77" s="30"/>
      <c r="D77" s="31">
        <v>155.22000000000003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155.22000000000003</v>
      </c>
    </row>
    <row r="78" spans="1:26" x14ac:dyDescent="0.15">
      <c r="A78" s="37">
        <v>98</v>
      </c>
      <c r="B78" s="29" t="s">
        <v>158</v>
      </c>
      <c r="C78" s="58">
        <v>9.2413837542476035E-2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1">
        <v>9.2413837542476035E-2</v>
      </c>
    </row>
    <row r="79" spans="1:26" x14ac:dyDescent="0.15">
      <c r="A79" s="37">
        <v>100</v>
      </c>
      <c r="B79" s="29" t="s">
        <v>335</v>
      </c>
      <c r="C79" s="30"/>
      <c r="D79" s="31">
        <v>3848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3848</v>
      </c>
    </row>
    <row r="80" spans="1:26" x14ac:dyDescent="0.15">
      <c r="A80" s="37">
        <v>101</v>
      </c>
      <c r="B80" s="29" t="s">
        <v>336</v>
      </c>
      <c r="C80" s="30"/>
      <c r="D80" s="31">
        <v>7390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7390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3671.5986010096876</v>
      </c>
      <c r="U81" s="32"/>
      <c r="V81" s="32"/>
      <c r="W81" s="33"/>
      <c r="X81" s="33"/>
      <c r="Y81" s="34"/>
      <c r="Z81" s="35">
        <v>3671.5986010096876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6271.7629878526859</v>
      </c>
      <c r="U82" s="32"/>
      <c r="V82" s="32"/>
      <c r="W82" s="33"/>
      <c r="X82" s="33"/>
      <c r="Y82" s="34"/>
      <c r="Z82" s="35">
        <v>6271.7629878526859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1128.9000000000001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1128.9000000000001</v>
      </c>
    </row>
    <row r="86" spans="1:26" x14ac:dyDescent="0.15">
      <c r="A86" s="37">
        <v>113</v>
      </c>
      <c r="B86" s="29" t="s">
        <v>342</v>
      </c>
      <c r="C86" s="30"/>
      <c r="D86" s="63">
        <v>1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57">
        <v>1</v>
      </c>
    </row>
    <row r="87" spans="1:26" x14ac:dyDescent="0.15">
      <c r="A87" s="37">
        <v>115</v>
      </c>
      <c r="B87" s="29" t="s">
        <v>343</v>
      </c>
      <c r="C87" s="30"/>
      <c r="D87" s="31">
        <v>1481.5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1481.5</v>
      </c>
    </row>
    <row r="88" spans="1:26" x14ac:dyDescent="0.15">
      <c r="A88" s="37">
        <v>117</v>
      </c>
      <c r="B88" s="29" t="s">
        <v>344</v>
      </c>
      <c r="C88" s="30"/>
      <c r="D88" s="31">
        <v>1158.2</v>
      </c>
      <c r="E88" s="63">
        <v>3.2046407484852897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1161.4046407484852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117.80000000000001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117.80000000000001</v>
      </c>
    </row>
    <row r="92" spans="1:26" x14ac:dyDescent="0.15">
      <c r="A92" s="37">
        <v>125</v>
      </c>
      <c r="B92" s="29" t="s">
        <v>63</v>
      </c>
      <c r="C92" s="30">
        <v>279.51507380944628</v>
      </c>
      <c r="D92" s="31">
        <v>1960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23.298211893329366</v>
      </c>
      <c r="X92" s="33"/>
      <c r="Y92" s="65">
        <v>4.077287862860576</v>
      </c>
      <c r="Z92" s="35">
        <v>2266.8905735656358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159.1358046867351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306.92870193056177</v>
      </c>
      <c r="T94" s="31"/>
      <c r="U94" s="32"/>
      <c r="V94" s="32"/>
      <c r="W94" s="33">
        <v>55.781894421394504</v>
      </c>
      <c r="X94" s="33"/>
      <c r="Y94" s="65">
        <v>4.240370397464317</v>
      </c>
      <c r="Z94" s="35">
        <v>526.08677143615569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10.473297148310243</v>
      </c>
      <c r="D96" s="31"/>
      <c r="E96" s="62">
        <v>7.2858765271353503E-3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4">
        <v>0.14595868999999997</v>
      </c>
      <c r="W96" s="33">
        <v>71.769694454588389</v>
      </c>
      <c r="X96" s="33"/>
      <c r="Y96" s="73">
        <v>0.24906661737516025</v>
      </c>
      <c r="Z96" s="35">
        <v>82.645302786800926</v>
      </c>
    </row>
    <row r="97" spans="1:26" ht="27" x14ac:dyDescent="0.15">
      <c r="A97" s="37">
        <v>133</v>
      </c>
      <c r="B97" s="29" t="s">
        <v>349</v>
      </c>
      <c r="C97" s="30">
        <v>451.96373791479925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4.8175144778448203E-3</v>
      </c>
      <c r="X97" s="33"/>
      <c r="Y97" s="34"/>
      <c r="Z97" s="35">
        <v>451.9685554292771</v>
      </c>
    </row>
    <row r="98" spans="1:26" x14ac:dyDescent="0.15">
      <c r="A98" s="37">
        <v>134</v>
      </c>
      <c r="B98" s="29" t="s">
        <v>66</v>
      </c>
      <c r="C98" s="30">
        <v>99.063390085168393</v>
      </c>
      <c r="D98" s="31"/>
      <c r="E98" s="62">
        <v>1.2214847439066385E-2</v>
      </c>
      <c r="F98" s="31">
        <v>170.82520935815793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9">
        <v>2.7633746388430183</v>
      </c>
      <c r="X98" s="33"/>
      <c r="Y98" s="34"/>
      <c r="Z98" s="35">
        <v>272.66418892960843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78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78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56">
        <v>8.9015534734182982</v>
      </c>
      <c r="D102" s="31"/>
      <c r="E102" s="31"/>
      <c r="F102" s="31"/>
      <c r="G102" s="31"/>
      <c r="H102" s="31"/>
      <c r="I102" s="31"/>
      <c r="J102" s="31"/>
      <c r="K102" s="31"/>
      <c r="L102" s="31">
        <v>100.34058866064461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109.24214213406292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90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90</v>
      </c>
    </row>
    <row r="105" spans="1:26" x14ac:dyDescent="0.15">
      <c r="A105" s="37">
        <v>148</v>
      </c>
      <c r="B105" s="29" t="s">
        <v>354</v>
      </c>
      <c r="C105" s="30"/>
      <c r="D105" s="31">
        <v>47.7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47.7</v>
      </c>
    </row>
    <row r="106" spans="1:26" x14ac:dyDescent="0.15">
      <c r="A106" s="37">
        <v>149</v>
      </c>
      <c r="B106" s="29" t="s">
        <v>160</v>
      </c>
      <c r="C106" s="53">
        <v>0.11280874086848214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0.11280874086848214</v>
      </c>
    </row>
    <row r="107" spans="1:26" x14ac:dyDescent="0.15">
      <c r="A107" s="37">
        <v>150</v>
      </c>
      <c r="B107" s="29" t="s">
        <v>68</v>
      </c>
      <c r="C107" s="30">
        <v>14.63087873898407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5">
        <v>5.8090764824945991</v>
      </c>
      <c r="Z107" s="35">
        <v>20.43995522147867</v>
      </c>
    </row>
    <row r="108" spans="1:26" x14ac:dyDescent="0.15">
      <c r="A108" s="37">
        <v>152</v>
      </c>
      <c r="B108" s="29" t="s">
        <v>355</v>
      </c>
      <c r="C108" s="30"/>
      <c r="D108" s="31">
        <v>1265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1265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219.48319841056673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219.48319841056673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140.71989983155072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0">
        <v>0.24163826395041943</v>
      </c>
      <c r="X112" s="33"/>
      <c r="Y112" s="34"/>
      <c r="Z112" s="35">
        <v>140.96153809550114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1.2000597351817184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7">
        <v>1.2000597351817184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4393.586503838741</v>
      </c>
      <c r="U115" s="32"/>
      <c r="V115" s="32"/>
      <c r="W115" s="33"/>
      <c r="X115" s="33"/>
      <c r="Y115" s="34"/>
      <c r="Z115" s="35">
        <v>4393.586503838741</v>
      </c>
    </row>
    <row r="116" spans="1:26" x14ac:dyDescent="0.15">
      <c r="A116" s="37">
        <v>162</v>
      </c>
      <c r="B116" s="29" t="s">
        <v>359</v>
      </c>
      <c r="C116" s="30"/>
      <c r="D116" s="31">
        <v>536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536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361.16316861652695</v>
      </c>
      <c r="U118" s="32"/>
      <c r="V118" s="32"/>
      <c r="W118" s="33"/>
      <c r="X118" s="33"/>
      <c r="Y118" s="34"/>
      <c r="Z118" s="35">
        <v>361.16316861652695</v>
      </c>
    </row>
    <row r="119" spans="1:26" x14ac:dyDescent="0.15">
      <c r="A119" s="37">
        <v>168</v>
      </c>
      <c r="B119" s="29" t="s">
        <v>362</v>
      </c>
      <c r="C119" s="30"/>
      <c r="D119" s="31">
        <v>670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670</v>
      </c>
    </row>
    <row r="120" spans="1:26" x14ac:dyDescent="0.15">
      <c r="A120" s="37">
        <v>169</v>
      </c>
      <c r="B120" s="29" t="s">
        <v>363</v>
      </c>
      <c r="C120" s="53">
        <v>0.43878394070383681</v>
      </c>
      <c r="D120" s="31">
        <v>3355.2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60">
        <v>0.19061258248708332</v>
      </c>
      <c r="X120" s="33"/>
      <c r="Y120" s="34"/>
      <c r="Z120" s="35">
        <v>3355.8293965231906</v>
      </c>
    </row>
    <row r="121" spans="1:26" x14ac:dyDescent="0.15">
      <c r="A121" s="37">
        <v>171</v>
      </c>
      <c r="B121" s="29" t="s">
        <v>364</v>
      </c>
      <c r="C121" s="30"/>
      <c r="D121" s="31">
        <v>89.3</v>
      </c>
      <c r="E121" s="31">
        <v>19.423730485541292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108.7237304855413</v>
      </c>
    </row>
    <row r="122" spans="1:26" x14ac:dyDescent="0.15">
      <c r="A122" s="37">
        <v>172</v>
      </c>
      <c r="B122" s="29" t="s">
        <v>365</v>
      </c>
      <c r="C122" s="30"/>
      <c r="D122" s="31">
        <v>259.2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259.2</v>
      </c>
    </row>
    <row r="123" spans="1:26" x14ac:dyDescent="0.15">
      <c r="A123" s="37">
        <v>174</v>
      </c>
      <c r="B123" s="29" t="s">
        <v>366</v>
      </c>
      <c r="C123" s="30"/>
      <c r="D123" s="31">
        <v>4945.8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4945.8</v>
      </c>
    </row>
    <row r="124" spans="1:26" x14ac:dyDescent="0.15">
      <c r="A124" s="37">
        <v>175</v>
      </c>
      <c r="B124" s="29" t="s">
        <v>367</v>
      </c>
      <c r="C124" s="30"/>
      <c r="D124" s="31">
        <v>6034.04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6034.04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10485.378908122395</v>
      </c>
      <c r="U125" s="32"/>
      <c r="V125" s="32"/>
      <c r="W125" s="33"/>
      <c r="X125" s="33"/>
      <c r="Y125" s="34"/>
      <c r="Z125" s="35">
        <v>10485.378908122395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5">
        <v>6.4144141911717494</v>
      </c>
      <c r="Z127" s="57">
        <v>6.4144141911717494</v>
      </c>
    </row>
    <row r="128" spans="1:26" x14ac:dyDescent="0.15">
      <c r="A128" s="37">
        <v>179</v>
      </c>
      <c r="B128" s="29" t="s">
        <v>370</v>
      </c>
      <c r="C128" s="30"/>
      <c r="D128" s="31">
        <v>4599.5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4599.5</v>
      </c>
    </row>
    <row r="129" spans="1:26" x14ac:dyDescent="0.15">
      <c r="A129" s="37">
        <v>181</v>
      </c>
      <c r="B129" s="29" t="s">
        <v>72</v>
      </c>
      <c r="C129" s="53">
        <v>0.63499968742244983</v>
      </c>
      <c r="D129" s="31"/>
      <c r="E129" s="31">
        <v>309.14920795084555</v>
      </c>
      <c r="F129" s="31"/>
      <c r="G129" s="31"/>
      <c r="H129" s="31"/>
      <c r="I129" s="31"/>
      <c r="J129" s="31">
        <v>36444.710832364181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2.8822104278026007E-3</v>
      </c>
      <c r="X129" s="33"/>
      <c r="Y129" s="34">
        <v>15.834271918413943</v>
      </c>
      <c r="Z129" s="35">
        <v>36770.33219413129</v>
      </c>
    </row>
    <row r="130" spans="1:26" x14ac:dyDescent="0.15">
      <c r="A130" s="37">
        <v>182</v>
      </c>
      <c r="B130" s="29" t="s">
        <v>371</v>
      </c>
      <c r="C130" s="30"/>
      <c r="D130" s="31">
        <v>515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515</v>
      </c>
    </row>
    <row r="131" spans="1:26" x14ac:dyDescent="0.15">
      <c r="A131" s="37">
        <v>183</v>
      </c>
      <c r="B131" s="29" t="s">
        <v>372</v>
      </c>
      <c r="C131" s="30"/>
      <c r="D131" s="31">
        <v>2295.1999999999998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2295.1999999999998</v>
      </c>
    </row>
    <row r="132" spans="1:26" x14ac:dyDescent="0.15">
      <c r="A132" s="37">
        <v>184</v>
      </c>
      <c r="B132" s="29" t="s">
        <v>373</v>
      </c>
      <c r="C132" s="30"/>
      <c r="D132" s="31">
        <v>4894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4894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2">
        <v>3.1591618749656276E-2</v>
      </c>
      <c r="U133" s="32"/>
      <c r="V133" s="32"/>
      <c r="W133" s="33"/>
      <c r="X133" s="33"/>
      <c r="Y133" s="34"/>
      <c r="Z133" s="61">
        <v>3.1591618749656276E-2</v>
      </c>
    </row>
    <row r="134" spans="1:26" x14ac:dyDescent="0.15">
      <c r="A134" s="37">
        <v>186</v>
      </c>
      <c r="B134" s="29" t="s">
        <v>375</v>
      </c>
      <c r="C134" s="30">
        <v>16034.142325934774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15.413868020999658</v>
      </c>
      <c r="X134" s="33"/>
      <c r="Y134" s="34"/>
      <c r="Z134" s="35">
        <v>16049.556193955774</v>
      </c>
    </row>
    <row r="135" spans="1:26" x14ac:dyDescent="0.15">
      <c r="A135" s="37">
        <v>187</v>
      </c>
      <c r="B135" s="29" t="s">
        <v>376</v>
      </c>
      <c r="C135" s="30"/>
      <c r="D135" s="31">
        <v>1512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1512</v>
      </c>
    </row>
    <row r="136" spans="1:26" x14ac:dyDescent="0.15">
      <c r="A136" s="37">
        <v>188</v>
      </c>
      <c r="B136" s="29" t="s">
        <v>73</v>
      </c>
      <c r="C136" s="66">
        <v>2.2053047714277703E-4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7">
        <v>2.2053047714277703E-4</v>
      </c>
    </row>
    <row r="137" spans="1:26" x14ac:dyDescent="0.15">
      <c r="A137" s="37">
        <v>190</v>
      </c>
      <c r="B137" s="29" t="s">
        <v>74</v>
      </c>
      <c r="C137" s="66">
        <v>4.608170396694443E-4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7">
        <v>4.608170396694443E-4</v>
      </c>
    </row>
    <row r="138" spans="1:26" x14ac:dyDescent="0.15">
      <c r="A138" s="37">
        <v>191</v>
      </c>
      <c r="B138" s="29" t="s">
        <v>377</v>
      </c>
      <c r="C138" s="30"/>
      <c r="D138" s="31">
        <v>5028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5028</v>
      </c>
    </row>
    <row r="139" spans="1:26" x14ac:dyDescent="0.15">
      <c r="A139" s="37">
        <v>195</v>
      </c>
      <c r="B139" s="29" t="s">
        <v>378</v>
      </c>
      <c r="C139" s="30"/>
      <c r="D139" s="31">
        <v>464.00000000000006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464.00000000000006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270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270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0.36153545741168192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0.36153545741168192</v>
      </c>
    </row>
    <row r="147" spans="1:26" x14ac:dyDescent="0.15">
      <c r="A147" s="37">
        <v>206</v>
      </c>
      <c r="B147" s="29" t="s">
        <v>383</v>
      </c>
      <c r="C147" s="30"/>
      <c r="D147" s="31">
        <v>73.799999999999983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73.799999999999983</v>
      </c>
    </row>
    <row r="148" spans="1:26" ht="27" x14ac:dyDescent="0.15">
      <c r="A148" s="37">
        <v>207</v>
      </c>
      <c r="B148" s="29" t="s">
        <v>77</v>
      </c>
      <c r="C148" s="56">
        <v>3.6912921437426021</v>
      </c>
      <c r="D148" s="31">
        <v>14</v>
      </c>
      <c r="E148" s="63">
        <v>6.48005242399518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60">
        <v>0.13656081058952649</v>
      </c>
      <c r="X148" s="33"/>
      <c r="Y148" s="34"/>
      <c r="Z148" s="35">
        <v>24.307905378327305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162.63713219235953</v>
      </c>
      <c r="T149" s="31"/>
      <c r="U149" s="32"/>
      <c r="V149" s="32"/>
      <c r="W149" s="33">
        <v>74.368201350063671</v>
      </c>
      <c r="X149" s="33"/>
      <c r="Y149" s="34"/>
      <c r="Z149" s="35">
        <v>237.00533354242322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2920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2920</v>
      </c>
    </row>
    <row r="153" spans="1:26" x14ac:dyDescent="0.15">
      <c r="A153" s="37">
        <v>213</v>
      </c>
      <c r="B153" s="29" t="s">
        <v>80</v>
      </c>
      <c r="C153" s="30">
        <v>101.17729094215326</v>
      </c>
      <c r="D153" s="63">
        <v>7.0000000000000009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0">
        <v>0.55004333899309654</v>
      </c>
      <c r="X153" s="33"/>
      <c r="Y153" s="34"/>
      <c r="Z153" s="35">
        <v>108.72733428114636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3">
        <v>0.12439856213909051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7.0324394106360925E-3</v>
      </c>
      <c r="X155" s="33"/>
      <c r="Y155" s="34"/>
      <c r="Z155" s="55">
        <v>0.13143100154972659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364.99999999999994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364.99999999999994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24.014861254212558</v>
      </c>
      <c r="D159" s="31"/>
      <c r="E159" s="31"/>
      <c r="F159" s="31"/>
      <c r="G159" s="31"/>
      <c r="H159" s="31"/>
      <c r="I159" s="31">
        <v>15539.689624375118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65.671152761683146</v>
      </c>
      <c r="X159" s="33"/>
      <c r="Y159" s="34"/>
      <c r="Z159" s="35">
        <v>15629.375638391013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895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895</v>
      </c>
    </row>
    <row r="162" spans="1:26" x14ac:dyDescent="0.15">
      <c r="A162" s="37">
        <v>229</v>
      </c>
      <c r="B162" s="29" t="s">
        <v>390</v>
      </c>
      <c r="C162" s="30"/>
      <c r="D162" s="31">
        <v>5506.5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5506.5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24784.953568392863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24784.953568392863</v>
      </c>
    </row>
    <row r="164" spans="1:26" x14ac:dyDescent="0.15">
      <c r="A164" s="37">
        <v>232</v>
      </c>
      <c r="B164" s="29" t="s">
        <v>84</v>
      </c>
      <c r="C164" s="30">
        <v>7051.8590063144411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7051.8590063144411</v>
      </c>
    </row>
    <row r="165" spans="1:26" x14ac:dyDescent="0.15">
      <c r="A165" s="37">
        <v>233</v>
      </c>
      <c r="B165" s="29" t="s">
        <v>391</v>
      </c>
      <c r="C165" s="30"/>
      <c r="D165" s="31">
        <v>894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894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0.76893338039635384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72">
        <v>2.8049452599999998</v>
      </c>
      <c r="W167" s="33"/>
      <c r="X167" s="33"/>
      <c r="Y167" s="34"/>
      <c r="Z167" s="57">
        <v>3.5738786403963534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1543.3762962088153</v>
      </c>
      <c r="D169" s="31"/>
      <c r="E169" s="31"/>
      <c r="F169" s="62">
        <v>3.5190823114791964E-2</v>
      </c>
      <c r="G169" s="31">
        <v>111.64625368954026</v>
      </c>
      <c r="H169" s="31"/>
      <c r="I169" s="31"/>
      <c r="J169" s="31"/>
      <c r="K169" s="31">
        <v>670.92137242251977</v>
      </c>
      <c r="L169" s="31"/>
      <c r="M169" s="31">
        <v>8217.056752451932</v>
      </c>
      <c r="N169" s="31">
        <v>392.87381502121713</v>
      </c>
      <c r="O169" s="31">
        <v>474.932802235059</v>
      </c>
      <c r="P169" s="31">
        <v>4796.4786132730424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16207.321096125241</v>
      </c>
    </row>
    <row r="170" spans="1:26" x14ac:dyDescent="0.15">
      <c r="A170" s="37">
        <v>242</v>
      </c>
      <c r="B170" s="29" t="s">
        <v>87</v>
      </c>
      <c r="C170" s="58">
        <v>3.5498920978154435E-3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10.534409799999999</v>
      </c>
      <c r="W170" s="59">
        <v>5.3113418738522089E-4</v>
      </c>
      <c r="X170" s="33"/>
      <c r="Y170" s="34"/>
      <c r="Z170" s="35">
        <v>10.5384908262852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504.06241696185594</v>
      </c>
      <c r="V171" s="32"/>
      <c r="W171" s="33"/>
      <c r="X171" s="33"/>
      <c r="Y171" s="34"/>
      <c r="Z171" s="35">
        <v>504.06241696185594</v>
      </c>
    </row>
    <row r="172" spans="1:26" x14ac:dyDescent="0.15">
      <c r="A172" s="37">
        <v>244</v>
      </c>
      <c r="B172" s="29" t="s">
        <v>393</v>
      </c>
      <c r="C172" s="30"/>
      <c r="D172" s="31">
        <v>51820.5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51820.5</v>
      </c>
    </row>
    <row r="173" spans="1:26" x14ac:dyDescent="0.15">
      <c r="A173" s="37">
        <v>245</v>
      </c>
      <c r="B173" s="29" t="s">
        <v>88</v>
      </c>
      <c r="C173" s="66">
        <v>1.4967523599966468E-4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9">
        <v>3.3916195613010346E-4</v>
      </c>
      <c r="X173" s="33"/>
      <c r="Y173" s="34"/>
      <c r="Z173" s="67">
        <v>4.8883719212976815E-4</v>
      </c>
    </row>
    <row r="174" spans="1:26" x14ac:dyDescent="0.15">
      <c r="A174" s="37">
        <v>248</v>
      </c>
      <c r="B174" s="29" t="s">
        <v>394</v>
      </c>
      <c r="C174" s="30"/>
      <c r="D174" s="31">
        <v>3711</v>
      </c>
      <c r="E174" s="74">
        <v>0.1488443482608369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3711.1488443482608</v>
      </c>
    </row>
    <row r="175" spans="1:26" x14ac:dyDescent="0.15">
      <c r="A175" s="37">
        <v>249</v>
      </c>
      <c r="B175" s="29" t="s">
        <v>395</v>
      </c>
      <c r="C175" s="30"/>
      <c r="D175" s="31">
        <v>448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448</v>
      </c>
    </row>
    <row r="176" spans="1:26" x14ac:dyDescent="0.15">
      <c r="A176" s="37">
        <v>250</v>
      </c>
      <c r="B176" s="29" t="s">
        <v>396</v>
      </c>
      <c r="C176" s="30"/>
      <c r="D176" s="31">
        <v>404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404</v>
      </c>
    </row>
    <row r="177" spans="1:26" x14ac:dyDescent="0.15">
      <c r="A177" s="37">
        <v>251</v>
      </c>
      <c r="B177" s="29" t="s">
        <v>397</v>
      </c>
      <c r="C177" s="58">
        <v>1.2776305239101031E-2</v>
      </c>
      <c r="D177" s="31">
        <v>5378.5</v>
      </c>
      <c r="E177" s="31">
        <v>98.69418284306947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5477.2069591483078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42.624179383070761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42.624179383070761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0.19254688019410138</v>
      </c>
      <c r="D181" s="31">
        <v>1029.6000000000001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1029.7925468801943</v>
      </c>
    </row>
    <row r="182" spans="1:26" x14ac:dyDescent="0.15">
      <c r="A182" s="37">
        <v>258</v>
      </c>
      <c r="B182" s="29" t="s">
        <v>401</v>
      </c>
      <c r="C182" s="53">
        <v>0.75173817157290723</v>
      </c>
      <c r="D182" s="31">
        <v>416.20000000000005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9">
        <v>1.5656934001953688</v>
      </c>
      <c r="X182" s="33"/>
      <c r="Y182" s="34"/>
      <c r="Z182" s="35">
        <v>418.51743157176833</v>
      </c>
    </row>
    <row r="183" spans="1:26" x14ac:dyDescent="0.15">
      <c r="A183" s="37">
        <v>259</v>
      </c>
      <c r="B183" s="29" t="s">
        <v>402</v>
      </c>
      <c r="C183" s="56">
        <v>2.9632764741791964</v>
      </c>
      <c r="D183" s="31"/>
      <c r="E183" s="31"/>
      <c r="F183" s="31"/>
      <c r="G183" s="31"/>
      <c r="H183" s="31">
        <v>11668.466666666665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11671.429943140845</v>
      </c>
    </row>
    <row r="184" spans="1:26" x14ac:dyDescent="0.15">
      <c r="A184" s="37">
        <v>260</v>
      </c>
      <c r="B184" s="29" t="s">
        <v>403</v>
      </c>
      <c r="C184" s="58">
        <v>1.7903663527760627E-2</v>
      </c>
      <c r="D184" s="31">
        <v>7430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7430.0179036635282</v>
      </c>
    </row>
    <row r="185" spans="1:26" x14ac:dyDescent="0.15">
      <c r="A185" s="37">
        <v>261</v>
      </c>
      <c r="B185" s="29" t="s">
        <v>404</v>
      </c>
      <c r="C185" s="30"/>
      <c r="D185" s="31">
        <v>1797.5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1797.5</v>
      </c>
    </row>
    <row r="186" spans="1:26" x14ac:dyDescent="0.15">
      <c r="A186" s="37">
        <v>262</v>
      </c>
      <c r="B186" s="29" t="s">
        <v>90</v>
      </c>
      <c r="C186" s="30">
        <v>961.43862886474847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9">
        <v>3.4660861354355763</v>
      </c>
      <c r="X186" s="33"/>
      <c r="Y186" s="65">
        <v>7.1905135789019088</v>
      </c>
      <c r="Z186" s="35">
        <v>972.09522857908598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132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132</v>
      </c>
    </row>
    <row r="189" spans="1:26" x14ac:dyDescent="0.15">
      <c r="A189" s="37">
        <v>267</v>
      </c>
      <c r="B189" s="29" t="s">
        <v>406</v>
      </c>
      <c r="C189" s="30"/>
      <c r="D189" s="31">
        <v>80.000000000000014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80.000000000000014</v>
      </c>
    </row>
    <row r="190" spans="1:26" x14ac:dyDescent="0.15">
      <c r="A190" s="37">
        <v>268</v>
      </c>
      <c r="B190" s="29" t="s">
        <v>407</v>
      </c>
      <c r="C190" s="56">
        <v>5.4318480122609909</v>
      </c>
      <c r="D190" s="31">
        <v>3020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3025.4318480122611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5">
        <v>1.3729462097923421E-5</v>
      </c>
      <c r="X191" s="33"/>
      <c r="Y191" s="34"/>
      <c r="Z191" s="71">
        <v>1.3729462097923421E-5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6">
        <v>2.1281346936325449</v>
      </c>
      <c r="D193" s="7">
        <v>120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13.917492464361056</v>
      </c>
      <c r="X193" s="9">
        <v>10.825394255638606</v>
      </c>
      <c r="Y193" s="10">
        <v>12.308382009500015</v>
      </c>
      <c r="Z193" s="11">
        <v>159.17940342313221</v>
      </c>
    </row>
    <row r="194" spans="1:26" x14ac:dyDescent="0.15">
      <c r="A194" s="38">
        <v>273</v>
      </c>
      <c r="B194" s="28" t="s">
        <v>408</v>
      </c>
      <c r="C194" s="77">
        <v>7.467584475378089E-2</v>
      </c>
      <c r="D194" s="7">
        <v>22.199999999999996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8">
        <v>4.4897972555349691E-5</v>
      </c>
      <c r="X194" s="9"/>
      <c r="Y194" s="10"/>
      <c r="Z194" s="11">
        <v>22.274720742726331</v>
      </c>
    </row>
    <row r="195" spans="1:26" x14ac:dyDescent="0.15">
      <c r="A195" s="38">
        <v>275</v>
      </c>
      <c r="B195" s="28" t="s">
        <v>93</v>
      </c>
      <c r="C195" s="6">
        <v>683.16219286218359</v>
      </c>
      <c r="D195" s="7">
        <v>198</v>
      </c>
      <c r="E195" s="79">
        <v>0.49712251556812487</v>
      </c>
      <c r="F195" s="7"/>
      <c r="G195" s="7"/>
      <c r="H195" s="7"/>
      <c r="I195" s="7">
        <v>14681.916985717811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2797.6772399873671</v>
      </c>
      <c r="X195" s="9"/>
      <c r="Y195" s="10"/>
      <c r="Z195" s="11">
        <v>18361.25354108293</v>
      </c>
    </row>
    <row r="196" spans="1:26" x14ac:dyDescent="0.15">
      <c r="A196" s="38">
        <v>277</v>
      </c>
      <c r="B196" s="28" t="s">
        <v>94</v>
      </c>
      <c r="C196" s="6">
        <v>54.971342640524732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22.624035253788723</v>
      </c>
      <c r="X196" s="9"/>
      <c r="Y196" s="10"/>
      <c r="Z196" s="11">
        <v>77.595377894313458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1419.6163906490578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80">
        <v>2.171988624209007</v>
      </c>
      <c r="X199" s="9"/>
      <c r="Y199" s="10">
        <v>10.081260210099455</v>
      </c>
      <c r="Z199" s="11">
        <v>1431.8696394833662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4.8097423778702408E-3</v>
      </c>
      <c r="D201" s="7">
        <v>13450.5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13450.504809742379</v>
      </c>
    </row>
    <row r="202" spans="1:26" x14ac:dyDescent="0.15">
      <c r="A202" s="38">
        <v>286</v>
      </c>
      <c r="B202" s="28" t="s">
        <v>411</v>
      </c>
      <c r="C202" s="6"/>
      <c r="D202" s="7">
        <v>44.000000000000007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44.000000000000007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8678.1465641573232</v>
      </c>
      <c r="U204" s="8"/>
      <c r="V204" s="8"/>
      <c r="W204" s="9"/>
      <c r="X204" s="9"/>
      <c r="Y204" s="10"/>
      <c r="Z204" s="11">
        <v>8678.1465641573232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882.39999999999986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882.39999999999986</v>
      </c>
    </row>
    <row r="209" spans="1:26" x14ac:dyDescent="0.15">
      <c r="A209" s="38">
        <v>298</v>
      </c>
      <c r="B209" s="28" t="s">
        <v>97</v>
      </c>
      <c r="C209" s="76">
        <v>2.3307231380398963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1">
        <v>2.3307231380398963</v>
      </c>
    </row>
    <row r="210" spans="1:26" x14ac:dyDescent="0.15">
      <c r="A210" s="38">
        <v>299</v>
      </c>
      <c r="B210" s="28" t="s">
        <v>98</v>
      </c>
      <c r="C210" s="77">
        <v>1.2756093547865171E-2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2">
        <v>2.8677857758074394E-3</v>
      </c>
      <c r="X210" s="9"/>
      <c r="Y210" s="10"/>
      <c r="Z210" s="83">
        <v>1.562387932367261E-2</v>
      </c>
    </row>
    <row r="211" spans="1:26" x14ac:dyDescent="0.15">
      <c r="A211" s="38">
        <v>300</v>
      </c>
      <c r="B211" s="28" t="s">
        <v>99</v>
      </c>
      <c r="C211" s="6">
        <v>90471.259316783588</v>
      </c>
      <c r="D211" s="84">
        <v>8.7999999999999989</v>
      </c>
      <c r="E211" s="79">
        <v>0.87174411699926879</v>
      </c>
      <c r="F211" s="7">
        <v>5734.1544414310174</v>
      </c>
      <c r="G211" s="7">
        <v>41947.810992504026</v>
      </c>
      <c r="H211" s="7"/>
      <c r="I211" s="7"/>
      <c r="J211" s="7"/>
      <c r="K211" s="7">
        <v>9743.066279921215</v>
      </c>
      <c r="L211" s="7">
        <v>482.67382393190178</v>
      </c>
      <c r="M211" s="7">
        <v>302888.11578251736</v>
      </c>
      <c r="N211" s="7">
        <v>3281.5862088365325</v>
      </c>
      <c r="O211" s="7">
        <v>2867.2428232643247</v>
      </c>
      <c r="P211" s="7">
        <v>29903.054387556022</v>
      </c>
      <c r="Q211" s="7">
        <v>282.13657999999998</v>
      </c>
      <c r="R211" s="7">
        <v>20.682688301164912</v>
      </c>
      <c r="S211" s="7"/>
      <c r="T211" s="7"/>
      <c r="U211" s="8"/>
      <c r="V211" s="8"/>
      <c r="W211" s="9">
        <v>126.57096208764037</v>
      </c>
      <c r="X211" s="9"/>
      <c r="Y211" s="85">
        <v>2.2288389408649527</v>
      </c>
      <c r="Z211" s="11">
        <v>487760.25487019267</v>
      </c>
    </row>
    <row r="212" spans="1:26" x14ac:dyDescent="0.15">
      <c r="A212" s="38">
        <v>302</v>
      </c>
      <c r="B212" s="28" t="s">
        <v>100</v>
      </c>
      <c r="C212" s="6">
        <v>826.10645136842425</v>
      </c>
      <c r="D212" s="7">
        <v>1311.6999999999998</v>
      </c>
      <c r="E212" s="79">
        <v>0.80706695130582151</v>
      </c>
      <c r="F212" s="7"/>
      <c r="G212" s="7"/>
      <c r="H212" s="7"/>
      <c r="I212" s="7"/>
      <c r="J212" s="7">
        <v>969.56427346342048</v>
      </c>
      <c r="K212" s="7"/>
      <c r="L212" s="7"/>
      <c r="M212" s="7">
        <v>623.71526781094678</v>
      </c>
      <c r="N212" s="7"/>
      <c r="O212" s="7"/>
      <c r="P212" s="7"/>
      <c r="Q212" s="7"/>
      <c r="R212" s="7"/>
      <c r="S212" s="7"/>
      <c r="T212" s="7"/>
      <c r="U212" s="8"/>
      <c r="V212" s="8"/>
      <c r="W212" s="80">
        <v>8.9286811032506748</v>
      </c>
      <c r="X212" s="9"/>
      <c r="Y212" s="10"/>
      <c r="Z212" s="11">
        <v>3740.8217406973481</v>
      </c>
    </row>
    <row r="213" spans="1:26" x14ac:dyDescent="0.15">
      <c r="A213" s="38">
        <v>308</v>
      </c>
      <c r="B213" s="28" t="s">
        <v>101</v>
      </c>
      <c r="C213" s="77">
        <v>4.2558544379017099E-2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2">
        <v>6.2503333117692045E-2</v>
      </c>
      <c r="X213" s="9"/>
      <c r="Y213" s="10"/>
      <c r="Z213" s="86">
        <v>0.10506187749670914</v>
      </c>
    </row>
    <row r="214" spans="1:26" x14ac:dyDescent="0.15">
      <c r="A214" s="38">
        <v>309</v>
      </c>
      <c r="B214" s="28" t="s">
        <v>102</v>
      </c>
      <c r="C214" s="76">
        <v>5.1501991128332181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7">
        <v>0.63460299999999992</v>
      </c>
      <c r="W214" s="9">
        <v>1115.1339229285079</v>
      </c>
      <c r="X214" s="9">
        <v>16.594170525186176</v>
      </c>
      <c r="Y214" s="85">
        <v>8.8726051034246751</v>
      </c>
      <c r="Z214" s="11">
        <v>1146.3855006699519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8">
        <v>0.31239808908212002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6">
        <v>0.31239808908212002</v>
      </c>
    </row>
    <row r="218" spans="1:26" x14ac:dyDescent="0.15">
      <c r="A218" s="38">
        <v>317</v>
      </c>
      <c r="B218" s="28" t="s">
        <v>176</v>
      </c>
      <c r="C218" s="77">
        <v>6.899237682787987E-2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3">
        <v>6.899237682787987E-2</v>
      </c>
    </row>
    <row r="219" spans="1:26" x14ac:dyDescent="0.15">
      <c r="A219" s="38">
        <v>318</v>
      </c>
      <c r="B219" s="28" t="s">
        <v>104</v>
      </c>
      <c r="C219" s="88">
        <v>0.60734565505621274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2">
        <v>2.0429915584879534E-2</v>
      </c>
      <c r="X219" s="9"/>
      <c r="Y219" s="10"/>
      <c r="Z219" s="86">
        <v>0.62777557064109224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8.1010629606299237E-3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3">
        <v>8.1010629606299237E-3</v>
      </c>
    </row>
    <row r="222" spans="1:26" x14ac:dyDescent="0.15">
      <c r="A222" s="38">
        <v>321</v>
      </c>
      <c r="B222" s="28" t="s">
        <v>105</v>
      </c>
      <c r="C222" s="88">
        <v>0.22491399538837831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9">
        <v>5.8383475999999987</v>
      </c>
      <c r="W222" s="9">
        <v>24.996152985310822</v>
      </c>
      <c r="X222" s="9"/>
      <c r="Y222" s="90">
        <v>0.41472333676855866</v>
      </c>
      <c r="Z222" s="11">
        <v>31.474137917467758</v>
      </c>
    </row>
    <row r="223" spans="1:26" x14ac:dyDescent="0.15">
      <c r="A223" s="38">
        <v>323</v>
      </c>
      <c r="B223" s="28" t="s">
        <v>415</v>
      </c>
      <c r="C223" s="6"/>
      <c r="D223" s="7">
        <v>166.5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166.5</v>
      </c>
    </row>
    <row r="224" spans="1:26" x14ac:dyDescent="0.15">
      <c r="A224" s="38">
        <v>325</v>
      </c>
      <c r="B224" s="28" t="s">
        <v>416</v>
      </c>
      <c r="C224" s="6"/>
      <c r="D224" s="7">
        <v>6374.0000000000009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6374.0000000000009</v>
      </c>
    </row>
    <row r="225" spans="1:26" x14ac:dyDescent="0.15">
      <c r="A225" s="38">
        <v>328</v>
      </c>
      <c r="B225" s="28" t="s">
        <v>417</v>
      </c>
      <c r="C225" s="88">
        <v>0.41780370498172681</v>
      </c>
      <c r="D225" s="7">
        <v>1304</v>
      </c>
      <c r="E225" s="7"/>
      <c r="F225" s="7"/>
      <c r="G225" s="7"/>
      <c r="H225" s="7">
        <v>59.405128205128193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91">
        <v>0.22721220630521824</v>
      </c>
      <c r="X225" s="9"/>
      <c r="Y225" s="10"/>
      <c r="Z225" s="11">
        <v>1364.0501441164151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12390.760625641024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12390.760625641024</v>
      </c>
    </row>
    <row r="227" spans="1:26" x14ac:dyDescent="0.15">
      <c r="A227" s="38">
        <v>331</v>
      </c>
      <c r="B227" s="28" t="s">
        <v>419</v>
      </c>
      <c r="C227" s="6"/>
      <c r="D227" s="7">
        <v>123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123</v>
      </c>
    </row>
    <row r="228" spans="1:26" x14ac:dyDescent="0.15">
      <c r="A228" s="38">
        <v>332</v>
      </c>
      <c r="B228" s="28" t="s">
        <v>106</v>
      </c>
      <c r="C228" s="92">
        <v>2.5160892345639637E-5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9">
        <v>1.2945901199999998</v>
      </c>
      <c r="W228" s="93">
        <v>3.7504835151495517E-6</v>
      </c>
      <c r="X228" s="80">
        <v>3.2358704740764503</v>
      </c>
      <c r="Y228" s="90">
        <v>0.63781399998626964</v>
      </c>
      <c r="Z228" s="81">
        <v>5.1683035054385797</v>
      </c>
    </row>
    <row r="229" spans="1:26" x14ac:dyDescent="0.15">
      <c r="A229" s="38">
        <v>333</v>
      </c>
      <c r="B229" s="28" t="s">
        <v>107</v>
      </c>
      <c r="C229" s="88">
        <v>0.45617874246994372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6">
        <v>0.45617874246994372</v>
      </c>
    </row>
    <row r="230" spans="1:26" x14ac:dyDescent="0.15">
      <c r="A230" s="38">
        <v>336</v>
      </c>
      <c r="B230" s="28" t="s">
        <v>108</v>
      </c>
      <c r="C230" s="88">
        <v>0.95089245475061723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91">
        <v>0.89302129227148808</v>
      </c>
      <c r="X230" s="9"/>
      <c r="Y230" s="10"/>
      <c r="Z230" s="81">
        <v>1.8439137470221052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8">
        <v>0.6871284399728228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9">
        <v>289.95837740409678</v>
      </c>
      <c r="X234" s="9"/>
      <c r="Y234" s="10"/>
      <c r="Z234" s="11">
        <v>290.64550584406959</v>
      </c>
    </row>
    <row r="235" spans="1:26" x14ac:dyDescent="0.15">
      <c r="A235" s="38">
        <v>343</v>
      </c>
      <c r="B235" s="28" t="s">
        <v>420</v>
      </c>
      <c r="C235" s="77">
        <v>1.334250066788482E-3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3">
        <v>6.6284962063861836E-6</v>
      </c>
      <c r="X235" s="9"/>
      <c r="Y235" s="10"/>
      <c r="Z235" s="83">
        <v>1.3408785629948682E-3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10.408395038764786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10.408395038764786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20.092458534240574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2">
        <v>2.3266897332011892E-2</v>
      </c>
      <c r="X239" s="9">
        <v>17.617878330279822</v>
      </c>
      <c r="Y239" s="10"/>
      <c r="Z239" s="11">
        <v>37.733603761852407</v>
      </c>
    </row>
    <row r="240" spans="1:26" x14ac:dyDescent="0.15">
      <c r="A240" s="38">
        <v>350</v>
      </c>
      <c r="B240" s="28" t="s">
        <v>421</v>
      </c>
      <c r="C240" s="6"/>
      <c r="D240" s="7">
        <v>177.29999999999998</v>
      </c>
      <c r="E240" s="7">
        <v>96.383409815982574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273.68340981598254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337.4697229789212</v>
      </c>
      <c r="L241" s="7">
        <v>294.4142261131949</v>
      </c>
      <c r="M241" s="7">
        <v>9123.2559400817463</v>
      </c>
      <c r="N241" s="7">
        <v>95.882178282339396</v>
      </c>
      <c r="O241" s="7">
        <v>638.10970577256091</v>
      </c>
      <c r="P241" s="7">
        <v>1700.7636848537275</v>
      </c>
      <c r="Q241" s="7">
        <v>376.18210666666664</v>
      </c>
      <c r="R241" s="7">
        <v>54.846114559758661</v>
      </c>
      <c r="S241" s="7"/>
      <c r="T241" s="7"/>
      <c r="U241" s="8"/>
      <c r="V241" s="8"/>
      <c r="W241" s="9"/>
      <c r="X241" s="9"/>
      <c r="Y241" s="10"/>
      <c r="Z241" s="11">
        <v>12620.923679308917</v>
      </c>
    </row>
    <row r="242" spans="1:26" x14ac:dyDescent="0.15">
      <c r="A242" s="38">
        <v>354</v>
      </c>
      <c r="B242" s="28" t="s">
        <v>181</v>
      </c>
      <c r="C242" s="76">
        <v>8.6348825246660397</v>
      </c>
      <c r="D242" s="7">
        <v>15.2</v>
      </c>
      <c r="E242" s="7"/>
      <c r="F242" s="7"/>
      <c r="G242" s="7">
        <v>441.61611602761496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465.45099855228102</v>
      </c>
    </row>
    <row r="243" spans="1:26" x14ac:dyDescent="0.15">
      <c r="A243" s="38">
        <v>355</v>
      </c>
      <c r="B243" s="28" t="s">
        <v>115</v>
      </c>
      <c r="C243" s="6">
        <v>111.30493913159106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80">
        <v>8.1331978137165883</v>
      </c>
      <c r="X243" s="9"/>
      <c r="Y243" s="10"/>
      <c r="Z243" s="11">
        <v>119.43813694530765</v>
      </c>
    </row>
    <row r="244" spans="1:26" x14ac:dyDescent="0.15">
      <c r="A244" s="38">
        <v>356</v>
      </c>
      <c r="B244" s="28" t="s">
        <v>182</v>
      </c>
      <c r="C244" s="76">
        <v>3.9843129801415569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1">
        <v>3.9843129801415569</v>
      </c>
    </row>
    <row r="245" spans="1:26" x14ac:dyDescent="0.15">
      <c r="A245" s="38">
        <v>357</v>
      </c>
      <c r="B245" s="28" t="s">
        <v>422</v>
      </c>
      <c r="C245" s="6"/>
      <c r="D245" s="7">
        <v>60.000000000000007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60.000000000000007</v>
      </c>
    </row>
    <row r="246" spans="1:26" x14ac:dyDescent="0.15">
      <c r="A246" s="38">
        <v>358</v>
      </c>
      <c r="B246" s="28" t="s">
        <v>423</v>
      </c>
      <c r="C246" s="6"/>
      <c r="D246" s="7">
        <v>40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40</v>
      </c>
    </row>
    <row r="247" spans="1:26" x14ac:dyDescent="0.15">
      <c r="A247" s="38">
        <v>360</v>
      </c>
      <c r="B247" s="28" t="s">
        <v>424</v>
      </c>
      <c r="C247" s="6"/>
      <c r="D247" s="7">
        <v>775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775</v>
      </c>
    </row>
    <row r="248" spans="1:26" x14ac:dyDescent="0.15">
      <c r="A248" s="38">
        <v>361</v>
      </c>
      <c r="B248" s="28" t="s">
        <v>425</v>
      </c>
      <c r="C248" s="6"/>
      <c r="D248" s="7">
        <v>1681.8000000000002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1681.8000000000002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352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352</v>
      </c>
    </row>
    <row r="251" spans="1:26" x14ac:dyDescent="0.15">
      <c r="A251" s="38">
        <v>369</v>
      </c>
      <c r="B251" s="28" t="s">
        <v>428</v>
      </c>
      <c r="C251" s="6"/>
      <c r="D251" s="7">
        <v>60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60</v>
      </c>
    </row>
    <row r="252" spans="1:26" x14ac:dyDescent="0.15">
      <c r="A252" s="38">
        <v>374</v>
      </c>
      <c r="B252" s="28" t="s">
        <v>116</v>
      </c>
      <c r="C252" s="6">
        <v>199.64516679644922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1656.3138299999998</v>
      </c>
      <c r="W252" s="9"/>
      <c r="X252" s="9">
        <v>1295.488722140851</v>
      </c>
      <c r="Y252" s="10"/>
      <c r="Z252" s="11">
        <v>3151.4477189373001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4993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4993</v>
      </c>
    </row>
    <row r="255" spans="1:26" x14ac:dyDescent="0.15">
      <c r="A255" s="38">
        <v>378</v>
      </c>
      <c r="B255" s="28" t="s">
        <v>430</v>
      </c>
      <c r="C255" s="6"/>
      <c r="D255" s="7">
        <v>7139.9999999999991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7139.9999999999991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214.68804201851981</v>
      </c>
      <c r="T257" s="7"/>
      <c r="U257" s="8"/>
      <c r="V257" s="8"/>
      <c r="W257" s="9">
        <v>52.077297922746382</v>
      </c>
      <c r="X257" s="9"/>
      <c r="Y257" s="10"/>
      <c r="Z257" s="11">
        <v>266.76533994126618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5881.95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5881.95</v>
      </c>
    </row>
    <row r="260" spans="1:26" x14ac:dyDescent="0.15">
      <c r="A260" s="38">
        <v>384</v>
      </c>
      <c r="B260" s="28" t="s">
        <v>118</v>
      </c>
      <c r="C260" s="6">
        <v>2257.335509161308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2257.335509161308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16.821421855855732</v>
      </c>
      <c r="D264" s="7"/>
      <c r="E264" s="7"/>
      <c r="F264" s="7"/>
      <c r="G264" s="7"/>
      <c r="H264" s="7"/>
      <c r="I264" s="7">
        <v>1461.1138681179327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155.91544855309402</v>
      </c>
      <c r="X264" s="9"/>
      <c r="Y264" s="10"/>
      <c r="Z264" s="11">
        <v>1633.8507385268824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8">
        <v>0.3792543396511539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6">
        <v>0.3792543396511539</v>
      </c>
    </row>
    <row r="267" spans="1:26" x14ac:dyDescent="0.15">
      <c r="A267" s="38">
        <v>392</v>
      </c>
      <c r="B267" s="28" t="s">
        <v>184</v>
      </c>
      <c r="C267" s="6">
        <v>23639.723231975709</v>
      </c>
      <c r="D267" s="7"/>
      <c r="E267" s="7"/>
      <c r="F267" s="7">
        <v>797.04870086876156</v>
      </c>
      <c r="G267" s="7"/>
      <c r="H267" s="7"/>
      <c r="I267" s="7"/>
      <c r="J267" s="7"/>
      <c r="K267" s="7">
        <v>4531.5379054525629</v>
      </c>
      <c r="L267" s="7"/>
      <c r="M267" s="7">
        <v>57605.16434445609</v>
      </c>
      <c r="N267" s="7"/>
      <c r="O267" s="7">
        <v>796.11688981856639</v>
      </c>
      <c r="P267" s="7"/>
      <c r="Q267" s="7"/>
      <c r="R267" s="7"/>
      <c r="S267" s="7"/>
      <c r="T267" s="7"/>
      <c r="U267" s="8"/>
      <c r="V267" s="8"/>
      <c r="W267" s="91">
        <v>0.15069959173647934</v>
      </c>
      <c r="X267" s="9"/>
      <c r="Y267" s="10">
        <v>19.710819038454026</v>
      </c>
      <c r="Z267" s="11">
        <v>87389.452591201887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9">
        <v>1.9038089999999996</v>
      </c>
      <c r="W269" s="9"/>
      <c r="X269" s="9"/>
      <c r="Y269" s="10"/>
      <c r="Z269" s="81">
        <v>1.9038089999999996</v>
      </c>
    </row>
    <row r="270" spans="1:26" x14ac:dyDescent="0.15">
      <c r="A270" s="38">
        <v>395</v>
      </c>
      <c r="B270" s="28" t="s">
        <v>125</v>
      </c>
      <c r="C270" s="76">
        <v>3.6128867636372624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1">
        <v>3.6128867636372624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7.2358101859637917E-3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3">
        <v>7.2358101859637917E-3</v>
      </c>
    </row>
    <row r="274" spans="1:26" x14ac:dyDescent="0.15">
      <c r="A274" s="38">
        <v>399</v>
      </c>
      <c r="B274" s="28" t="s">
        <v>126</v>
      </c>
      <c r="C274" s="77">
        <v>2.9144252851948942E-3</v>
      </c>
      <c r="D274" s="7"/>
      <c r="E274" s="7"/>
      <c r="F274" s="7"/>
      <c r="G274" s="7"/>
      <c r="H274" s="7"/>
      <c r="I274" s="7"/>
      <c r="J274" s="7"/>
      <c r="K274" s="7">
        <v>200.30875763630152</v>
      </c>
      <c r="L274" s="7"/>
      <c r="M274" s="7">
        <v>3934.859785223879</v>
      </c>
      <c r="N274" s="7">
        <v>59.308531125662022</v>
      </c>
      <c r="O274" s="7">
        <v>322.67961712158552</v>
      </c>
      <c r="P274" s="7">
        <v>613.45737500205712</v>
      </c>
      <c r="Q274" s="7">
        <v>94.04552666666666</v>
      </c>
      <c r="R274" s="7"/>
      <c r="S274" s="7"/>
      <c r="T274" s="7"/>
      <c r="U274" s="8"/>
      <c r="V274" s="8"/>
      <c r="W274" s="78">
        <v>4.9629061359743474E-5</v>
      </c>
      <c r="X274" s="9"/>
      <c r="Y274" s="10"/>
      <c r="Z274" s="11">
        <v>5224.662556830498</v>
      </c>
    </row>
    <row r="275" spans="1:26" x14ac:dyDescent="0.15">
      <c r="A275" s="38">
        <v>400</v>
      </c>
      <c r="B275" s="28" t="s">
        <v>127</v>
      </c>
      <c r="C275" s="6">
        <v>1757.76459824156</v>
      </c>
      <c r="D275" s="84">
        <v>4.46</v>
      </c>
      <c r="E275" s="7"/>
      <c r="F275" s="7"/>
      <c r="G275" s="7"/>
      <c r="H275" s="7"/>
      <c r="I275" s="7"/>
      <c r="J275" s="7"/>
      <c r="K275" s="7">
        <v>8097.4417935537658</v>
      </c>
      <c r="L275" s="7">
        <v>240.75403694511868</v>
      </c>
      <c r="M275" s="7">
        <v>59070.009947834282</v>
      </c>
      <c r="N275" s="7">
        <v>966.40733372717284</v>
      </c>
      <c r="O275" s="7">
        <v>3023.4968102489547</v>
      </c>
      <c r="P275" s="7">
        <v>9834.0133421488063</v>
      </c>
      <c r="Q275" s="7">
        <v>376.18210666666664</v>
      </c>
      <c r="R275" s="7">
        <v>57.89071795554954</v>
      </c>
      <c r="S275" s="7"/>
      <c r="T275" s="7"/>
      <c r="U275" s="8"/>
      <c r="V275" s="8"/>
      <c r="W275" s="80">
        <v>1.0792237465884051</v>
      </c>
      <c r="X275" s="9"/>
      <c r="Y275" s="10">
        <v>54.524511788077312</v>
      </c>
      <c r="Z275" s="11">
        <v>83484.024422856543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280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280</v>
      </c>
    </row>
    <row r="278" spans="1:26" x14ac:dyDescent="0.15">
      <c r="A278" s="38">
        <v>403</v>
      </c>
      <c r="B278" s="28" t="s">
        <v>128</v>
      </c>
      <c r="C278" s="77">
        <v>2.0729718973525957E-3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3">
        <v>2.0729718973525957E-3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44.642577181865626</v>
      </c>
      <c r="D280" s="7">
        <v>20</v>
      </c>
      <c r="E280" s="7">
        <v>23.205006613932515</v>
      </c>
      <c r="F280" s="7"/>
      <c r="G280" s="7"/>
      <c r="H280" s="7">
        <v>103.91328958769229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3364.7920265999996</v>
      </c>
      <c r="W280" s="9"/>
      <c r="X280" s="9"/>
      <c r="Y280" s="10"/>
      <c r="Z280" s="11">
        <v>3556.5528999834901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620.0169817126847</v>
      </c>
      <c r="D282" s="7">
        <v>4566.7793478260865</v>
      </c>
      <c r="E282" s="7">
        <v>10.181332981857075</v>
      </c>
      <c r="F282" s="7"/>
      <c r="G282" s="7"/>
      <c r="H282" s="7"/>
      <c r="I282" s="7">
        <v>279009.41139250272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4509.7977561824582</v>
      </c>
      <c r="X282" s="9"/>
      <c r="Y282" s="10"/>
      <c r="Z282" s="11">
        <v>288716.18681120576</v>
      </c>
    </row>
    <row r="283" spans="1:26" ht="40.5" customHeight="1" x14ac:dyDescent="0.15">
      <c r="A283" s="38">
        <v>408</v>
      </c>
      <c r="B283" s="28" t="s">
        <v>188</v>
      </c>
      <c r="C283" s="6">
        <v>39.071406731137472</v>
      </c>
      <c r="D283" s="7">
        <v>1737.7826086956522</v>
      </c>
      <c r="E283" s="84">
        <v>1.2690111277086413</v>
      </c>
      <c r="F283" s="7"/>
      <c r="G283" s="7"/>
      <c r="H283" s="7"/>
      <c r="I283" s="7">
        <v>90.038272453000943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10.112600900661414</v>
      </c>
      <c r="X283" s="9"/>
      <c r="Y283" s="10"/>
      <c r="Z283" s="11">
        <v>1878.2738999081607</v>
      </c>
    </row>
    <row r="284" spans="1:26" ht="27" x14ac:dyDescent="0.15">
      <c r="A284" s="38">
        <v>409</v>
      </c>
      <c r="B284" s="28" t="s">
        <v>131</v>
      </c>
      <c r="C284" s="6">
        <v>53.969161998574684</v>
      </c>
      <c r="D284" s="7">
        <v>14152.282608695656</v>
      </c>
      <c r="E284" s="94">
        <v>1.1241066641865969E-2</v>
      </c>
      <c r="F284" s="7"/>
      <c r="G284" s="7"/>
      <c r="H284" s="7"/>
      <c r="I284" s="7">
        <v>49651.781325586882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6579.835762436911</v>
      </c>
      <c r="X284" s="9"/>
      <c r="Y284" s="10"/>
      <c r="Z284" s="11">
        <v>70437.88009978467</v>
      </c>
    </row>
    <row r="285" spans="1:26" ht="40.5" customHeight="1" x14ac:dyDescent="0.15">
      <c r="A285" s="38">
        <v>410</v>
      </c>
      <c r="B285" s="28" t="s">
        <v>189</v>
      </c>
      <c r="C285" s="6">
        <v>291.29134798490793</v>
      </c>
      <c r="D285" s="7">
        <v>2832.6652173913044</v>
      </c>
      <c r="E285" s="7">
        <v>18.099360938175149</v>
      </c>
      <c r="F285" s="7"/>
      <c r="G285" s="7"/>
      <c r="H285" s="7"/>
      <c r="I285" s="7">
        <v>1788.6589828401504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39.424425737335596</v>
      </c>
      <c r="X285" s="9"/>
      <c r="Y285" s="10"/>
      <c r="Z285" s="11">
        <v>4970.1393348918737</v>
      </c>
    </row>
    <row r="286" spans="1:26" x14ac:dyDescent="0.15">
      <c r="A286" s="38">
        <v>411</v>
      </c>
      <c r="B286" s="28" t="s">
        <v>132</v>
      </c>
      <c r="C286" s="6">
        <v>17032.484810545564</v>
      </c>
      <c r="D286" s="7"/>
      <c r="E286" s="7"/>
      <c r="F286" s="7">
        <v>176.3765730754948</v>
      </c>
      <c r="G286" s="7"/>
      <c r="H286" s="7"/>
      <c r="I286" s="7"/>
      <c r="J286" s="7"/>
      <c r="K286" s="7">
        <v>1085.0057289185452</v>
      </c>
      <c r="L286" s="7">
        <v>362.33503622609931</v>
      </c>
      <c r="M286" s="7">
        <v>35312.460969932232</v>
      </c>
      <c r="N286" s="7">
        <v>193.96451085569228</v>
      </c>
      <c r="O286" s="7">
        <v>11194.688887353273</v>
      </c>
      <c r="P286" s="7">
        <v>4624.2174739996572</v>
      </c>
      <c r="Q286" s="7">
        <v>1128.5463199999999</v>
      </c>
      <c r="R286" s="7">
        <v>27.633517986626043</v>
      </c>
      <c r="S286" s="7"/>
      <c r="T286" s="7"/>
      <c r="U286" s="8"/>
      <c r="V286" s="8"/>
      <c r="W286" s="9">
        <v>10549.876856648798</v>
      </c>
      <c r="X286" s="9">
        <v>311.38551237062308</v>
      </c>
      <c r="Y286" s="10">
        <v>19.666087209909922</v>
      </c>
      <c r="Z286" s="11">
        <v>82018.642285122522</v>
      </c>
    </row>
    <row r="287" spans="1:26" x14ac:dyDescent="0.15">
      <c r="A287" s="38">
        <v>412</v>
      </c>
      <c r="B287" s="28" t="s">
        <v>133</v>
      </c>
      <c r="C287" s="76">
        <v>2.2908782377548813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9">
        <v>3.1730149999999995</v>
      </c>
      <c r="W287" s="80">
        <v>9.2271571059254782</v>
      </c>
      <c r="X287" s="80">
        <v>2.4106147582605386</v>
      </c>
      <c r="Y287" s="85">
        <v>5.0237522178743346</v>
      </c>
      <c r="Z287" s="11">
        <v>22.125417319815234</v>
      </c>
    </row>
    <row r="288" spans="1:26" x14ac:dyDescent="0.15">
      <c r="A288" s="38">
        <v>413</v>
      </c>
      <c r="B288" s="28" t="s">
        <v>134</v>
      </c>
      <c r="C288" s="88">
        <v>0.73684237003532893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6">
        <v>0.73684237003532893</v>
      </c>
    </row>
    <row r="289" spans="1:26" x14ac:dyDescent="0.15">
      <c r="A289" s="38">
        <v>415</v>
      </c>
      <c r="B289" s="28" t="s">
        <v>135</v>
      </c>
      <c r="C289" s="6">
        <v>28.122388414874553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91">
        <v>0.44708470346534979</v>
      </c>
      <c r="X289" s="9"/>
      <c r="Y289" s="10"/>
      <c r="Z289" s="11">
        <v>28.569473118339904</v>
      </c>
    </row>
    <row r="290" spans="1:26" x14ac:dyDescent="0.15">
      <c r="A290" s="38">
        <v>420</v>
      </c>
      <c r="B290" s="28" t="s">
        <v>136</v>
      </c>
      <c r="C290" s="6">
        <v>418.67722356395916</v>
      </c>
      <c r="D290" s="7"/>
      <c r="E290" s="7"/>
      <c r="F290" s="7">
        <v>100.54160275514843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80">
        <v>4.0480683995215143</v>
      </c>
      <c r="X290" s="9"/>
      <c r="Y290" s="10"/>
      <c r="Z290" s="11">
        <v>523.26689471862915</v>
      </c>
    </row>
    <row r="291" spans="1:26" x14ac:dyDescent="0.15">
      <c r="A291" s="38">
        <v>422</v>
      </c>
      <c r="B291" s="28" t="s">
        <v>440</v>
      </c>
      <c r="C291" s="6"/>
      <c r="D291" s="7">
        <v>1810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1810</v>
      </c>
    </row>
    <row r="292" spans="1:26" x14ac:dyDescent="0.15">
      <c r="A292" s="38">
        <v>424</v>
      </c>
      <c r="B292" s="28" t="s">
        <v>137</v>
      </c>
      <c r="C292" s="6"/>
      <c r="D292" s="7">
        <v>1800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1800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1749.9999999999998</v>
      </c>
      <c r="E294" s="7">
        <v>76.902557950227802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1826.9025579502277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99.311051580549076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99.311051580549076</v>
      </c>
    </row>
    <row r="296" spans="1:26" x14ac:dyDescent="0.15">
      <c r="A296" s="38">
        <v>431</v>
      </c>
      <c r="B296" s="28" t="s">
        <v>444</v>
      </c>
      <c r="C296" s="6"/>
      <c r="D296" s="7">
        <v>940.80000000000007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940.80000000000007</v>
      </c>
    </row>
    <row r="297" spans="1:26" x14ac:dyDescent="0.15">
      <c r="A297" s="38">
        <v>433</v>
      </c>
      <c r="B297" s="28" t="s">
        <v>445</v>
      </c>
      <c r="C297" s="6"/>
      <c r="D297" s="7">
        <v>350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350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22.263285131115577</v>
      </c>
      <c r="D299" s="7">
        <v>3543.9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2">
        <v>1.2976300054529445E-2</v>
      </c>
      <c r="X299" s="9"/>
      <c r="Y299" s="10"/>
      <c r="Z299" s="11">
        <v>3566.1762614311701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136.5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136.5</v>
      </c>
    </row>
    <row r="303" spans="1:26" x14ac:dyDescent="0.15">
      <c r="A303" s="38">
        <v>444</v>
      </c>
      <c r="B303" s="28" t="s">
        <v>448</v>
      </c>
      <c r="C303" s="6"/>
      <c r="D303" s="7">
        <v>683.8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683.8</v>
      </c>
    </row>
    <row r="304" spans="1:26" x14ac:dyDescent="0.15">
      <c r="A304" s="38">
        <v>445</v>
      </c>
      <c r="B304" s="28" t="s">
        <v>449</v>
      </c>
      <c r="C304" s="6"/>
      <c r="D304" s="7">
        <v>1315.2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1315.2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44.984048989479255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2">
        <v>3.0917433349439286E-3</v>
      </c>
      <c r="X306" s="9"/>
      <c r="Y306" s="10"/>
      <c r="Z306" s="11">
        <v>44.987140732814197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244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244</v>
      </c>
    </row>
    <row r="309" spans="1:26" x14ac:dyDescent="0.15">
      <c r="A309" s="38">
        <v>453</v>
      </c>
      <c r="B309" s="28" t="s">
        <v>142</v>
      </c>
      <c r="C309" s="76">
        <v>1.4394163582611033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92.457543450624939</v>
      </c>
      <c r="X309" s="9"/>
      <c r="Y309" s="90">
        <v>0.60919342239464591</v>
      </c>
      <c r="Z309" s="11">
        <v>94.506153231280678</v>
      </c>
    </row>
    <row r="310" spans="1:26" x14ac:dyDescent="0.15">
      <c r="A310" s="38">
        <v>456</v>
      </c>
      <c r="B310" s="28" t="s">
        <v>143</v>
      </c>
      <c r="C310" s="6"/>
      <c r="D310" s="7">
        <v>220.00000000000003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220.00000000000003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134.09255039666877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134.09255039666877</v>
      </c>
    </row>
    <row r="312" spans="1:26" x14ac:dyDescent="0.15">
      <c r="A312" s="38">
        <v>458</v>
      </c>
      <c r="B312" s="28" t="s">
        <v>191</v>
      </c>
      <c r="C312" s="88">
        <v>0.12901273021354553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6">
        <v>0.12901273021354553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"/>
      <c r="X313" s="9"/>
      <c r="Y313" s="10"/>
      <c r="Z313" s="11"/>
    </row>
    <row r="314" spans="1:26" x14ac:dyDescent="0.15">
      <c r="A314" s="38">
        <v>460</v>
      </c>
      <c r="B314" s="28" t="s">
        <v>145</v>
      </c>
      <c r="C314" s="88">
        <v>0.81951471501694928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6">
        <v>0.81951471501694928</v>
      </c>
    </row>
    <row r="315" spans="1:26" x14ac:dyDescent="0.15">
      <c r="A315" s="38">
        <v>461</v>
      </c>
      <c r="B315" s="28" t="s">
        <v>146</v>
      </c>
      <c r="C315" s="76">
        <v>1.4054804407298827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80">
        <v>2.4364613078981221</v>
      </c>
      <c r="X315" s="9"/>
      <c r="Y315" s="10"/>
      <c r="Z315" s="81">
        <v>3.8419417486280047</v>
      </c>
    </row>
    <row r="316" spans="1:26" x14ac:dyDescent="0.15">
      <c r="A316" s="38">
        <v>462</v>
      </c>
      <c r="B316" s="28" t="s">
        <v>192</v>
      </c>
      <c r="C316" s="77">
        <v>2.8211091569958921E-2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5">
        <v>2.1820677177057925E-4</v>
      </c>
      <c r="X316" s="9"/>
      <c r="Y316" s="10"/>
      <c r="Z316" s="83">
        <v>2.8429298341729501E-2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9.7012540579169426E-4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3">
        <v>9.7012540579169426E-4</v>
      </c>
    </row>
    <row r="323" spans="1:26" x14ac:dyDescent="0.15">
      <c r="A323" s="38">
        <v>522</v>
      </c>
      <c r="B323" s="28" t="s">
        <v>455</v>
      </c>
      <c r="C323" s="88">
        <v>0.40745267043251171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6">
        <v>0.40745267043251171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3.880501623166777E-3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3">
        <v>3.880501623166777E-3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6">
        <v>3.2508902348079678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1">
        <v>3.2508902348079678</v>
      </c>
    </row>
    <row r="330" spans="1:26" x14ac:dyDescent="0.15">
      <c r="A330" s="38">
        <v>565</v>
      </c>
      <c r="B330" s="28" t="s">
        <v>201</v>
      </c>
      <c r="C330" s="6"/>
      <c r="D330" s="7"/>
      <c r="E330" s="96">
        <v>7.2858765271353507E-4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7">
        <v>7.2858765271353507E-4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1.5522006492667108E-2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3">
        <v>1.5522006492667108E-2</v>
      </c>
    </row>
    <row r="333" spans="1:26" x14ac:dyDescent="0.15">
      <c r="A333" s="38">
        <v>568</v>
      </c>
      <c r="B333" s="28" t="s">
        <v>203</v>
      </c>
      <c r="C333" s="88">
        <v>0.6635657775615188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6">
        <v>0.6635657775615188</v>
      </c>
    </row>
    <row r="334" spans="1:26" x14ac:dyDescent="0.15">
      <c r="A334" s="38">
        <v>569</v>
      </c>
      <c r="B334" s="28" t="s">
        <v>458</v>
      </c>
      <c r="C334" s="77">
        <v>3.880501623166777E-3</v>
      </c>
      <c r="D334" s="7">
        <v>40.000000000000014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40.003880501623179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1.9402508115833885E-3</v>
      </c>
      <c r="D336" s="7">
        <v>10626.4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10626.401940250811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6">
        <v>7.7534210593493462</v>
      </c>
      <c r="D339" s="7"/>
      <c r="E339" s="7"/>
      <c r="F339" s="7"/>
      <c r="G339" s="7"/>
      <c r="H339" s="7"/>
      <c r="I339" s="7">
        <v>19962.895169150437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19970.648590209785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1817.4702158652829</v>
      </c>
      <c r="D341" s="7"/>
      <c r="E341" s="7"/>
      <c r="F341" s="7"/>
      <c r="G341" s="7"/>
      <c r="H341" s="7"/>
      <c r="I341" s="7">
        <v>2316.6621787216191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4134.1323945869017</v>
      </c>
    </row>
    <row r="342" spans="1:26" ht="108" x14ac:dyDescent="0.15">
      <c r="A342" s="38">
        <v>577</v>
      </c>
      <c r="B342" s="28" t="s">
        <v>532</v>
      </c>
      <c r="C342" s="6">
        <v>890.89017561299011</v>
      </c>
      <c r="D342" s="7"/>
      <c r="E342" s="7"/>
      <c r="F342" s="7"/>
      <c r="G342" s="7"/>
      <c r="H342" s="7"/>
      <c r="I342" s="7">
        <v>2017.5280363186521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2908.418211931642</v>
      </c>
    </row>
    <row r="343" spans="1:26" ht="135" x14ac:dyDescent="0.15">
      <c r="A343" s="38">
        <v>578</v>
      </c>
      <c r="B343" s="28" t="s">
        <v>533</v>
      </c>
      <c r="C343" s="6">
        <v>469.93749041139608</v>
      </c>
      <c r="D343" s="7"/>
      <c r="E343" s="7"/>
      <c r="F343" s="7"/>
      <c r="G343" s="7"/>
      <c r="H343" s="7"/>
      <c r="I343" s="7">
        <v>4611.8431111089003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5081.7806015202968</v>
      </c>
    </row>
    <row r="344" spans="1:26" ht="94.5" x14ac:dyDescent="0.15">
      <c r="A344" s="38">
        <v>579</v>
      </c>
      <c r="B344" s="28" t="s">
        <v>534</v>
      </c>
      <c r="C344" s="6">
        <v>120.34018748978954</v>
      </c>
      <c r="D344" s="7"/>
      <c r="E344" s="7"/>
      <c r="F344" s="7"/>
      <c r="G344" s="7"/>
      <c r="H344" s="7"/>
      <c r="I344" s="7">
        <v>355.73245181216026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476.07263930194983</v>
      </c>
    </row>
    <row r="345" spans="1:26" ht="67.5" customHeight="1" x14ac:dyDescent="0.15">
      <c r="A345" s="38">
        <v>580</v>
      </c>
      <c r="B345" s="28" t="s">
        <v>535</v>
      </c>
      <c r="C345" s="6">
        <v>381.3579647278961</v>
      </c>
      <c r="D345" s="7"/>
      <c r="E345" s="7"/>
      <c r="F345" s="7"/>
      <c r="G345" s="7"/>
      <c r="H345" s="7"/>
      <c r="I345" s="7">
        <v>12734.056835952815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13115.414800680712</v>
      </c>
    </row>
    <row r="346" spans="1:26" ht="40.5" x14ac:dyDescent="0.15">
      <c r="A346" s="38">
        <v>581</v>
      </c>
      <c r="B346" s="28" t="s">
        <v>207</v>
      </c>
      <c r="C346" s="6">
        <v>90.180740933350705</v>
      </c>
      <c r="D346" s="7"/>
      <c r="E346" s="96">
        <v>6.428867073192835E-4</v>
      </c>
      <c r="F346" s="7"/>
      <c r="G346" s="7"/>
      <c r="H346" s="7"/>
      <c r="I346" s="7">
        <v>1033.5410433565685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1123.7224271766265</v>
      </c>
    </row>
    <row r="347" spans="1:26" x14ac:dyDescent="0.15">
      <c r="A347" s="38">
        <v>582</v>
      </c>
      <c r="B347" s="28" t="s">
        <v>460</v>
      </c>
      <c r="C347" s="6"/>
      <c r="D347" s="7">
        <v>3079.9999999999991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3079.9999999999991</v>
      </c>
    </row>
    <row r="348" spans="1:26" x14ac:dyDescent="0.15">
      <c r="A348" s="38">
        <v>583</v>
      </c>
      <c r="B348" s="28" t="s">
        <v>208</v>
      </c>
      <c r="C348" s="6"/>
      <c r="D348" s="7"/>
      <c r="E348" s="94">
        <v>3.0858561951325601E-2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3">
        <v>3.0858561951325601E-2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5.8207524347501649E-3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3">
        <v>5.8207524347501649E-3</v>
      </c>
    </row>
    <row r="351" spans="1:26" x14ac:dyDescent="0.15">
      <c r="A351" s="38">
        <v>586</v>
      </c>
      <c r="B351" s="28" t="s">
        <v>462</v>
      </c>
      <c r="C351" s="6"/>
      <c r="D351" s="7">
        <v>11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11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7.7610032463335541E-3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3">
        <v>7.7610032463335541E-3</v>
      </c>
    </row>
    <row r="354" spans="1:26" x14ac:dyDescent="0.15">
      <c r="A354" s="38">
        <v>589</v>
      </c>
      <c r="B354" s="28" t="s">
        <v>463</v>
      </c>
      <c r="C354" s="6"/>
      <c r="D354" s="7">
        <v>2264.0000000000005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2264.0000000000005</v>
      </c>
    </row>
    <row r="355" spans="1:26" x14ac:dyDescent="0.15">
      <c r="A355" s="38">
        <v>590</v>
      </c>
      <c r="B355" s="28" t="s">
        <v>212</v>
      </c>
      <c r="C355" s="76">
        <v>1.327131555123038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1">
        <v>1.327131555123038</v>
      </c>
    </row>
    <row r="356" spans="1:26" x14ac:dyDescent="0.15">
      <c r="A356" s="38">
        <v>591</v>
      </c>
      <c r="B356" s="28" t="s">
        <v>213</v>
      </c>
      <c r="C356" s="76">
        <v>3.1364154369245472</v>
      </c>
      <c r="D356" s="7"/>
      <c r="E356" s="7"/>
      <c r="F356" s="7"/>
      <c r="G356" s="7">
        <v>176.64213568402616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179.77855112095071</v>
      </c>
    </row>
    <row r="357" spans="1:26" x14ac:dyDescent="0.15">
      <c r="A357" s="38">
        <v>592</v>
      </c>
      <c r="B357" s="28" t="s">
        <v>464</v>
      </c>
      <c r="C357" s="6"/>
      <c r="D357" s="7">
        <v>465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465</v>
      </c>
    </row>
    <row r="358" spans="1:26" ht="27" x14ac:dyDescent="0.15">
      <c r="A358" s="38">
        <v>593</v>
      </c>
      <c r="B358" s="28" t="s">
        <v>214</v>
      </c>
      <c r="C358" s="76">
        <v>4.0442767232444519</v>
      </c>
      <c r="D358" s="7"/>
      <c r="E358" s="7"/>
      <c r="F358" s="7"/>
      <c r="G358" s="7"/>
      <c r="H358" s="7"/>
      <c r="I358" s="7">
        <v>714.42130889073405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718.46558561397853</v>
      </c>
    </row>
    <row r="359" spans="1:26" x14ac:dyDescent="0.15">
      <c r="A359" s="38">
        <v>594</v>
      </c>
      <c r="B359" s="28" t="s">
        <v>465</v>
      </c>
      <c r="C359" s="6">
        <v>447.00892698080662</v>
      </c>
      <c r="D359" s="7"/>
      <c r="E359" s="7"/>
      <c r="F359" s="7"/>
      <c r="G359" s="7">
        <v>2589.0564480708631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3036.0653750516699</v>
      </c>
    </row>
    <row r="360" spans="1:26" ht="27" x14ac:dyDescent="0.15">
      <c r="A360" s="38">
        <v>595</v>
      </c>
      <c r="B360" s="28" t="s">
        <v>215</v>
      </c>
      <c r="C360" s="6">
        <v>302.35026156454063</v>
      </c>
      <c r="D360" s="7"/>
      <c r="E360" s="7"/>
      <c r="F360" s="7"/>
      <c r="G360" s="7"/>
      <c r="H360" s="7"/>
      <c r="I360" s="7">
        <v>7339.0649050855154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24.962117275099988</v>
      </c>
      <c r="X360" s="9"/>
      <c r="Y360" s="10"/>
      <c r="Z360" s="11">
        <v>7666.377283925156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12.630921658729017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12.630921658729017</v>
      </c>
    </row>
    <row r="362" spans="1:26" ht="27" x14ac:dyDescent="0.15">
      <c r="A362" s="38">
        <v>597</v>
      </c>
      <c r="B362" s="28" t="s">
        <v>216</v>
      </c>
      <c r="C362" s="88">
        <v>0.10283329301391958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6">
        <v>0.10283329301391958</v>
      </c>
    </row>
    <row r="363" spans="1:26" ht="27" customHeight="1" x14ac:dyDescent="0.15">
      <c r="A363" s="38">
        <v>598</v>
      </c>
      <c r="B363" s="28" t="s">
        <v>217</v>
      </c>
      <c r="C363" s="6">
        <v>4481.9793747576259</v>
      </c>
      <c r="D363" s="7">
        <v>600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5081.9793747576259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32.138314443067237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32.138314443067237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76">
        <v>9.2278328598905937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81">
        <v>9.2278328598905937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95574.88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95574.88</v>
      </c>
    </row>
    <row r="371" spans="1:26" x14ac:dyDescent="0.15">
      <c r="A371" s="38">
        <v>606</v>
      </c>
      <c r="B371" s="28" t="s">
        <v>467</v>
      </c>
      <c r="C371" s="6"/>
      <c r="D371" s="7">
        <v>578.74999999999989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578.74999999999989</v>
      </c>
    </row>
    <row r="372" spans="1:26" x14ac:dyDescent="0.15">
      <c r="A372" s="38">
        <v>607</v>
      </c>
      <c r="B372" s="28" t="s">
        <v>468</v>
      </c>
      <c r="C372" s="6"/>
      <c r="D372" s="7">
        <v>2276.7999999999997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2276.7999999999997</v>
      </c>
    </row>
    <row r="373" spans="1:26" x14ac:dyDescent="0.15">
      <c r="A373" s="38">
        <v>608</v>
      </c>
      <c r="B373" s="28" t="s">
        <v>469</v>
      </c>
      <c r="C373" s="6"/>
      <c r="D373" s="7">
        <v>3204.6500000000005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3204.6500000000005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8">
        <v>0.36864765420084383</v>
      </c>
      <c r="D375" s="7">
        <v>212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212.36864765420086</v>
      </c>
    </row>
    <row r="376" spans="1:26" x14ac:dyDescent="0.15">
      <c r="A376" s="38">
        <v>611</v>
      </c>
      <c r="B376" s="28" t="s">
        <v>472</v>
      </c>
      <c r="C376" s="77">
        <v>4.8506270289584725E-3</v>
      </c>
      <c r="D376" s="7">
        <v>1410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1410.0048506270289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1488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1488</v>
      </c>
    </row>
    <row r="379" spans="1:26" x14ac:dyDescent="0.15">
      <c r="A379" s="38">
        <v>614</v>
      </c>
      <c r="B379" s="28" t="s">
        <v>475</v>
      </c>
      <c r="C379" s="6"/>
      <c r="D379" s="7">
        <v>1580.9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1580.9</v>
      </c>
    </row>
    <row r="380" spans="1:26" x14ac:dyDescent="0.15">
      <c r="A380" s="38">
        <v>615</v>
      </c>
      <c r="B380" s="28" t="s">
        <v>476</v>
      </c>
      <c r="C380" s="6"/>
      <c r="D380" s="7">
        <v>830.12000000000012</v>
      </c>
      <c r="E380" s="84">
        <v>9.3425753867952714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839.46257538679538</v>
      </c>
    </row>
    <row r="381" spans="1:26" x14ac:dyDescent="0.15">
      <c r="A381" s="38">
        <v>616</v>
      </c>
      <c r="B381" s="28" t="s">
        <v>477</v>
      </c>
      <c r="C381" s="6"/>
      <c r="D381" s="7">
        <v>1243.6000000000001</v>
      </c>
      <c r="E381" s="7">
        <v>27.744409647430636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1271.3444096474307</v>
      </c>
    </row>
    <row r="382" spans="1:26" x14ac:dyDescent="0.15">
      <c r="A382" s="38">
        <v>617</v>
      </c>
      <c r="B382" s="28" t="s">
        <v>478</v>
      </c>
      <c r="C382" s="6"/>
      <c r="D382" s="7">
        <v>866.70000000000016</v>
      </c>
      <c r="E382" s="84">
        <v>1.0699527172883307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867.76995271728845</v>
      </c>
    </row>
    <row r="383" spans="1:26" x14ac:dyDescent="0.15">
      <c r="A383" s="38">
        <v>618</v>
      </c>
      <c r="B383" s="28" t="s">
        <v>479</v>
      </c>
      <c r="C383" s="6"/>
      <c r="D383" s="7">
        <v>425.8</v>
      </c>
      <c r="E383" s="7">
        <v>176.91253131338891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602.71253131338892</v>
      </c>
    </row>
    <row r="384" spans="1:26" x14ac:dyDescent="0.15">
      <c r="A384" s="38">
        <v>619</v>
      </c>
      <c r="B384" s="28" t="s">
        <v>480</v>
      </c>
      <c r="C384" s="6"/>
      <c r="D384" s="7">
        <v>275.65000000000003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275.65000000000003</v>
      </c>
    </row>
    <row r="385" spans="1:26" x14ac:dyDescent="0.15">
      <c r="A385" s="38">
        <v>620</v>
      </c>
      <c r="B385" s="28" t="s">
        <v>481</v>
      </c>
      <c r="C385" s="6"/>
      <c r="D385" s="7">
        <v>2113.1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2113.1</v>
      </c>
    </row>
    <row r="386" spans="1:26" x14ac:dyDescent="0.15">
      <c r="A386" s="38">
        <v>621</v>
      </c>
      <c r="B386" s="28" t="s">
        <v>482</v>
      </c>
      <c r="C386" s="6"/>
      <c r="D386" s="7">
        <v>2405.6999999999998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2405.6999999999998</v>
      </c>
    </row>
    <row r="387" spans="1:26" x14ac:dyDescent="0.15">
      <c r="A387" s="38">
        <v>622</v>
      </c>
      <c r="B387" s="28" t="s">
        <v>483</v>
      </c>
      <c r="C387" s="77">
        <v>1.9402508115833885E-3</v>
      </c>
      <c r="D387" s="7">
        <v>70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70.001940250811586</v>
      </c>
    </row>
    <row r="388" spans="1:26" x14ac:dyDescent="0.15">
      <c r="A388" s="38">
        <v>623</v>
      </c>
      <c r="B388" s="28" t="s">
        <v>225</v>
      </c>
      <c r="C388" s="77">
        <v>2.9103762173750825E-3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3">
        <v>2.9103762173750825E-3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6">
        <v>1.2048957539932839</v>
      </c>
      <c r="D391" s="7"/>
      <c r="E391" s="79">
        <v>0.83766763271978995</v>
      </c>
      <c r="F391" s="7"/>
      <c r="G391" s="7"/>
      <c r="H391" s="7"/>
      <c r="I391" s="7">
        <v>770.39319656304542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772.43575994975845</v>
      </c>
    </row>
    <row r="392" spans="1:26" x14ac:dyDescent="0.15">
      <c r="A392" s="38">
        <v>627</v>
      </c>
      <c r="B392" s="28" t="s">
        <v>229</v>
      </c>
      <c r="C392" s="6">
        <v>92.184516078203416</v>
      </c>
      <c r="D392" s="7"/>
      <c r="E392" s="7">
        <v>39.408618976214214</v>
      </c>
      <c r="F392" s="7"/>
      <c r="G392" s="7">
        <v>413.80891129416898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545.40204634858662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19394.681190713243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19394.681190713243</v>
      </c>
    </row>
    <row r="395" spans="1:26" x14ac:dyDescent="0.15">
      <c r="A395" s="38">
        <v>630</v>
      </c>
      <c r="B395" s="28" t="s">
        <v>232</v>
      </c>
      <c r="C395" s="88">
        <v>0.51513659047538973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6">
        <v>0.51513659047538973</v>
      </c>
    </row>
    <row r="396" spans="1:26" x14ac:dyDescent="0.15">
      <c r="A396" s="38">
        <v>631</v>
      </c>
      <c r="B396" s="28" t="s">
        <v>233</v>
      </c>
      <c r="C396" s="76">
        <v>3.9552012794127367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1">
        <v>3.9552012794127367</v>
      </c>
    </row>
    <row r="397" spans="1:26" x14ac:dyDescent="0.15">
      <c r="A397" s="38">
        <v>632</v>
      </c>
      <c r="B397" s="28" t="s">
        <v>234</v>
      </c>
      <c r="C397" s="88">
        <v>0.85759085871985774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6">
        <v>0.85759085871985774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110.45641025641024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110.45641025641024</v>
      </c>
    </row>
    <row r="399" spans="1:26" x14ac:dyDescent="0.15">
      <c r="A399" s="38">
        <v>634</v>
      </c>
      <c r="B399" s="28" t="s">
        <v>484</v>
      </c>
      <c r="C399" s="6"/>
      <c r="D399" s="7">
        <v>5908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5908</v>
      </c>
    </row>
    <row r="400" spans="1:26" x14ac:dyDescent="0.15">
      <c r="A400" s="38">
        <v>635</v>
      </c>
      <c r="B400" s="28" t="s">
        <v>485</v>
      </c>
      <c r="C400" s="6"/>
      <c r="D400" s="7">
        <v>313.60000000000002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313.60000000000002</v>
      </c>
    </row>
    <row r="401" spans="1:26" x14ac:dyDescent="0.15">
      <c r="A401" s="38">
        <v>636</v>
      </c>
      <c r="B401" s="28" t="s">
        <v>486</v>
      </c>
      <c r="C401" s="6"/>
      <c r="D401" s="7">
        <v>1395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1395</v>
      </c>
    </row>
    <row r="402" spans="1:26" x14ac:dyDescent="0.15">
      <c r="A402" s="38">
        <v>637</v>
      </c>
      <c r="B402" s="28" t="s">
        <v>487</v>
      </c>
      <c r="C402" s="6"/>
      <c r="D402" s="7">
        <v>1482.7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1482.7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>
        <v>3750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3750</v>
      </c>
    </row>
    <row r="405" spans="1:26" x14ac:dyDescent="0.15">
      <c r="A405" s="38">
        <v>640</v>
      </c>
      <c r="B405" s="28" t="s">
        <v>490</v>
      </c>
      <c r="C405" s="6"/>
      <c r="D405" s="7">
        <v>36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36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5688.0393219377202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5688.0393219377202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115.2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115.2</v>
      </c>
    </row>
    <row r="411" spans="1:26" x14ac:dyDescent="0.15">
      <c r="A411" s="38">
        <v>646</v>
      </c>
      <c r="B411" s="28" t="s">
        <v>493</v>
      </c>
      <c r="C411" s="6"/>
      <c r="D411" s="7">
        <v>4939.2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4939.2</v>
      </c>
    </row>
    <row r="412" spans="1:26" x14ac:dyDescent="0.15">
      <c r="A412" s="38">
        <v>647</v>
      </c>
      <c r="B412" s="28" t="s">
        <v>494</v>
      </c>
      <c r="C412" s="6"/>
      <c r="D412" s="7">
        <v>111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111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939.5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939.5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1.9402508115833885E-3</v>
      </c>
      <c r="D418" s="7"/>
      <c r="E418" s="7">
        <v>159.17383335086785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159.17577360167942</v>
      </c>
    </row>
    <row r="419" spans="1:26" x14ac:dyDescent="0.15">
      <c r="A419" s="38">
        <v>654</v>
      </c>
      <c r="B419" s="28" t="s">
        <v>498</v>
      </c>
      <c r="C419" s="6"/>
      <c r="D419" s="7">
        <v>300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300</v>
      </c>
    </row>
    <row r="420" spans="1:26" x14ac:dyDescent="0.15">
      <c r="A420" s="38">
        <v>655</v>
      </c>
      <c r="B420" s="28" t="s">
        <v>499</v>
      </c>
      <c r="C420" s="76">
        <v>2.1866626646544782</v>
      </c>
      <c r="D420" s="7">
        <v>150.37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152.55666266465448</v>
      </c>
    </row>
    <row r="421" spans="1:26" x14ac:dyDescent="0.15">
      <c r="A421" s="38">
        <v>656</v>
      </c>
      <c r="B421" s="28" t="s">
        <v>500</v>
      </c>
      <c r="C421" s="77">
        <v>9.7012540579169426E-4</v>
      </c>
      <c r="D421" s="7">
        <v>228</v>
      </c>
      <c r="E421" s="84">
        <v>2.4100638712259861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230.41103399663177</v>
      </c>
    </row>
    <row r="422" spans="1:26" x14ac:dyDescent="0.15">
      <c r="A422" s="38">
        <v>657</v>
      </c>
      <c r="B422" s="28" t="s">
        <v>501</v>
      </c>
      <c r="C422" s="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/>
    </row>
    <row r="423" spans="1:26" x14ac:dyDescent="0.15">
      <c r="A423" s="38">
        <v>658</v>
      </c>
      <c r="B423" s="28" t="s">
        <v>502</v>
      </c>
      <c r="C423" s="6"/>
      <c r="D423" s="7">
        <v>45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45</v>
      </c>
    </row>
    <row r="424" spans="1:26" x14ac:dyDescent="0.15">
      <c r="A424" s="38">
        <v>659</v>
      </c>
      <c r="B424" s="28" t="s">
        <v>503</v>
      </c>
      <c r="C424" s="6"/>
      <c r="D424" s="7"/>
      <c r="E424" s="96">
        <v>6.428867073192835E-4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7">
        <v>6.428867073192835E-4</v>
      </c>
    </row>
    <row r="425" spans="1:26" x14ac:dyDescent="0.15">
      <c r="A425" s="38">
        <v>660</v>
      </c>
      <c r="B425" s="28" t="s">
        <v>504</v>
      </c>
      <c r="C425" s="77">
        <v>2.9103762173750825E-3</v>
      </c>
      <c r="D425" s="7">
        <v>400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400.00291037621736</v>
      </c>
    </row>
    <row r="426" spans="1:26" x14ac:dyDescent="0.15">
      <c r="A426" s="38">
        <v>661</v>
      </c>
      <c r="B426" s="28" t="s">
        <v>242</v>
      </c>
      <c r="C426" s="6">
        <v>15.658794174883734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15.658794174883734</v>
      </c>
    </row>
    <row r="427" spans="1:26" x14ac:dyDescent="0.15">
      <c r="A427" s="38">
        <v>662</v>
      </c>
      <c r="B427" s="28" t="s">
        <v>505</v>
      </c>
      <c r="C427" s="6"/>
      <c r="D427" s="7">
        <v>325.20000000000005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325.20000000000005</v>
      </c>
    </row>
    <row r="428" spans="1:26" x14ac:dyDescent="0.15">
      <c r="A428" s="38">
        <v>663</v>
      </c>
      <c r="B428" s="28" t="s">
        <v>506</v>
      </c>
      <c r="C428" s="6"/>
      <c r="D428" s="7">
        <v>321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321</v>
      </c>
    </row>
    <row r="429" spans="1:26" ht="27" x14ac:dyDescent="0.15">
      <c r="A429" s="38">
        <v>664</v>
      </c>
      <c r="B429" s="28" t="s">
        <v>243</v>
      </c>
      <c r="C429" s="77">
        <v>9.9041277266026105E-4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3">
        <v>9.9041277266026105E-4</v>
      </c>
    </row>
    <row r="430" spans="1:26" x14ac:dyDescent="0.15">
      <c r="A430" s="38">
        <v>665</v>
      </c>
      <c r="B430" s="28" t="s">
        <v>244</v>
      </c>
      <c r="C430" s="77">
        <v>6.2396004677596435E-2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3">
        <v>6.2396004677596435E-2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7">
        <v>3.0702795952468089E-2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3">
        <v>3.0702795952468089E-2</v>
      </c>
    </row>
    <row r="433" spans="1:26" x14ac:dyDescent="0.15">
      <c r="A433" s="38">
        <v>668</v>
      </c>
      <c r="B433" s="28" t="s">
        <v>247</v>
      </c>
      <c r="C433" s="77">
        <v>4.952063863301305E-3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3">
        <v>4.952063863301305E-3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2650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2650</v>
      </c>
    </row>
    <row r="436" spans="1:26" x14ac:dyDescent="0.15">
      <c r="A436" s="38">
        <v>671</v>
      </c>
      <c r="B436" s="28" t="s">
        <v>508</v>
      </c>
      <c r="C436" s="6"/>
      <c r="D436" s="7">
        <v>131.30000000000001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131.30000000000001</v>
      </c>
    </row>
    <row r="437" spans="1:26" x14ac:dyDescent="0.15">
      <c r="A437" s="38">
        <v>672</v>
      </c>
      <c r="B437" s="28" t="s">
        <v>509</v>
      </c>
      <c r="C437" s="6"/>
      <c r="D437" s="7">
        <v>99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99</v>
      </c>
    </row>
    <row r="438" spans="1:26" x14ac:dyDescent="0.15">
      <c r="A438" s="38">
        <v>673</v>
      </c>
      <c r="B438" s="28" t="s">
        <v>510</v>
      </c>
      <c r="C438" s="77">
        <v>4.0745267043251161E-2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3">
        <v>4.0745267043251161E-2</v>
      </c>
    </row>
    <row r="439" spans="1:26" x14ac:dyDescent="0.15">
      <c r="A439" s="38">
        <v>674</v>
      </c>
      <c r="B439" s="28" t="s">
        <v>249</v>
      </c>
      <c r="C439" s="6">
        <v>217.70787335317226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217.70787335317226</v>
      </c>
    </row>
    <row r="440" spans="1:26" x14ac:dyDescent="0.15">
      <c r="A440" s="38">
        <v>675</v>
      </c>
      <c r="B440" s="28" t="s">
        <v>250</v>
      </c>
      <c r="C440" s="6">
        <v>180.69555808276095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180.69555808276095</v>
      </c>
    </row>
    <row r="441" spans="1:26" x14ac:dyDescent="0.15">
      <c r="A441" s="38">
        <v>676</v>
      </c>
      <c r="B441" s="28" t="s">
        <v>511</v>
      </c>
      <c r="C441" s="6"/>
      <c r="D441" s="7">
        <v>22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22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7">
        <v>2.1789080998525733E-2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3">
        <v>2.1789080998525733E-2</v>
      </c>
    </row>
    <row r="445" spans="1:26" x14ac:dyDescent="0.15">
      <c r="A445" s="38">
        <v>680</v>
      </c>
      <c r="B445" s="28" t="s">
        <v>254</v>
      </c>
      <c r="C445" s="77">
        <v>1.9402508115833885E-3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3">
        <v>1.9402508115833885E-3</v>
      </c>
    </row>
    <row r="446" spans="1:26" ht="27" x14ac:dyDescent="0.15">
      <c r="A446" s="38">
        <v>681</v>
      </c>
      <c r="B446" s="28" t="s">
        <v>255</v>
      </c>
      <c r="C446" s="6">
        <v>16.706611112128936</v>
      </c>
      <c r="D446" s="7"/>
      <c r="E446" s="7"/>
      <c r="F446" s="7"/>
      <c r="G446" s="7"/>
      <c r="H446" s="7"/>
      <c r="I446" s="7">
        <v>1665.146332722722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1681.852943834851</v>
      </c>
    </row>
    <row r="447" spans="1:26" x14ac:dyDescent="0.15">
      <c r="A447" s="38">
        <v>682</v>
      </c>
      <c r="B447" s="28" t="s">
        <v>512</v>
      </c>
      <c r="C447" s="77">
        <v>8.9251537332835862E-2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3">
        <v>8.9251537332835862E-2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9.7012540579169426E-4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3">
        <v>9.7012540579169426E-4</v>
      </c>
    </row>
    <row r="450" spans="1:26" x14ac:dyDescent="0.15">
      <c r="A450" s="38">
        <v>685</v>
      </c>
      <c r="B450" s="28" t="s">
        <v>513</v>
      </c>
      <c r="C450" s="6"/>
      <c r="D450" s="7">
        <v>9430.0000000000018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9430.0000000000018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29.137303357676007</v>
      </c>
      <c r="D453" s="7"/>
      <c r="E453" s="7"/>
      <c r="F453" s="7"/>
      <c r="G453" s="7"/>
      <c r="H453" s="7"/>
      <c r="I453" s="7">
        <v>1452.1126448490279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1481.2499482067039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103.16901305065871</v>
      </c>
      <c r="D455" s="7"/>
      <c r="E455" s="7"/>
      <c r="F455" s="7"/>
      <c r="G455" s="7"/>
      <c r="H455" s="7"/>
      <c r="I455" s="7">
        <v>561.79706743019813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664.96608048085682</v>
      </c>
    </row>
    <row r="456" spans="1:26" x14ac:dyDescent="0.15">
      <c r="A456" s="38">
        <v>691</v>
      </c>
      <c r="B456" s="28" t="s">
        <v>263</v>
      </c>
      <c r="C456" s="6">
        <v>1415.8474375300241</v>
      </c>
      <c r="D456" s="7">
        <v>501.5</v>
      </c>
      <c r="E456" s="7">
        <v>191.98100974491948</v>
      </c>
      <c r="F456" s="7"/>
      <c r="G456" s="7">
        <v>47510.07813079546</v>
      </c>
      <c r="H456" s="7"/>
      <c r="I456" s="7"/>
      <c r="J456" s="7"/>
      <c r="K456" s="7">
        <v>1844.8484797308847</v>
      </c>
      <c r="L456" s="7"/>
      <c r="M456" s="7">
        <v>42294.455420364226</v>
      </c>
      <c r="N456" s="7">
        <v>271.17745390212275</v>
      </c>
      <c r="O456" s="7">
        <v>642.02169782377996</v>
      </c>
      <c r="P456" s="7">
        <v>2934.4058847793335</v>
      </c>
      <c r="Q456" s="7"/>
      <c r="R456" s="7"/>
      <c r="S456" s="7"/>
      <c r="T456" s="7"/>
      <c r="U456" s="8"/>
      <c r="V456" s="8"/>
      <c r="W456" s="9">
        <v>11.572086713032647</v>
      </c>
      <c r="X456" s="9"/>
      <c r="Y456" s="10">
        <v>196.32848101968304</v>
      </c>
      <c r="Z456" s="11">
        <v>97814.216082403451</v>
      </c>
    </row>
    <row r="457" spans="1:26" ht="40.5" customHeight="1" x14ac:dyDescent="0.15">
      <c r="A457" s="38">
        <v>692</v>
      </c>
      <c r="B457" s="28" t="s">
        <v>264</v>
      </c>
      <c r="C457" s="6">
        <v>11.844261079310794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11.844261079310794</v>
      </c>
    </row>
    <row r="458" spans="1:26" ht="27" x14ac:dyDescent="0.15">
      <c r="A458" s="38">
        <v>693</v>
      </c>
      <c r="B458" s="28" t="s">
        <v>265</v>
      </c>
      <c r="C458" s="88">
        <v>0.60244787699664193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6">
        <v>0.60244787699664193</v>
      </c>
    </row>
    <row r="459" spans="1:26" ht="81" x14ac:dyDescent="0.15">
      <c r="A459" s="38">
        <v>694</v>
      </c>
      <c r="B459" s="28" t="s">
        <v>536</v>
      </c>
      <c r="C459" s="6">
        <v>25.981897292265494</v>
      </c>
      <c r="D459" s="7"/>
      <c r="E459" s="84">
        <v>5.4863951602627647</v>
      </c>
      <c r="F459" s="7"/>
      <c r="G459" s="7"/>
      <c r="H459" s="7"/>
      <c r="I459" s="7">
        <v>4018.6922802383278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4050.160572690856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6.7908778405418582E-3</v>
      </c>
      <c r="D461" s="7"/>
      <c r="E461" s="7"/>
      <c r="F461" s="7"/>
      <c r="G461" s="7"/>
      <c r="H461" s="7"/>
      <c r="I461" s="7">
        <v>928.96875163240543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928.97554251024599</v>
      </c>
    </row>
    <row r="462" spans="1:26" x14ac:dyDescent="0.15">
      <c r="A462" s="38">
        <v>697</v>
      </c>
      <c r="B462" s="28" t="s">
        <v>268</v>
      </c>
      <c r="C462" s="77">
        <v>3.961651090641044E-2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9">
        <v>3.1095546999999999</v>
      </c>
      <c r="W462" s="80">
        <v>1.1419548148824135</v>
      </c>
      <c r="X462" s="9">
        <v>28.369714515508935</v>
      </c>
      <c r="Y462" s="10">
        <v>11.868907713054357</v>
      </c>
      <c r="Z462" s="11">
        <v>44.529748254352114</v>
      </c>
    </row>
    <row r="463" spans="1:26" x14ac:dyDescent="0.15">
      <c r="A463" s="38">
        <v>698</v>
      </c>
      <c r="B463" s="28" t="s">
        <v>269</v>
      </c>
      <c r="C463" s="76">
        <v>9.1560009048585389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1">
        <v>9.1560009048585389</v>
      </c>
    </row>
    <row r="464" spans="1:26" x14ac:dyDescent="0.15">
      <c r="A464" s="38">
        <v>699</v>
      </c>
      <c r="B464" s="28" t="s">
        <v>270</v>
      </c>
      <c r="C464" s="88">
        <v>0.24641185307109034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6">
        <v>0.24641185307109034</v>
      </c>
    </row>
    <row r="465" spans="1:26" ht="67.5" customHeight="1" x14ac:dyDescent="0.15">
      <c r="A465" s="38">
        <v>700</v>
      </c>
      <c r="B465" s="28" t="s">
        <v>537</v>
      </c>
      <c r="C465" s="6">
        <v>27.390498827793817</v>
      </c>
      <c r="D465" s="7"/>
      <c r="E465" s="7"/>
      <c r="F465" s="7"/>
      <c r="G465" s="7"/>
      <c r="H465" s="7"/>
      <c r="I465" s="7">
        <v>666.30136358255004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693.6918624103439</v>
      </c>
    </row>
    <row r="466" spans="1:26" x14ac:dyDescent="0.15">
      <c r="A466" s="38">
        <v>701</v>
      </c>
      <c r="B466" s="28" t="s">
        <v>514</v>
      </c>
      <c r="C466" s="6"/>
      <c r="D466" s="7">
        <v>54.000000000000007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54.000000000000007</v>
      </c>
    </row>
    <row r="467" spans="1:26" ht="27" x14ac:dyDescent="0.15">
      <c r="A467" s="38">
        <v>702</v>
      </c>
      <c r="B467" s="28" t="s">
        <v>271</v>
      </c>
      <c r="C467" s="77">
        <v>1.0671379463708632E-2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3">
        <v>1.0671379463708632E-2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>
        <v>14.851282051282048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>
        <v>14.851282051282048</v>
      </c>
    </row>
    <row r="470" spans="1:26" ht="27" x14ac:dyDescent="0.15">
      <c r="A470" s="38">
        <v>705</v>
      </c>
      <c r="B470" s="28" t="s">
        <v>274</v>
      </c>
      <c r="C470" s="77">
        <v>2.0372633521625581E-2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3">
        <v>2.0372633521625581E-2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520.6292151864219</v>
      </c>
      <c r="D472" s="7"/>
      <c r="E472" s="7"/>
      <c r="F472" s="7"/>
      <c r="G472" s="7"/>
      <c r="H472" s="7"/>
      <c r="I472" s="7">
        <v>4040.7013467643374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4561.3305619507591</v>
      </c>
    </row>
    <row r="473" spans="1:26" ht="40.5" customHeight="1" x14ac:dyDescent="0.15">
      <c r="A473" s="38">
        <v>708</v>
      </c>
      <c r="B473" s="28" t="s">
        <v>276</v>
      </c>
      <c r="C473" s="76">
        <v>4.509142886119796</v>
      </c>
      <c r="D473" s="7"/>
      <c r="E473" s="7"/>
      <c r="F473" s="7"/>
      <c r="G473" s="7"/>
      <c r="H473" s="7"/>
      <c r="I473" s="7">
        <v>812.41623657495438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816.92537946107416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3.880501623166777E-3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3">
        <v>3.880501623166777E-3</v>
      </c>
    </row>
    <row r="477" spans="1:26" ht="27" x14ac:dyDescent="0.15">
      <c r="A477" s="38">
        <v>712</v>
      </c>
      <c r="B477" s="28" t="s">
        <v>279</v>
      </c>
      <c r="C477" s="77">
        <v>1.0671379463708632E-2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3">
        <v>1.0671379463708632E-2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78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78</v>
      </c>
    </row>
    <row r="481" spans="1:26" x14ac:dyDescent="0.15">
      <c r="A481" s="38">
        <v>716</v>
      </c>
      <c r="B481" s="28" t="s">
        <v>517</v>
      </c>
      <c r="C481" s="6"/>
      <c r="D481" s="7">
        <v>480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480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6">
        <v>1.0758690750229889</v>
      </c>
      <c r="D485" s="7"/>
      <c r="E485" s="7"/>
      <c r="F485" s="7"/>
      <c r="G485" s="7">
        <v>445.60528149230669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446.68115056732967</v>
      </c>
    </row>
    <row r="486" spans="1:26" x14ac:dyDescent="0.15">
      <c r="A486" s="38">
        <v>721</v>
      </c>
      <c r="B486" s="28" t="s">
        <v>286</v>
      </c>
      <c r="C486" s="77">
        <v>1.940250811583389E-2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3">
        <v>1.940250811583389E-2</v>
      </c>
    </row>
    <row r="487" spans="1:26" x14ac:dyDescent="0.15">
      <c r="A487" s="38">
        <v>722</v>
      </c>
      <c r="B487" s="28" t="s">
        <v>518</v>
      </c>
      <c r="C487" s="6"/>
      <c r="D487" s="7">
        <v>73.5</v>
      </c>
      <c r="E487" s="84">
        <v>3.1256410301410651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76.625641030141068</v>
      </c>
    </row>
    <row r="488" spans="1:26" x14ac:dyDescent="0.15">
      <c r="A488" s="38">
        <v>723</v>
      </c>
      <c r="B488" s="28" t="s">
        <v>519</v>
      </c>
      <c r="C488" s="6"/>
      <c r="D488" s="7">
        <v>379.96499999999997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379.96499999999997</v>
      </c>
    </row>
    <row r="489" spans="1:26" x14ac:dyDescent="0.15">
      <c r="A489" s="38">
        <v>724</v>
      </c>
      <c r="B489" s="28" t="s">
        <v>520</v>
      </c>
      <c r="C489" s="6"/>
      <c r="D489" s="7">
        <v>109.70000000000002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109.70000000000002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7">
        <v>2.1342758927417264E-2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3">
        <v>2.1342758927417264E-2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292.66064154139775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292.66064154139775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2981.8877217562826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2981.8877217562826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9.7012540579169426E-4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3">
        <v>9.7012540579169426E-4</v>
      </c>
    </row>
    <row r="501" spans="1:26" x14ac:dyDescent="0.15">
      <c r="A501" s="38">
        <v>736</v>
      </c>
      <c r="B501" s="28" t="s">
        <v>296</v>
      </c>
      <c r="C501" s="76">
        <v>1.071988573399822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1">
        <v>1.071988573399822</v>
      </c>
    </row>
    <row r="502" spans="1:26" x14ac:dyDescent="0.15">
      <c r="A502" s="38">
        <v>737</v>
      </c>
      <c r="B502" s="28" t="s">
        <v>297</v>
      </c>
      <c r="C502" s="6">
        <v>18836.148214025572</v>
      </c>
      <c r="D502" s="7"/>
      <c r="E502" s="96">
        <v>5.1430936585542669E-4</v>
      </c>
      <c r="F502" s="7"/>
      <c r="G502" s="7">
        <v>6842.9714545194538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25679.120182854393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1032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1032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387.40000000000003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387.40000000000003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5260.77</v>
      </c>
      <c r="E510" s="7">
        <v>137.16576840709405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5397.9357684070947</v>
      </c>
    </row>
    <row r="511" spans="1:26" x14ac:dyDescent="0.15">
      <c r="A511" s="38">
        <v>746</v>
      </c>
      <c r="B511" s="28" t="s">
        <v>302</v>
      </c>
      <c r="C511" s="6">
        <v>830.40256599644908</v>
      </c>
      <c r="D511" s="7"/>
      <c r="E511" s="7">
        <v>38.63473958082389</v>
      </c>
      <c r="F511" s="7"/>
      <c r="G511" s="7">
        <v>282.81260747626709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1151.8499130535401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420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420</v>
      </c>
    </row>
    <row r="516" spans="1:26" x14ac:dyDescent="0.15">
      <c r="A516" s="38">
        <v>751</v>
      </c>
      <c r="B516" s="28" t="s">
        <v>305</v>
      </c>
      <c r="C516" s="6">
        <v>18.330519542434057</v>
      </c>
      <c r="D516" s="7"/>
      <c r="E516" s="7">
        <v>163.04850373952527</v>
      </c>
      <c r="F516" s="7"/>
      <c r="G516" s="7">
        <v>487.58064034717029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668.95966362912964</v>
      </c>
    </row>
    <row r="517" spans="1:26" ht="27" customHeight="1" x14ac:dyDescent="0.15">
      <c r="A517" s="38">
        <v>752</v>
      </c>
      <c r="B517" s="28" t="s">
        <v>306</v>
      </c>
      <c r="C517" s="77">
        <v>4.8506270289584714E-2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3">
        <v>4.8506270289584714E-2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8">
        <v>0.46469006937422153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6">
        <v>0.46469006937422153</v>
      </c>
    </row>
    <row r="520" spans="1:26" x14ac:dyDescent="0.15">
      <c r="A520" s="39" t="s">
        <v>24</v>
      </c>
      <c r="B520" s="40"/>
      <c r="C520" s="12">
        <f>SUM(C5:C170)+C171/10^6+SUM(C172:C519)</f>
        <v>302089.69867489941</v>
      </c>
      <c r="D520" s="13">
        <f>SUM(D5:D170)+D171/10^6+SUM(D172:D519)</f>
        <v>443981.03478260874</v>
      </c>
      <c r="E520" s="13">
        <f>SUM(E5:E170)+E171/10^6+SUM(E172:E519)</f>
        <v>2423.7976746929126</v>
      </c>
      <c r="F520" s="13">
        <f>SUM(F5:F170)+F171/10^6+SUM(F172:F519)</f>
        <v>8184.9825975456488</v>
      </c>
      <c r="G520" s="13">
        <f>SUM(G5:G170)+G171/10^6+SUM(G172:G519)</f>
        <v>206324.70189847404</v>
      </c>
      <c r="H520" s="13">
        <f>SUM(H5:H170)+H171/10^6+SUM(H172:H519)</f>
        <v>313790.81987536274</v>
      </c>
      <c r="I520" s="13">
        <f>SUM(I5:I170)+I171/10^6+SUM(I172:I519)</f>
        <v>575240.89312117535</v>
      </c>
      <c r="J520" s="13">
        <f>SUM(J5:J170)+J171/10^6+SUM(J172:J519)</f>
        <v>37414.275105827604</v>
      </c>
      <c r="K520" s="13">
        <f>SUM(K5:K170)+K171/10^6+SUM(K172:K519)</f>
        <v>33141.647984584466</v>
      </c>
      <c r="L520" s="13">
        <f>SUM(L5:L170)+L171/10^6+SUM(L172:L519)</f>
        <v>5386.5142004377976</v>
      </c>
      <c r="M520" s="13">
        <f>SUM(M5:M170)+M171/10^6+SUM(M172:M519)</f>
        <v>779052.92802292434</v>
      </c>
      <c r="N520" s="13">
        <f>SUM(N5:N170)+N171/10^6+SUM(N172:N519)</f>
        <v>8284.2712416736904</v>
      </c>
      <c r="O520" s="13">
        <f>SUM(O5:O170)+O171/10^6+SUM(O172:O519)</f>
        <v>25444.880785876292</v>
      </c>
      <c r="P520" s="13">
        <f>SUM(P5:P170)+P171/10^6+SUM(P172:P519)</f>
        <v>84995.304130997451</v>
      </c>
      <c r="Q520" s="13">
        <f>SUM(Q5:Q170)+Q171/10^6+SUM(Q172:Q519)</f>
        <v>3385.6389599999998</v>
      </c>
      <c r="R520" s="13">
        <f>SUM(R5:R170)+R171/10^6+SUM(R172:R519)</f>
        <v>224.8621304457472</v>
      </c>
      <c r="S520" s="13">
        <f>SUM(S5:S170)+S171/10^6+SUM(S172:S519)</f>
        <v>684.25387614144108</v>
      </c>
      <c r="T520" s="13">
        <f>SUM(T5:T170)+T171/10^6+SUM(T172:T519)</f>
        <v>33861.668325216109</v>
      </c>
      <c r="U520" s="14">
        <f>SUM(U5:U519)</f>
        <v>504.06241696185594</v>
      </c>
      <c r="V520" s="14">
        <f>SUM(V5:V170)+V171/10^6+SUM(V172:V519)</f>
        <v>5053.6540098670002</v>
      </c>
      <c r="W520" s="15">
        <f>SUM(W5:W170)+W171/10^6+SUM(W172:W519)</f>
        <v>50716.537522258288</v>
      </c>
      <c r="X520" s="15">
        <f>SUM(X5:X170)+X171/10^6+SUM(X172:X519)</f>
        <v>1739.5226634982969</v>
      </c>
      <c r="Y520" s="16">
        <f>SUM(Y5:Y170)+Y171/10^6+SUM(Y172:Y519)</f>
        <v>683.28957671945273</v>
      </c>
      <c r="Z520" s="17">
        <f>SUM(Z5:Z170)+Z171/10^6+SUM(Z172:Z519)</f>
        <v>2922105.1776652895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</vt:lpstr>
      <vt:lpstr>総括表3!Print_Titles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2025-02-25T02:57:37Z</dcterms:modified>
</cp:coreProperties>
</file>