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F3DA0E2E-B3E0-4286-83BA-0831C10F609D}" xr6:coauthVersionLast="47" xr6:coauthVersionMax="47" xr10:uidLastSave="{00000000-0000-0000-0000-000000000000}"/>
  <bookViews>
    <workbookView xWindow="1950" yWindow="1950" windowWidth="13065" windowHeight="11940" tabRatio="897" xr2:uid="{00000000-000D-0000-FFFF-FFFF00000000}"/>
  </bookViews>
  <sheets>
    <sheet name="総括表1" sheetId="21" r:id="rId1"/>
  </sheets>
  <definedNames>
    <definedName name="_xlnm._FilterDatabase" localSheetId="0" hidden="1">総括表1!$A$4:$FZ$520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<sst xmlns="http://schemas.openxmlformats.org/spreadsheetml/2006/main" count="545" uniqueCount="544">
  <si>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</si>
  <si>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</si>
  <si>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</si>
  <si>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</si>
  <si>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</si>
  <si>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</si>
  <si>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</si>
  <si>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</si>
  <si>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</si>
  <si>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</si>
  <si>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</si>
  <si>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</si>
  <si>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</si>
  <si>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</si>
  <si>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</si>
  <si>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</si>
  <si>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</si>
  <si>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</si>
  <si>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</si>
  <si>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</si>
  <si>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</si>
  <si>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</si>
  <si>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</si>
  <si>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</si>
  <si>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</si>
  <si>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</si>
  <si>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</si>
  <si>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</si>
  <si>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</si>
  <si>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</si>
  <si>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</si>
  <si>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</si>
  <si>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</si>
  <si>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</si>
  <si>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</si>
  <si>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</si>
  <si>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</si>
  <si>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</si>
  <si>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</si>
  <si>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</si>
  <si>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</si>
  <si>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</si>
  <si>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</si>
  <si>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</si>
  <si>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</si>
  <si>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</si>
  <si>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</si>
  <si>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</si>
  <si>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</si>
  <si>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</si>
  <si>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</si>
  <si>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</si>
  <si>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</si>
  <si>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</si>
  <si>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</si>
  <si>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</si>
  <si>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</si>
  <si>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</si>
  <si>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</si>
  <si>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</si>
  <si>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</si>
  <si>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</si>
  <si>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</si>
  <si>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</si>
  <si>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</si>
  <si>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</si>
  <si>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</si>
  <si>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</si>
  <si>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</si>
  <si>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</si>
  <si>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</si>
  <si>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</si>
  <si>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</si>
  <si>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</si>
  <si>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</si>
  <si>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</si>
  <si>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</si>
  <si>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</si>
  <si>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</si>
  <si>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</si>
  <si>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</si>
  <si>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</si>
  <si>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</si>
  <si>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</si>
  <si>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</si>
  <si>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</si>
  <si>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</si>
  <si>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</si>
  <si>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</si>
  <si>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</si>
  <si>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</si>
  <si>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</si>
  <si>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</si>
  <si>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</si>
  <si>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</si>
  <si>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</si>
  <si>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</si>
  <si>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</si>
  <si>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</si>
  <si>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</si>
  <si>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</si>
  <si>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</si>
  <si>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</si>
  <si>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</si>
  <si>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</si>
  <si>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</si>
  <si>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</si>
  <si>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</si>
  <si>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</si>
  <si>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</si>
  <si>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</si>
  <si>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</si>
  <si>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</si>
  <si>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</si>
  <si>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</si>
  <si>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</si>
  <si>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</si>
  <si>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</si>
  <si>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</si>
  <si>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</si>
  <si>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</si>
  <si>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</si>
  <si>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</si>
  <si>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</si>
  <si>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</si>
  <si>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</si>
  <si>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</si>
  <si>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</si>
  <si>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</si>
  <si>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</si>
  <si>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</si>
  <si>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</si>
  <si>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</si>
  <si>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</si>
  <si>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</si>
  <si>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</si>
  <si>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</si>
  <si>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</si>
  <si>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</si>
  <si>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</si>
  <si>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</si>
  <si>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</si>
  <si>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</si>
  <si>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</si>
  <si>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</si>
  <si>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</si>
  <si>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</si>
  <si>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</si>
  <si>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</si>
  <si>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</si>
  <si>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</si>
  <si>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</si>
  <si>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</si>
  <si>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</si>
  <si>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</si>
  <si>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</si>
  <si>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</si>
  <si>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</si>
  <si>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</si>
  <si>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</si>
  <si>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</si>
  <si>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</si>
  <si>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</si>
  <si>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</si>
  <si>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</si>
  <si>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</si>
  <si>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</si>
  <si>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</si>
  <si>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</si>
  <si>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</si>
  <si>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</si>
  <si>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</si>
  <si>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</si>
  <si>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</si>
  <si>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</si>
  <si>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</si>
  <si>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</si>
  <si>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</si>
  <si>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</si>
  <si>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</si>
  <si>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</si>
  <si>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</si>
  <si>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</si>
  <si>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</si>
  <si>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</si>
  <si>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</si>
  <si>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</si>
  <si>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</si>
  <si>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</si>
  <si>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</si>
  <si>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</si>
  <si>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</si>
  <si>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</si>
  <si>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</si>
  <si>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</si>
  <si>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</si>
  <si>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</si>
  <si>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</si>
  <si>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</si>
  <si>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</si>
  <si>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</si>
  <si>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</si>
  <si>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</si>
  <si>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</si>
  <si>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</si>
  <si>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</si>
  <si>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</si>
  <si>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</si>
  <si>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</si>
  <si>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</si>
  <si>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</si>
  <si>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</si>
  <si>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</si>
  <si>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</si>
  <si>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</si>
  <si>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</si>
  <si>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</si>
  <si>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</si>
  <si>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</si>
  <si>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</si>
  <si>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</si>
  <si>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</si>
  <si>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</si>
  <si>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</si>
  <si>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</si>
  <si>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</si>
  <si>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</si>
  <si>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</si>
  <si>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</si>
  <si>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</si>
  <si>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</si>
  <si>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</si>
  <si>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</si>
  <si>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</si>
  <si>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</si>
  <si>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</si>
  <si>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</si>
  <si>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</si>
  <si>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</si>
  <si>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</si>
  <si>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</si>
  <si>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</si>
  <si>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</si>
  <si>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</si>
  <si>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</si>
  <si>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</si>
  <si>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</si>
  <si>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</si>
  <si>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</si>
  <si>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</si>
  <si>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</si>
  <si>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</si>
  <si>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</si>
  <si>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</si>
  <si>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</si>
  <si>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</si>
  <si>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</si>
  <si>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</si>
  <si>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</si>
  <si>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</si>
  <si>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</si>
  <si>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</si>
  <si>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</si>
  <si>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</si>
  <si>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</si>
  <si>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</si>
  <si>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</si>
  <si>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</si>
  <si>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</si>
  <si>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</si>
  <si>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</si>
  <si>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</si>
  <si>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</si>
  <si>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</si>
  <si>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</si>
  <si>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</si>
  <si>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</si>
  <si>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</si>
  <si>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</si>
  <si>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</si>
  <si>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</si>
  <si>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</si>
  <si>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</si>
  <si>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</si>
  <si>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</si>
  <si>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</si>
  <si>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</si>
  <si>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</si>
  <si>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</si>
  <si>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</si>
  <si>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</si>
  <si>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</si>
  <si>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</si>
  <si>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</si>
  <si>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</si>
  <si>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</si>
  <si>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</si>
  <si>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</si>
  <si>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</si>
  <si>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</si>
  <si>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</si>
  <si>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</si>
  <si>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</si>
  <si>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</si>
  <si>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</si>
  <si>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</si>
  <si>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</si>
  <si>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</si>
  <si>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</si>
  <si>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</si>
  <si>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</si>
  <si>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</si>
  <si>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</si>
  <si>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</si>
  <si>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</si>
  <si>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</si>
  <si>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</si>
  <si>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</si>
  <si>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</si>
  <si>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</si>
  <si>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</si>
  <si>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</si>
  <si>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</si>
  <si>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</si>
  <si>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</si>
  <si>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</si>
  <si>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</si>
  <si>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</si>
  <si>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</si>
  <si>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</si>
  <si>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</si>
  <si>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</si>
  <si>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</si>
  <si>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</si>
  <si>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</si>
  <si>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</si>
  <si>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</si>
  <si>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</si>
  <si>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</si>
  <si>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</si>
  <si>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</si>
  <si>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</si>
  <si>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</si>
  <si>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</si>
  <si>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</si>
  <si>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</si>
  <si>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</si>
  <si>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</si>
  <si>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</si>
  <si>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</si>
  <si>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</si>
  <si>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</si>
  <si>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</si>
  <si>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</si>
  <si>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</si>
  <si>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</si>
  <si>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</si>
  <si>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</si>
  <si>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</si>
  <si>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</si>
  <si>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</si>
  <si>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</si>
  <si>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</si>
  <si>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</si>
  <si>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</si>
  <si>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</si>
  <si>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</si>
  <si>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</si>
  <si>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</si>
  <si>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</si>
  <si>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</si>
  <si>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</si>
  <si>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</si>
  <si>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</si>
  <si>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</si>
  <si>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</si>
  <si>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</si>
  <si>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</si>
  <si>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</si>
  <si>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</si>
  <si>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</si>
  <si>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</si>
  <si>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</si>
  <si>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</si>
  <si>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</si>
  <si>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</si>
  <si>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</si>
  <si>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</si>
  <si>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</si>
  <si>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</si>
  <si>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</si>
  <si>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</si>
  <si>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</si>
  <si>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</si>
  <si>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</si>
  <si>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</si>
  <si>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</si>
  <si>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</si>
  <si>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</si>
  <si>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</si>
  <si>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</si>
  <si>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</si>
  <si>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</si>
  <si>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</si>
  <si>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</si>
  <si>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</si>
  <si>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</si>
  <si>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</si>
  <si>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</si>
  <si>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</si>
  <si>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</si>
  <si>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</si>
  <si>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</si>
  <si>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</si>
  <si>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</si>
  <si>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</si>
  <si>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</si>
  <si>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</si>
  <si>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</si>
  <si>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</si>
  <si>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</si>
  <si>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</si>
  <si>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</si>
  <si>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</si>
  <si>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</si>
  <si>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</si>
  <si>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</si>
  <si>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</si>
  <si>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</si>
  <si>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</si>
  <si>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</si>
  <si>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</si>
  <si>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</si>
  <si>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</si>
  <si>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</si>
  <si>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</si>
  <si>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</si>
  <si>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</si>
  <si>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</si>
  <si>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</si>
  <si>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</si>
  <si>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</si>
  <si>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</si>
  <si>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</si>
  <si>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</si>
  <si>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</si>
  <si>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</si>
  <si>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</si>
  <si>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</si>
  <si>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</si>
  <si>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</si>
  <si>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</si>
  <si>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</si>
  <si>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</si>
  <si>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</si>
  <si>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</si>
  <si>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</si>
  <si>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</si>
  <si>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</si>
  <si>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</si>
  <si>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</si>
  <si>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</si>
  <si>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</si>
  <si>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</si>
  <si>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</si>
  <si>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</si>
  <si>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</si>
  <si>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</si>
  <si>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</si>
  <si>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</si>
  <si>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</si>
  <si>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</si>
  <si>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</si>
  <si>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</si>
  <si>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</si>
  <si>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</si>
  <si>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</si>
  <si>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</si>
  <si>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</si>
  <si>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</si>
  <si>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</si>
  <si>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</si>
  <si>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</si>
  <si>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</si>
  <si>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</si>
  <si>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</si>
  <si>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</si>
  <si>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</si>
  <si>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</si>
  <si>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</si>
  <si>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</si>
  <si>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</si>
  <si>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</si>
  <si>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</si>
  <si>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</si>
  <si>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</si>
  <si>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</si>
  <si>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</si>
  <si>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</si>
  <si>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</si>
  <si>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</si>
  <si>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</si>
  <si>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</si>
  <si>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</si>
  <si>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</si>
  <si>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</si>
  <si>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</si>
  <si>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</si>
  <si>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</si>
  <si>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</si>
  <si>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</si>
  <si>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</si>
  <si>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</si>
  <si>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</si>
  <si>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</si>
  <si>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</si>
  <si>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</si>
  <si>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</si>
  <si>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</si>
  <si>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</si>
  <si>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</si>
  <si>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</si>
  <si>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</si>
  <si>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</si>
  <si>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</si>
  <si>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</si>
  <si>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</si>
  <si>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</si>
  <si>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</si>
  <si>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</si>
  <si>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</si>
  <si>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</si>
  <si>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</si>
  <si>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</si>
  <si>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</si>
  <si>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</si>
  <si>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</si>
  <si>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</si>
  <si>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</si>
  <si>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</si>
  <si>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総括表1　排出源別・対象化学物質別の排出量推計結果（2023年度：北海道）［１．対象業種を営む事業者からのすそ切り以下～23.産業廃棄物焼却施設］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</si>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</sst>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1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130.56269530710804</v>
      </c>
      <c r="D5" s="52">
        <v>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186.19940297417457</v>
      </c>
      <c r="X5" s="3">
        <v>41.595641393285057</v>
      </c>
      <c r="Y5" s="4">
        <v>427.40700114464443</v>
      </c>
      <c r="Z5" s="5">
        <v>790.76474081921219</v>
      </c>
    </row>
    <row r="6" spans="1:26" x14ac:dyDescent="0.15">
      <c r="A6" s="37">
        <v>2</v>
      </c>
      <c r="B6" s="29" t="s">
        <v>27</v>
      </c>
      <c r="C6" s="53">
        <v>1.7347615146936537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0.1312693607345497</v>
      </c>
      <c r="X6" s="33"/>
      <c r="Y6" s="34"/>
      <c r="Z6" s="55">
        <v>1.8660308754282033</v>
      </c>
    </row>
    <row r="7" spans="1:26" x14ac:dyDescent="0.15">
      <c r="A7" s="37">
        <v>3</v>
      </c>
      <c r="B7" s="29" t="s">
        <v>28</v>
      </c>
      <c r="C7" s="30">
        <v>12.763724103427078</v>
      </c>
      <c r="D7" s="31"/>
      <c r="E7" s="31"/>
      <c r="F7" s="31">
        <v>807.4736998426223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6">
        <v>3.525051646578857E-2</v>
      </c>
      <c r="X7" s="33"/>
      <c r="Y7" s="34"/>
      <c r="Z7" s="35">
        <v>820.27267446251517</v>
      </c>
    </row>
    <row r="8" spans="1:26" x14ac:dyDescent="0.15">
      <c r="A8" s="37">
        <v>4</v>
      </c>
      <c r="B8" s="29" t="s">
        <v>29</v>
      </c>
      <c r="C8" s="30">
        <v>30.265075172369997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6">
        <v>8.3704945658087795E-2</v>
      </c>
      <c r="X8" s="33"/>
      <c r="Y8" s="34"/>
      <c r="Z8" s="35">
        <v>30.348780118028085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807.4736998426223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807.4736998426223</v>
      </c>
    </row>
    <row r="10" spans="1:26" x14ac:dyDescent="0.15">
      <c r="A10" s="37">
        <v>7</v>
      </c>
      <c r="B10" s="29" t="s">
        <v>147</v>
      </c>
      <c r="C10" s="30">
        <v>67.368274642975962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6">
        <v>6.0034147000904294E-2</v>
      </c>
      <c r="X10" s="33"/>
      <c r="Y10" s="34"/>
      <c r="Z10" s="35">
        <v>67.428308789976867</v>
      </c>
    </row>
    <row r="11" spans="1:26" x14ac:dyDescent="0.15">
      <c r="A11" s="37">
        <v>8</v>
      </c>
      <c r="B11" s="29" t="s">
        <v>31</v>
      </c>
      <c r="C11" s="57">
        <v>8.2693594945893345E-2</v>
      </c>
      <c r="D11" s="31"/>
      <c r="E11" s="31"/>
      <c r="F11" s="31">
        <v>807.4736998426223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6">
        <v>4.1005018503104101E-3</v>
      </c>
      <c r="X11" s="33"/>
      <c r="Y11" s="34"/>
      <c r="Z11" s="35">
        <v>807.56049393941851</v>
      </c>
    </row>
    <row r="12" spans="1:26" x14ac:dyDescent="0.15">
      <c r="A12" s="37">
        <v>9</v>
      </c>
      <c r="B12" s="29" t="s">
        <v>32</v>
      </c>
      <c r="C12" s="53">
        <v>1.3505338594425422</v>
      </c>
      <c r="D12" s="31"/>
      <c r="E12" s="31"/>
      <c r="F12" s="31"/>
      <c r="G12" s="31"/>
      <c r="H12" s="31"/>
      <c r="I12" s="31"/>
      <c r="J12" s="31"/>
      <c r="K12" s="31"/>
      <c r="L12" s="31">
        <v>338.73664212630706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4">
        <v>0.55082339669299263</v>
      </c>
      <c r="X12" s="33"/>
      <c r="Y12" s="34"/>
      <c r="Z12" s="35">
        <v>340.63799938244256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300.61940146710509</v>
      </c>
      <c r="L13" s="31">
        <v>1095.9019617467568</v>
      </c>
      <c r="M13" s="31">
        <v>9555.6896489329702</v>
      </c>
      <c r="N13" s="31">
        <v>25.031519656593076</v>
      </c>
      <c r="O13" s="31">
        <v>2865.0999593690999</v>
      </c>
      <c r="P13" s="31">
        <v>193.38269346596994</v>
      </c>
      <c r="Q13" s="31">
        <v>3097.3633243368372</v>
      </c>
      <c r="R13" s="31"/>
      <c r="S13" s="31"/>
      <c r="T13" s="31"/>
      <c r="U13" s="32"/>
      <c r="V13" s="32"/>
      <c r="W13" s="33"/>
      <c r="X13" s="33"/>
      <c r="Y13" s="34"/>
      <c r="Z13" s="35">
        <v>17133.088508975332</v>
      </c>
    </row>
    <row r="14" spans="1:26" x14ac:dyDescent="0.15">
      <c r="A14" s="37">
        <v>12</v>
      </c>
      <c r="B14" s="29" t="s">
        <v>34</v>
      </c>
      <c r="C14" s="53">
        <v>1.326339377894344</v>
      </c>
      <c r="D14" s="31"/>
      <c r="E14" s="31"/>
      <c r="F14" s="31"/>
      <c r="G14" s="31"/>
      <c r="H14" s="31"/>
      <c r="I14" s="31"/>
      <c r="J14" s="31"/>
      <c r="K14" s="31">
        <v>1489.1678601336623</v>
      </c>
      <c r="L14" s="31">
        <v>6019.6305689394012</v>
      </c>
      <c r="M14" s="31">
        <v>55743.001270279325</v>
      </c>
      <c r="N14" s="31">
        <v>131.01428728274414</v>
      </c>
      <c r="O14" s="31">
        <v>12017.88013558051</v>
      </c>
      <c r="P14" s="31">
        <v>9377.7159101235629</v>
      </c>
      <c r="Q14" s="31">
        <v>4129.8177657824499</v>
      </c>
      <c r="R14" s="31">
        <v>1052.9292030099482</v>
      </c>
      <c r="S14" s="31"/>
      <c r="T14" s="31"/>
      <c r="U14" s="32"/>
      <c r="V14" s="32"/>
      <c r="W14" s="54">
        <v>0.33061864467363494</v>
      </c>
      <c r="X14" s="33"/>
      <c r="Y14" s="34">
        <v>190.39696886705971</v>
      </c>
      <c r="Z14" s="35">
        <v>90153.210928021232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8">
        <v>0.38688172187894837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6">
        <v>5.2145838504369362E-3</v>
      </c>
      <c r="X17" s="33"/>
      <c r="Y17" s="34"/>
      <c r="Z17" s="59">
        <v>0.39209630572938531</v>
      </c>
    </row>
    <row r="18" spans="1:26" x14ac:dyDescent="0.15">
      <c r="A18" s="37">
        <v>20</v>
      </c>
      <c r="B18" s="29" t="s">
        <v>36</v>
      </c>
      <c r="C18" s="30">
        <v>370.71172542966082</v>
      </c>
      <c r="D18" s="31"/>
      <c r="E18" s="60">
        <v>1.1969654294579501E-2</v>
      </c>
      <c r="F18" s="31"/>
      <c r="G18" s="31"/>
      <c r="H18" s="31"/>
      <c r="I18" s="31">
        <v>51389.621205683667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106666.9718213774</v>
      </c>
      <c r="X18" s="33"/>
      <c r="Y18" s="34"/>
      <c r="Z18" s="35">
        <v>158427.31672214501</v>
      </c>
    </row>
    <row r="19" spans="1:26" x14ac:dyDescent="0.15">
      <c r="A19" s="37">
        <v>21</v>
      </c>
      <c r="B19" s="29" t="s">
        <v>309</v>
      </c>
      <c r="C19" s="30"/>
      <c r="D19" s="31">
        <v>25770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>
        <v>25770</v>
      </c>
    </row>
    <row r="20" spans="1:26" x14ac:dyDescent="0.15">
      <c r="A20" s="37">
        <v>22</v>
      </c>
      <c r="B20" s="29" t="s">
        <v>310</v>
      </c>
      <c r="C20" s="30"/>
      <c r="D20" s="31">
        <v>26.4</v>
      </c>
      <c r="E20" s="31">
        <v>46.10942148432008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72.509421484320086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8300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8300</v>
      </c>
    </row>
    <row r="23" spans="1:26" x14ac:dyDescent="0.15">
      <c r="A23" s="37">
        <v>27</v>
      </c>
      <c r="B23" s="29" t="s">
        <v>312</v>
      </c>
      <c r="C23" s="30"/>
      <c r="D23" s="31">
        <v>155057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61">
        <v>2.9991401417227439</v>
      </c>
      <c r="X23" s="33"/>
      <c r="Y23" s="34"/>
      <c r="Z23" s="35">
        <v>155059.99914014174</v>
      </c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1545.6125914758563</v>
      </c>
      <c r="D26" s="31">
        <v>18578.5</v>
      </c>
      <c r="E26" s="31">
        <v>15.943729247772636</v>
      </c>
      <c r="F26" s="31"/>
      <c r="G26" s="31"/>
      <c r="H26" s="31"/>
      <c r="I26" s="31">
        <v>142361.77555185411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88160.854115606518</v>
      </c>
      <c r="X26" s="33"/>
      <c r="Y26" s="34"/>
      <c r="Z26" s="35">
        <v>250662.68598818427</v>
      </c>
    </row>
    <row r="27" spans="1:26" x14ac:dyDescent="0.15">
      <c r="A27" s="37">
        <v>31</v>
      </c>
      <c r="B27" s="29" t="s">
        <v>41</v>
      </c>
      <c r="C27" s="30">
        <v>28.537149756774582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2.5985127165499673</v>
      </c>
      <c r="W27" s="33">
        <v>303.34550333011515</v>
      </c>
      <c r="X27" s="33"/>
      <c r="Y27" s="63">
        <v>9.8193482783529653</v>
      </c>
      <c r="Z27" s="35">
        <v>344.30051408179264</v>
      </c>
    </row>
    <row r="28" spans="1:26" x14ac:dyDescent="0.15">
      <c r="A28" s="37">
        <v>32</v>
      </c>
      <c r="B28" s="29" t="s">
        <v>150</v>
      </c>
      <c r="C28" s="57">
        <v>1.1060933394210376E-3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4">
        <v>1.1060933394210376E-3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1.9739676538061424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5">
        <v>8.5790341912326119E-4</v>
      </c>
      <c r="X30" s="33"/>
      <c r="Y30" s="34"/>
      <c r="Z30" s="55">
        <v>1.9748255572252655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9516.0704194946247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9516.0704194946247</v>
      </c>
    </row>
    <row r="32" spans="1:26" x14ac:dyDescent="0.15">
      <c r="A32" s="37">
        <v>37</v>
      </c>
      <c r="B32" s="29" t="s">
        <v>313</v>
      </c>
      <c r="C32" s="58">
        <v>0.10176659249505605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1">
        <v>6.3319723713480913</v>
      </c>
      <c r="X32" s="33"/>
      <c r="Y32" s="34"/>
      <c r="Z32" s="55">
        <v>6.4337389638431475</v>
      </c>
    </row>
    <row r="33" spans="1:26" x14ac:dyDescent="0.15">
      <c r="A33" s="37">
        <v>40</v>
      </c>
      <c r="B33" s="29" t="s">
        <v>314</v>
      </c>
      <c r="C33" s="30"/>
      <c r="D33" s="31">
        <v>160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160</v>
      </c>
    </row>
    <row r="34" spans="1:26" x14ac:dyDescent="0.15">
      <c r="A34" s="37">
        <v>41</v>
      </c>
      <c r="B34" s="29" t="s">
        <v>315</v>
      </c>
      <c r="C34" s="30"/>
      <c r="D34" s="31">
        <v>10174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10174</v>
      </c>
    </row>
    <row r="35" spans="1:26" x14ac:dyDescent="0.15">
      <c r="A35" s="37">
        <v>44</v>
      </c>
      <c r="B35" s="29" t="s">
        <v>152</v>
      </c>
      <c r="C35" s="66">
        <v>7.7387161408100315E-4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7">
        <v>5.9736621760998733E-2</v>
      </c>
      <c r="Z35" s="64">
        <v>6.0510493375079737E-2</v>
      </c>
    </row>
    <row r="36" spans="1:26" x14ac:dyDescent="0.15">
      <c r="A36" s="37">
        <v>46</v>
      </c>
      <c r="B36" s="29" t="s">
        <v>316</v>
      </c>
      <c r="C36" s="30"/>
      <c r="D36" s="31">
        <v>7049.0000000000009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7049.0000000000009</v>
      </c>
    </row>
    <row r="37" spans="1:26" x14ac:dyDescent="0.15">
      <c r="A37" s="37">
        <v>47</v>
      </c>
      <c r="B37" s="29" t="s">
        <v>317</v>
      </c>
      <c r="C37" s="30"/>
      <c r="D37" s="31">
        <v>697.00000000000011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697.00000000000011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39923.100000000006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39923.100000000006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40</v>
      </c>
    </row>
    <row r="42" spans="1:26" x14ac:dyDescent="0.15">
      <c r="A42" s="37">
        <v>53</v>
      </c>
      <c r="B42" s="29" t="s">
        <v>44</v>
      </c>
      <c r="C42" s="30">
        <v>116407.78387716315</v>
      </c>
      <c r="D42" s="31">
        <v>120772.20000000003</v>
      </c>
      <c r="E42" s="31">
        <v>76.970278021908783</v>
      </c>
      <c r="F42" s="31"/>
      <c r="G42" s="31">
        <v>164034.63732634281</v>
      </c>
      <c r="H42" s="31"/>
      <c r="I42" s="31"/>
      <c r="J42" s="31"/>
      <c r="K42" s="31">
        <v>3389.1015862063919</v>
      </c>
      <c r="L42" s="31"/>
      <c r="M42" s="31">
        <v>132619.00820324969</v>
      </c>
      <c r="N42" s="31">
        <v>1520.7327313756862</v>
      </c>
      <c r="O42" s="31">
        <v>1919.6468971750812</v>
      </c>
      <c r="P42" s="31">
        <v>15287.034319730839</v>
      </c>
      <c r="Q42" s="31">
        <v>1032.4544414456125</v>
      </c>
      <c r="R42" s="31"/>
      <c r="S42" s="31"/>
      <c r="T42" s="31"/>
      <c r="U42" s="32"/>
      <c r="V42" s="32"/>
      <c r="W42" s="33">
        <v>170.50046352681557</v>
      </c>
      <c r="X42" s="33"/>
      <c r="Y42" s="34">
        <v>26.905426896989976</v>
      </c>
      <c r="Z42" s="35">
        <v>557256.97555113514</v>
      </c>
    </row>
    <row r="43" spans="1:26" x14ac:dyDescent="0.15">
      <c r="A43" s="37">
        <v>54</v>
      </c>
      <c r="B43" s="29" t="s">
        <v>322</v>
      </c>
      <c r="C43" s="30"/>
      <c r="D43" s="31">
        <v>7048.5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7048.5</v>
      </c>
    </row>
    <row r="44" spans="1:26" x14ac:dyDescent="0.15">
      <c r="A44" s="37">
        <v>56</v>
      </c>
      <c r="B44" s="29" t="s">
        <v>45</v>
      </c>
      <c r="C44" s="30">
        <v>404.73504531715355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253.56612789054032</v>
      </c>
      <c r="X44" s="33"/>
      <c r="Y44" s="34"/>
      <c r="Z44" s="35">
        <v>658.30117320769386</v>
      </c>
    </row>
    <row r="45" spans="1:26" x14ac:dyDescent="0.15">
      <c r="A45" s="37">
        <v>57</v>
      </c>
      <c r="B45" s="29" t="s">
        <v>46</v>
      </c>
      <c r="C45" s="30">
        <v>2124.8382783906104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4">
        <v>0.83234092767837431</v>
      </c>
      <c r="X45" s="33"/>
      <c r="Y45" s="34"/>
      <c r="Z45" s="35">
        <v>2125.6706193182886</v>
      </c>
    </row>
    <row r="46" spans="1:26" x14ac:dyDescent="0.15">
      <c r="A46" s="37">
        <v>58</v>
      </c>
      <c r="B46" s="29" t="s">
        <v>47</v>
      </c>
      <c r="C46" s="30">
        <v>676.80999790272608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0.42682088658287559</v>
      </c>
      <c r="X46" s="33"/>
      <c r="Y46" s="34"/>
      <c r="Z46" s="35">
        <v>677.23681878930893</v>
      </c>
    </row>
    <row r="47" spans="1:26" x14ac:dyDescent="0.15">
      <c r="A47" s="37">
        <v>59</v>
      </c>
      <c r="B47" s="29" t="s">
        <v>48</v>
      </c>
      <c r="C47" s="53">
        <v>1.4206996102656804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6">
        <v>3.2404312041513787E-3</v>
      </c>
      <c r="X47" s="33"/>
      <c r="Y47" s="34"/>
      <c r="Z47" s="55">
        <v>1.4239400414698318</v>
      </c>
    </row>
    <row r="48" spans="1:26" x14ac:dyDescent="0.15">
      <c r="A48" s="37">
        <v>61</v>
      </c>
      <c r="B48" s="29" t="s">
        <v>323</v>
      </c>
      <c r="C48" s="30"/>
      <c r="D48" s="31">
        <v>625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625</v>
      </c>
    </row>
    <row r="49" spans="1:26" x14ac:dyDescent="0.15">
      <c r="A49" s="37">
        <v>62</v>
      </c>
      <c r="B49" s="29" t="s">
        <v>324</v>
      </c>
      <c r="C49" s="30"/>
      <c r="D49" s="31">
        <v>736471.99999999988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736471.99999999988</v>
      </c>
    </row>
    <row r="50" spans="1:26" x14ac:dyDescent="0.15">
      <c r="A50" s="37">
        <v>63</v>
      </c>
      <c r="B50" s="29" t="s">
        <v>325</v>
      </c>
      <c r="C50" s="30"/>
      <c r="D50" s="31">
        <v>12731.599999999999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12731.599999999999</v>
      </c>
    </row>
    <row r="51" spans="1:26" x14ac:dyDescent="0.15">
      <c r="A51" s="37">
        <v>64</v>
      </c>
      <c r="B51" s="29" t="s">
        <v>326</v>
      </c>
      <c r="C51" s="30"/>
      <c r="D51" s="31">
        <v>5009.54</v>
      </c>
      <c r="E51" s="31">
        <v>71.963966451528449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5081.503966451528</v>
      </c>
    </row>
    <row r="52" spans="1:26" x14ac:dyDescent="0.15">
      <c r="A52" s="37">
        <v>65</v>
      </c>
      <c r="B52" s="29" t="s">
        <v>153</v>
      </c>
      <c r="C52" s="58">
        <v>0.36101279373570716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9">
        <v>0.36101279373570716</v>
      </c>
    </row>
    <row r="53" spans="1:26" x14ac:dyDescent="0.15">
      <c r="A53" s="37">
        <v>66</v>
      </c>
      <c r="B53" s="29" t="s">
        <v>154</v>
      </c>
      <c r="C53" s="30">
        <v>10.556036392959166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10.556036392959166</v>
      </c>
    </row>
    <row r="54" spans="1:26" x14ac:dyDescent="0.15">
      <c r="A54" s="37">
        <v>68</v>
      </c>
      <c r="B54" s="29" t="s">
        <v>327</v>
      </c>
      <c r="C54" s="58">
        <v>0.11000321319231118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59">
        <v>0.11000321319231118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8">
        <v>0.53261262657242903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5">
        <v>9.1844786034775275E-4</v>
      </c>
      <c r="X56" s="33"/>
      <c r="Y56" s="34"/>
      <c r="Z56" s="59">
        <v>0.53353107443277681</v>
      </c>
    </row>
    <row r="57" spans="1:26" ht="27" x14ac:dyDescent="0.15">
      <c r="A57" s="37">
        <v>74</v>
      </c>
      <c r="B57" s="29" t="s">
        <v>156</v>
      </c>
      <c r="C57" s="58">
        <v>0.13058011096392158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9">
        <v>0.13058011096392158</v>
      </c>
    </row>
    <row r="58" spans="1:26" x14ac:dyDescent="0.15">
      <c r="A58" s="37">
        <v>75</v>
      </c>
      <c r="B58" s="29" t="s">
        <v>50</v>
      </c>
      <c r="C58" s="57">
        <v>8.6631856151532211E-2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2">
        <v>5.5936405319417721</v>
      </c>
      <c r="W58" s="56">
        <v>5.0708004151694845E-2</v>
      </c>
      <c r="X58" s="33">
        <v>29.299044500642164</v>
      </c>
      <c r="Y58" s="63">
        <v>7.9654354164901706</v>
      </c>
      <c r="Z58" s="35">
        <v>42.995460309377336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152789.8905878292</v>
      </c>
      <c r="D61" s="31">
        <v>129187.09999999998</v>
      </c>
      <c r="E61" s="31">
        <v>195.03943216140948</v>
      </c>
      <c r="F61" s="31">
        <v>2251.9534817806189</v>
      </c>
      <c r="G61" s="31">
        <v>354683.58269110287</v>
      </c>
      <c r="H61" s="31">
        <v>1276347.5910405</v>
      </c>
      <c r="I61" s="31"/>
      <c r="J61" s="31"/>
      <c r="K61" s="31">
        <v>17548.714417995507</v>
      </c>
      <c r="L61" s="31"/>
      <c r="M61" s="31">
        <v>523299.21583433548</v>
      </c>
      <c r="N61" s="31">
        <v>4831.0254245785191</v>
      </c>
      <c r="O61" s="31">
        <v>8130.3883409336968</v>
      </c>
      <c r="P61" s="31">
        <v>39764.38547026267</v>
      </c>
      <c r="Q61" s="31">
        <v>4129.8177657824499</v>
      </c>
      <c r="R61" s="31">
        <v>639.12316329306861</v>
      </c>
      <c r="S61" s="31"/>
      <c r="T61" s="31"/>
      <c r="U61" s="32"/>
      <c r="V61" s="32"/>
      <c r="W61" s="33">
        <v>55.146638396542471</v>
      </c>
      <c r="X61" s="33"/>
      <c r="Y61" s="34">
        <v>139.12115634747411</v>
      </c>
      <c r="Z61" s="35">
        <v>2513992.0954453</v>
      </c>
    </row>
    <row r="62" spans="1:26" x14ac:dyDescent="0.15">
      <c r="A62" s="37">
        <v>81</v>
      </c>
      <c r="B62" s="29" t="s">
        <v>53</v>
      </c>
      <c r="C62" s="66">
        <v>3.3909701648272839E-4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8">
        <v>3.3909701648272839E-4</v>
      </c>
    </row>
    <row r="63" spans="1:26" x14ac:dyDescent="0.15">
      <c r="A63" s="37">
        <v>82</v>
      </c>
      <c r="B63" s="29" t="s">
        <v>54</v>
      </c>
      <c r="C63" s="30">
        <v>48.368536556724706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65.78525156381437</v>
      </c>
      <c r="X63" s="33"/>
      <c r="Y63" s="63">
        <v>7.1175205315410945</v>
      </c>
      <c r="Z63" s="35">
        <v>121.27130865208017</v>
      </c>
    </row>
    <row r="64" spans="1:26" x14ac:dyDescent="0.15">
      <c r="A64" s="37">
        <v>83</v>
      </c>
      <c r="B64" s="29" t="s">
        <v>55</v>
      </c>
      <c r="C64" s="30">
        <v>1586.9096202537044</v>
      </c>
      <c r="D64" s="31"/>
      <c r="E64" s="69">
        <v>6.0440495108334575</v>
      </c>
      <c r="F64" s="31"/>
      <c r="G64" s="31"/>
      <c r="H64" s="31"/>
      <c r="I64" s="31"/>
      <c r="J64" s="31"/>
      <c r="K64" s="31"/>
      <c r="L64" s="31"/>
      <c r="M64" s="31">
        <v>2856.7034370150004</v>
      </c>
      <c r="N64" s="31"/>
      <c r="O64" s="31"/>
      <c r="P64" s="31"/>
      <c r="Q64" s="31"/>
      <c r="R64" s="31"/>
      <c r="S64" s="31"/>
      <c r="T64" s="31"/>
      <c r="U64" s="32"/>
      <c r="V64" s="32"/>
      <c r="W64" s="61">
        <v>4.1995217337565531</v>
      </c>
      <c r="X64" s="33"/>
      <c r="Y64" s="34"/>
      <c r="Z64" s="35">
        <v>4453.8566285132947</v>
      </c>
    </row>
    <row r="65" spans="1:26" x14ac:dyDescent="0.15">
      <c r="A65" s="37">
        <v>84</v>
      </c>
      <c r="B65" s="29" t="s">
        <v>56</v>
      </c>
      <c r="C65" s="58">
        <v>0.16665350640757409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6">
        <v>9.0650864236559592E-3</v>
      </c>
      <c r="X65" s="33"/>
      <c r="Y65" s="34"/>
      <c r="Z65" s="59">
        <v>0.17571859283123006</v>
      </c>
    </row>
    <row r="66" spans="1:26" x14ac:dyDescent="0.15">
      <c r="A66" s="37">
        <v>85</v>
      </c>
      <c r="B66" s="29" t="s">
        <v>57</v>
      </c>
      <c r="C66" s="53">
        <v>6.2501533139207748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4">
        <v>0.85397902263125147</v>
      </c>
      <c r="X66" s="33"/>
      <c r="Y66" s="34"/>
      <c r="Z66" s="55">
        <v>7.1041323365520261</v>
      </c>
    </row>
    <row r="67" spans="1:26" x14ac:dyDescent="0.15">
      <c r="A67" s="37">
        <v>86</v>
      </c>
      <c r="B67" s="29" t="s">
        <v>58</v>
      </c>
      <c r="C67" s="30">
        <v>19.814223619739213</v>
      </c>
      <c r="D67" s="31"/>
      <c r="E67" s="31">
        <v>12.570956012935056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1">
        <v>4.7941220858435081</v>
      </c>
      <c r="X67" s="33"/>
      <c r="Y67" s="34"/>
      <c r="Z67" s="35">
        <v>37.179301718517777</v>
      </c>
    </row>
    <row r="68" spans="1:26" x14ac:dyDescent="0.15">
      <c r="A68" s="37">
        <v>87</v>
      </c>
      <c r="B68" s="29" t="s">
        <v>59</v>
      </c>
      <c r="C68" s="53">
        <v>2.8633559233881085</v>
      </c>
      <c r="D68" s="31"/>
      <c r="E68" s="60">
        <v>1.778100819122317E-2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58.808445690341372</v>
      </c>
      <c r="W68" s="33">
        <v>16.474783712247689</v>
      </c>
      <c r="X68" s="33">
        <v>112.08881880471479</v>
      </c>
      <c r="Y68" s="63">
        <v>5.7062025195109278</v>
      </c>
      <c r="Z68" s="35">
        <v>195.95938765839409</v>
      </c>
    </row>
    <row r="69" spans="1:26" x14ac:dyDescent="0.15">
      <c r="A69" s="37">
        <v>88</v>
      </c>
      <c r="B69" s="29" t="s">
        <v>60</v>
      </c>
      <c r="C69" s="53">
        <v>1.4478768992624409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1.4478768992624409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35136.800000000003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35136.800000000003</v>
      </c>
    </row>
    <row r="72" spans="1:26" x14ac:dyDescent="0.15">
      <c r="A72" s="37">
        <v>91</v>
      </c>
      <c r="B72" s="29" t="s">
        <v>329</v>
      </c>
      <c r="C72" s="30"/>
      <c r="D72" s="31">
        <v>830.00000000000011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830.00000000000011</v>
      </c>
    </row>
    <row r="73" spans="1:26" x14ac:dyDescent="0.15">
      <c r="A73" s="37">
        <v>92</v>
      </c>
      <c r="B73" s="29" t="s">
        <v>330</v>
      </c>
      <c r="C73" s="30"/>
      <c r="D73" s="31">
        <v>600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600</v>
      </c>
    </row>
    <row r="74" spans="1:26" x14ac:dyDescent="0.15">
      <c r="A74" s="37">
        <v>93</v>
      </c>
      <c r="B74" s="29" t="s">
        <v>331</v>
      </c>
      <c r="C74" s="30"/>
      <c r="D74" s="31">
        <v>37886.199999999997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37886.199999999997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1">
        <v>8.2075908330111442</v>
      </c>
      <c r="Y75" s="34"/>
      <c r="Z75" s="55">
        <v>8.2075908330111442</v>
      </c>
    </row>
    <row r="76" spans="1:26" x14ac:dyDescent="0.15">
      <c r="A76" s="37">
        <v>95</v>
      </c>
      <c r="B76" s="29" t="s">
        <v>333</v>
      </c>
      <c r="C76" s="30"/>
      <c r="D76" s="31">
        <v>40408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>
        <v>17.344823394477444</v>
      </c>
      <c r="X76" s="33"/>
      <c r="Y76" s="34"/>
      <c r="Z76" s="35">
        <v>40425.34482339448</v>
      </c>
    </row>
    <row r="77" spans="1:26" x14ac:dyDescent="0.15">
      <c r="A77" s="37">
        <v>96</v>
      </c>
      <c r="B77" s="29" t="s">
        <v>334</v>
      </c>
      <c r="C77" s="30"/>
      <c r="D77" s="31">
        <v>112.56500000000001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112.56500000000001</v>
      </c>
    </row>
    <row r="78" spans="1:26" x14ac:dyDescent="0.15">
      <c r="A78" s="37">
        <v>98</v>
      </c>
      <c r="B78" s="29" t="s">
        <v>158</v>
      </c>
      <c r="C78" s="58">
        <v>0.41090644883165739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9">
        <v>0.41090644883165739</v>
      </c>
    </row>
    <row r="79" spans="1:26" x14ac:dyDescent="0.15">
      <c r="A79" s="37">
        <v>100</v>
      </c>
      <c r="B79" s="29" t="s">
        <v>335</v>
      </c>
      <c r="C79" s="30"/>
      <c r="D79" s="31">
        <v>5294.25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5294.25</v>
      </c>
    </row>
    <row r="80" spans="1:26" x14ac:dyDescent="0.15">
      <c r="A80" s="37">
        <v>101</v>
      </c>
      <c r="B80" s="29" t="s">
        <v>336</v>
      </c>
      <c r="C80" s="30"/>
      <c r="D80" s="31">
        <v>73492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73492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12618.708645458602</v>
      </c>
      <c r="U81" s="32"/>
      <c r="V81" s="32"/>
      <c r="W81" s="33"/>
      <c r="X81" s="33"/>
      <c r="Y81" s="34"/>
      <c r="Z81" s="35">
        <v>12618.708645458602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26890.095470773886</v>
      </c>
      <c r="U82" s="32"/>
      <c r="V82" s="32"/>
      <c r="W82" s="33"/>
      <c r="X82" s="33"/>
      <c r="Y82" s="34"/>
      <c r="Z82" s="35">
        <v>26890.095470773886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7877.7999999999993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7877.7999999999993</v>
      </c>
    </row>
    <row r="86" spans="1:26" x14ac:dyDescent="0.15">
      <c r="A86" s="37">
        <v>113</v>
      </c>
      <c r="B86" s="29" t="s">
        <v>342</v>
      </c>
      <c r="C86" s="30"/>
      <c r="D86" s="31">
        <v>352.00000000000006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352.00000000000006</v>
      </c>
    </row>
    <row r="87" spans="1:26" x14ac:dyDescent="0.15">
      <c r="A87" s="37">
        <v>115</v>
      </c>
      <c r="B87" s="29" t="s">
        <v>343</v>
      </c>
      <c r="C87" s="30"/>
      <c r="D87" s="31">
        <v>5256.6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5256.6</v>
      </c>
    </row>
    <row r="88" spans="1:26" x14ac:dyDescent="0.15">
      <c r="A88" s="37">
        <v>117</v>
      </c>
      <c r="B88" s="29" t="s">
        <v>344</v>
      </c>
      <c r="C88" s="30"/>
      <c r="D88" s="31">
        <v>26302.800000000003</v>
      </c>
      <c r="E88" s="69">
        <v>2.6705339570710742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>
        <v>15.685475145615939</v>
      </c>
      <c r="X88" s="33"/>
      <c r="Y88" s="34"/>
      <c r="Z88" s="35">
        <v>26321.156009102691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8489.4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8489.4</v>
      </c>
    </row>
    <row r="92" spans="1:26" x14ac:dyDescent="0.15">
      <c r="A92" s="37">
        <v>125</v>
      </c>
      <c r="B92" s="29" t="s">
        <v>63</v>
      </c>
      <c r="C92" s="30">
        <v>809.85944571778043</v>
      </c>
      <c r="D92" s="31">
        <v>25186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105.673724764296</v>
      </c>
      <c r="X92" s="33"/>
      <c r="Y92" s="34">
        <v>11.431763672299123</v>
      </c>
      <c r="Z92" s="35">
        <v>26112.964934154374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738.34281571068527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1828.6716284880818</v>
      </c>
      <c r="T94" s="31"/>
      <c r="U94" s="32"/>
      <c r="V94" s="32"/>
      <c r="W94" s="33">
        <v>397.75788532478936</v>
      </c>
      <c r="X94" s="33"/>
      <c r="Y94" s="34">
        <v>11.889009041617127</v>
      </c>
      <c r="Z94" s="35">
        <v>2976.6613385651731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35.067860347921901</v>
      </c>
      <c r="D96" s="31"/>
      <c r="E96" s="60">
        <v>6.07156377261279E-3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2">
        <v>3.1455680252973295</v>
      </c>
      <c r="W96" s="33">
        <v>405.60717665058183</v>
      </c>
      <c r="X96" s="33"/>
      <c r="Y96" s="70">
        <v>0.55462879081378813</v>
      </c>
      <c r="Z96" s="35">
        <v>444.38130537838748</v>
      </c>
    </row>
    <row r="97" spans="1:26" ht="27" x14ac:dyDescent="0.15">
      <c r="A97" s="37">
        <v>133</v>
      </c>
      <c r="B97" s="29" t="s">
        <v>349</v>
      </c>
      <c r="C97" s="30">
        <v>1563.2697578428772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6">
        <v>2.5601017659253298E-2</v>
      </c>
      <c r="X97" s="33"/>
      <c r="Y97" s="34"/>
      <c r="Z97" s="35">
        <v>1563.2953588605365</v>
      </c>
    </row>
    <row r="98" spans="1:26" x14ac:dyDescent="0.15">
      <c r="A98" s="37">
        <v>134</v>
      </c>
      <c r="B98" s="29" t="s">
        <v>66</v>
      </c>
      <c r="C98" s="30">
        <v>273.89967842581797</v>
      </c>
      <c r="D98" s="31"/>
      <c r="E98" s="60">
        <v>3.9195621660640473E-2</v>
      </c>
      <c r="F98" s="31">
        <v>686.21743658863772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11.152015048629632</v>
      </c>
      <c r="X98" s="33"/>
      <c r="Y98" s="34"/>
      <c r="Z98" s="35">
        <v>971.30832568474602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15210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15210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48.812350846127451</v>
      </c>
      <c r="D102" s="31"/>
      <c r="E102" s="31"/>
      <c r="F102" s="31"/>
      <c r="G102" s="31"/>
      <c r="H102" s="31"/>
      <c r="I102" s="31"/>
      <c r="J102" s="31"/>
      <c r="K102" s="31"/>
      <c r="L102" s="31">
        <v>435.94864190227099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484.76099274839845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1365.9999999999998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1365.9999999999998</v>
      </c>
    </row>
    <row r="105" spans="1:26" x14ac:dyDescent="0.15">
      <c r="A105" s="37">
        <v>148</v>
      </c>
      <c r="B105" s="29" t="s">
        <v>354</v>
      </c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/>
    </row>
    <row r="106" spans="1:26" x14ac:dyDescent="0.15">
      <c r="A106" s="37">
        <v>149</v>
      </c>
      <c r="B106" s="29" t="s">
        <v>160</v>
      </c>
      <c r="C106" s="58">
        <v>0.50430495610408432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9">
        <v>0.50430495610408432</v>
      </c>
    </row>
    <row r="107" spans="1:26" x14ac:dyDescent="0.15">
      <c r="A107" s="37">
        <v>150</v>
      </c>
      <c r="B107" s="29" t="s">
        <v>68</v>
      </c>
      <c r="C107" s="30">
        <v>56.888864652382672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16.287294823377493</v>
      </c>
      <c r="Z107" s="35">
        <v>73.176159475760159</v>
      </c>
    </row>
    <row r="108" spans="1:26" x14ac:dyDescent="0.15">
      <c r="A108" s="37">
        <v>152</v>
      </c>
      <c r="B108" s="29" t="s">
        <v>355</v>
      </c>
      <c r="C108" s="30"/>
      <c r="D108" s="31">
        <v>3788.0000000000005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3788.0000000000005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698.2487240011485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698.2487240011485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432.01949096144824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1">
        <v>2.0799597668787055</v>
      </c>
      <c r="X112" s="33"/>
      <c r="Y112" s="34"/>
      <c r="Z112" s="35">
        <v>434.09945072832693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3">
        <v>2.520125443881609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5">
        <v>2.520125443881609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15053.373255145922</v>
      </c>
      <c r="U115" s="32"/>
      <c r="V115" s="32"/>
      <c r="W115" s="33"/>
      <c r="X115" s="33"/>
      <c r="Y115" s="34"/>
      <c r="Z115" s="35">
        <v>15053.373255145922</v>
      </c>
    </row>
    <row r="116" spans="1:26" x14ac:dyDescent="0.15">
      <c r="A116" s="37">
        <v>162</v>
      </c>
      <c r="B116" s="29" t="s">
        <v>359</v>
      </c>
      <c r="C116" s="30"/>
      <c r="D116" s="31">
        <v>2350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2350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1808.6714465195137</v>
      </c>
      <c r="U118" s="32"/>
      <c r="V118" s="32"/>
      <c r="W118" s="33"/>
      <c r="X118" s="33"/>
      <c r="Y118" s="34"/>
      <c r="Z118" s="35">
        <v>1808.6714465195137</v>
      </c>
    </row>
    <row r="119" spans="1:26" x14ac:dyDescent="0.15">
      <c r="A119" s="37">
        <v>168</v>
      </c>
      <c r="B119" s="29" t="s">
        <v>362</v>
      </c>
      <c r="C119" s="30"/>
      <c r="D119" s="31">
        <v>3756.2000000000007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3756.2000000000007</v>
      </c>
    </row>
    <row r="120" spans="1:26" x14ac:dyDescent="0.15">
      <c r="A120" s="37">
        <v>169</v>
      </c>
      <c r="B120" s="29" t="s">
        <v>363</v>
      </c>
      <c r="C120" s="53">
        <v>1.1672224831873133</v>
      </c>
      <c r="D120" s="31">
        <v>6126.1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4">
        <v>0.79590418696341714</v>
      </c>
      <c r="X120" s="33"/>
      <c r="Y120" s="34"/>
      <c r="Z120" s="35">
        <v>6128.0631266701512</v>
      </c>
    </row>
    <row r="121" spans="1:26" x14ac:dyDescent="0.15">
      <c r="A121" s="37">
        <v>171</v>
      </c>
      <c r="B121" s="29" t="s">
        <v>364</v>
      </c>
      <c r="C121" s="30"/>
      <c r="D121" s="31">
        <v>18771.8</v>
      </c>
      <c r="E121" s="31">
        <v>16.186442071284407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18787.986442071284</v>
      </c>
    </row>
    <row r="122" spans="1:26" x14ac:dyDescent="0.15">
      <c r="A122" s="37">
        <v>172</v>
      </c>
      <c r="B122" s="29" t="s">
        <v>365</v>
      </c>
      <c r="C122" s="30"/>
      <c r="D122" s="31">
        <v>124.67000000000002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124.67000000000002</v>
      </c>
    </row>
    <row r="123" spans="1:26" x14ac:dyDescent="0.15">
      <c r="A123" s="37">
        <v>174</v>
      </c>
      <c r="B123" s="29" t="s">
        <v>366</v>
      </c>
      <c r="C123" s="30"/>
      <c r="D123" s="31">
        <v>53960.400000000009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53960.400000000009</v>
      </c>
    </row>
    <row r="124" spans="1:26" x14ac:dyDescent="0.15">
      <c r="A124" s="37">
        <v>175</v>
      </c>
      <c r="B124" s="29" t="s">
        <v>367</v>
      </c>
      <c r="C124" s="30"/>
      <c r="D124" s="31">
        <v>2304.1999999999998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2304.1999999999998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36014.352148257211</v>
      </c>
      <c r="U125" s="32"/>
      <c r="V125" s="32"/>
      <c r="W125" s="33"/>
      <c r="X125" s="33"/>
      <c r="Y125" s="34"/>
      <c r="Z125" s="35">
        <v>36014.352148257211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17.98452049404014</v>
      </c>
      <c r="Z127" s="35">
        <v>17.98452049404014</v>
      </c>
    </row>
    <row r="128" spans="1:26" x14ac:dyDescent="0.15">
      <c r="A128" s="37">
        <v>179</v>
      </c>
      <c r="B128" s="29" t="s">
        <v>370</v>
      </c>
      <c r="C128" s="30"/>
      <c r="D128" s="31">
        <v>50968.5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50968.5</v>
      </c>
    </row>
    <row r="129" spans="1:26" x14ac:dyDescent="0.15">
      <c r="A129" s="37">
        <v>181</v>
      </c>
      <c r="B129" s="29" t="s">
        <v>72</v>
      </c>
      <c r="C129" s="53">
        <v>2.6016010340844353</v>
      </c>
      <c r="D129" s="31"/>
      <c r="E129" s="31">
        <v>801.77970558821744</v>
      </c>
      <c r="F129" s="31"/>
      <c r="G129" s="31"/>
      <c r="H129" s="31"/>
      <c r="I129" s="31"/>
      <c r="J129" s="31">
        <v>97124.189774634171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6">
        <v>2.0971490241962983E-2</v>
      </c>
      <c r="X129" s="33"/>
      <c r="Y129" s="34">
        <v>44.395603298716722</v>
      </c>
      <c r="Z129" s="35">
        <v>97972.987656045443</v>
      </c>
    </row>
    <row r="130" spans="1:26" x14ac:dyDescent="0.15">
      <c r="A130" s="37">
        <v>182</v>
      </c>
      <c r="B130" s="29" t="s">
        <v>371</v>
      </c>
      <c r="C130" s="30"/>
      <c r="D130" s="31">
        <v>15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15</v>
      </c>
    </row>
    <row r="131" spans="1:26" x14ac:dyDescent="0.15">
      <c r="A131" s="37">
        <v>183</v>
      </c>
      <c r="B131" s="29" t="s">
        <v>372</v>
      </c>
      <c r="C131" s="30"/>
      <c r="D131" s="31">
        <v>14184.6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61">
        <v>2.2473502370944685</v>
      </c>
      <c r="X131" s="33"/>
      <c r="Y131" s="34"/>
      <c r="Z131" s="35">
        <v>14186.847350237094</v>
      </c>
    </row>
    <row r="132" spans="1:26" x14ac:dyDescent="0.15">
      <c r="A132" s="37">
        <v>184</v>
      </c>
      <c r="B132" s="29" t="s">
        <v>373</v>
      </c>
      <c r="C132" s="30"/>
      <c r="D132" s="31">
        <v>22542.800000000003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22542.800000000003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0">
        <v>7.3632302888463869E-2</v>
      </c>
      <c r="U133" s="32"/>
      <c r="V133" s="32"/>
      <c r="W133" s="33"/>
      <c r="X133" s="33"/>
      <c r="Y133" s="34"/>
      <c r="Z133" s="64">
        <v>7.3632302888463869E-2</v>
      </c>
    </row>
    <row r="134" spans="1:26" x14ac:dyDescent="0.15">
      <c r="A134" s="37">
        <v>186</v>
      </c>
      <c r="B134" s="29" t="s">
        <v>375</v>
      </c>
      <c r="C134" s="30">
        <v>49848.77184020089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73.778698906813133</v>
      </c>
      <c r="X134" s="33"/>
      <c r="Y134" s="34"/>
      <c r="Z134" s="35">
        <v>49922.550539107702</v>
      </c>
    </row>
    <row r="135" spans="1:26" x14ac:dyDescent="0.15">
      <c r="A135" s="37">
        <v>187</v>
      </c>
      <c r="B135" s="29" t="s">
        <v>376</v>
      </c>
      <c r="C135" s="30"/>
      <c r="D135" s="31">
        <v>42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42</v>
      </c>
    </row>
    <row r="136" spans="1:26" x14ac:dyDescent="0.15">
      <c r="A136" s="37">
        <v>188</v>
      </c>
      <c r="B136" s="29" t="s">
        <v>73</v>
      </c>
      <c r="C136" s="66">
        <v>3.5140174207939966E-4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8">
        <v>3.5140174207939966E-4</v>
      </c>
    </row>
    <row r="137" spans="1:26" x14ac:dyDescent="0.15">
      <c r="A137" s="37">
        <v>190</v>
      </c>
      <c r="B137" s="29" t="s">
        <v>74</v>
      </c>
      <c r="C137" s="57">
        <v>2.0778110378396894E-3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4">
        <v>2.0778110378396894E-3</v>
      </c>
    </row>
    <row r="138" spans="1:26" x14ac:dyDescent="0.15">
      <c r="A138" s="37">
        <v>191</v>
      </c>
      <c r="B138" s="29" t="s">
        <v>377</v>
      </c>
      <c r="C138" s="30"/>
      <c r="D138" s="31">
        <v>2612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2612</v>
      </c>
    </row>
    <row r="139" spans="1:26" x14ac:dyDescent="0.15">
      <c r="A139" s="37">
        <v>195</v>
      </c>
      <c r="B139" s="29" t="s">
        <v>378</v>
      </c>
      <c r="C139" s="30"/>
      <c r="D139" s="31">
        <v>16766.000000000004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54">
        <v>0.14478312180903735</v>
      </c>
      <c r="X139" s="33"/>
      <c r="Y139" s="34"/>
      <c r="Z139" s="35">
        <v>16766.144783121814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1442.0000000000002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1442.0000000000002</v>
      </c>
    </row>
    <row r="142" spans="1:26" x14ac:dyDescent="0.15">
      <c r="A142" s="37">
        <v>198</v>
      </c>
      <c r="B142" s="29" t="s">
        <v>381</v>
      </c>
      <c r="C142" s="30"/>
      <c r="D142" s="31">
        <v>3090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>
        <v>3090</v>
      </c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8">
        <v>0.75923822000560348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9">
        <v>0.75923822000560348</v>
      </c>
    </row>
    <row r="147" spans="1:26" x14ac:dyDescent="0.15">
      <c r="A147" s="37">
        <v>206</v>
      </c>
      <c r="B147" s="29" t="s">
        <v>383</v>
      </c>
      <c r="C147" s="30"/>
      <c r="D147" s="31">
        <v>36.599999999999994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36.599999999999994</v>
      </c>
    </row>
    <row r="148" spans="1:26" ht="27" x14ac:dyDescent="0.15">
      <c r="A148" s="37">
        <v>207</v>
      </c>
      <c r="B148" s="29" t="s">
        <v>77</v>
      </c>
      <c r="C148" s="53">
        <v>9.3475734338987113</v>
      </c>
      <c r="D148" s="31">
        <v>59</v>
      </c>
      <c r="E148" s="31">
        <v>20.332934252741051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4">
        <v>0.52783975016007967</v>
      </c>
      <c r="X148" s="33"/>
      <c r="Y148" s="34"/>
      <c r="Z148" s="35">
        <v>89.208347436799855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934.39871990746587</v>
      </c>
      <c r="T149" s="31"/>
      <c r="U149" s="32"/>
      <c r="V149" s="32"/>
      <c r="W149" s="33">
        <v>1224.1763314605664</v>
      </c>
      <c r="X149" s="33"/>
      <c r="Y149" s="34"/>
      <c r="Z149" s="35">
        <v>2158.5750513680323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33133.259999999987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33133.259999999987</v>
      </c>
    </row>
    <row r="153" spans="1:26" x14ac:dyDescent="0.15">
      <c r="A153" s="37">
        <v>213</v>
      </c>
      <c r="B153" s="29" t="s">
        <v>80</v>
      </c>
      <c r="C153" s="30">
        <v>384.60238719789925</v>
      </c>
      <c r="D153" s="31">
        <v>14.000000000000002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1">
        <v>3.4080866096950491</v>
      </c>
      <c r="X153" s="33"/>
      <c r="Y153" s="34"/>
      <c r="Z153" s="35">
        <v>402.01047380759428</v>
      </c>
    </row>
    <row r="154" spans="1:26" x14ac:dyDescent="0.15">
      <c r="A154" s="37">
        <v>217</v>
      </c>
      <c r="B154" s="29" t="s">
        <v>386</v>
      </c>
      <c r="C154" s="30"/>
      <c r="D154" s="31">
        <v>10275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10275</v>
      </c>
    </row>
    <row r="155" spans="1:26" x14ac:dyDescent="0.15">
      <c r="A155" s="37">
        <v>218</v>
      </c>
      <c r="B155" s="29" t="s">
        <v>81</v>
      </c>
      <c r="C155" s="58">
        <v>0.53805869742402623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6">
        <v>5.7763338333971515E-2</v>
      </c>
      <c r="X155" s="33"/>
      <c r="Y155" s="34"/>
      <c r="Z155" s="59">
        <v>0.59582203575799775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113.99999999999999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113.99999999999999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31.508143926238901</v>
      </c>
      <c r="D159" s="31"/>
      <c r="E159" s="31"/>
      <c r="F159" s="31"/>
      <c r="G159" s="31"/>
      <c r="H159" s="31"/>
      <c r="I159" s="31">
        <v>20062.486742043606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539.17946186405447</v>
      </c>
      <c r="X159" s="33"/>
      <c r="Y159" s="34"/>
      <c r="Z159" s="35">
        <v>20633.174347833901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3370.0000000000005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3370.0000000000005</v>
      </c>
    </row>
    <row r="162" spans="1:26" x14ac:dyDescent="0.15">
      <c r="A162" s="37">
        <v>229</v>
      </c>
      <c r="B162" s="29" t="s">
        <v>390</v>
      </c>
      <c r="C162" s="30"/>
      <c r="D162" s="31">
        <v>70328.499999999985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70328.499999999985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89015.497889014398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89015.497889014398</v>
      </c>
    </row>
    <row r="164" spans="1:26" x14ac:dyDescent="0.15">
      <c r="A164" s="37">
        <v>232</v>
      </c>
      <c r="B164" s="29" t="s">
        <v>84</v>
      </c>
      <c r="C164" s="30">
        <v>22603.646051560128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22603.646051560128</v>
      </c>
    </row>
    <row r="165" spans="1:26" x14ac:dyDescent="0.15">
      <c r="A165" s="37">
        <v>233</v>
      </c>
      <c r="B165" s="29" t="s">
        <v>391</v>
      </c>
      <c r="C165" s="30"/>
      <c r="D165" s="31">
        <v>28111.999999999996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28111.999999999996</v>
      </c>
    </row>
    <row r="166" spans="1:26" x14ac:dyDescent="0.15">
      <c r="A166" s="37">
        <v>236</v>
      </c>
      <c r="B166" s="29" t="s">
        <v>392</v>
      </c>
      <c r="C166" s="30"/>
      <c r="D166" s="31">
        <v>12870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>
        <v>12870</v>
      </c>
    </row>
    <row r="167" spans="1:26" x14ac:dyDescent="0.15">
      <c r="A167" s="37">
        <v>237</v>
      </c>
      <c r="B167" s="29" t="s">
        <v>85</v>
      </c>
      <c r="C167" s="53">
        <v>3.3985061007764865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60.449611616583461</v>
      </c>
      <c r="W167" s="33"/>
      <c r="X167" s="33"/>
      <c r="Y167" s="34"/>
      <c r="Z167" s="35">
        <v>63.848117717359948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4917.9803802334363</v>
      </c>
      <c r="D169" s="31"/>
      <c r="E169" s="31"/>
      <c r="F169" s="71">
        <v>0.1849205470014787</v>
      </c>
      <c r="G169" s="31">
        <v>555.09077106308655</v>
      </c>
      <c r="H169" s="31"/>
      <c r="I169" s="31"/>
      <c r="J169" s="31"/>
      <c r="K169" s="31">
        <v>2288.4846366964757</v>
      </c>
      <c r="L169" s="31"/>
      <c r="M169" s="31">
        <v>25562.344139815676</v>
      </c>
      <c r="N169" s="31">
        <v>792.7881207248397</v>
      </c>
      <c r="O169" s="31">
        <v>2097.1834144121176</v>
      </c>
      <c r="P169" s="31">
        <v>7662.6825535928547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43876.738937085494</v>
      </c>
    </row>
    <row r="170" spans="1:26" x14ac:dyDescent="0.15">
      <c r="A170" s="37">
        <v>242</v>
      </c>
      <c r="B170" s="29" t="s">
        <v>87</v>
      </c>
      <c r="C170" s="57">
        <v>1.6033009652248627E-2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227.02795313015508</v>
      </c>
      <c r="W170" s="56">
        <v>3.7255299920208131E-3</v>
      </c>
      <c r="X170" s="33"/>
      <c r="Y170" s="34"/>
      <c r="Z170" s="35">
        <v>227.04771166979936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1631.0076088534058</v>
      </c>
      <c r="V171" s="32"/>
      <c r="W171" s="33"/>
      <c r="X171" s="33"/>
      <c r="Y171" s="34"/>
      <c r="Z171" s="35">
        <v>1631.0076088534058</v>
      </c>
    </row>
    <row r="172" spans="1:26" x14ac:dyDescent="0.15">
      <c r="A172" s="37">
        <v>244</v>
      </c>
      <c r="B172" s="29" t="s">
        <v>393</v>
      </c>
      <c r="C172" s="30"/>
      <c r="D172" s="31">
        <v>74015.5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74015.5</v>
      </c>
    </row>
    <row r="173" spans="1:26" x14ac:dyDescent="0.15">
      <c r="A173" s="37">
        <v>245</v>
      </c>
      <c r="B173" s="29" t="s">
        <v>88</v>
      </c>
      <c r="C173" s="66">
        <v>4.7302227572229718E-4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6">
        <v>1.6502193243768015E-3</v>
      </c>
      <c r="X173" s="33"/>
      <c r="Y173" s="34"/>
      <c r="Z173" s="64">
        <v>2.1232416000990986E-3</v>
      </c>
    </row>
    <row r="174" spans="1:26" x14ac:dyDescent="0.15">
      <c r="A174" s="37">
        <v>248</v>
      </c>
      <c r="B174" s="29" t="s">
        <v>394</v>
      </c>
      <c r="C174" s="30"/>
      <c r="D174" s="31">
        <v>16294</v>
      </c>
      <c r="E174" s="71">
        <v>0.25293942991007606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16294.252939429911</v>
      </c>
    </row>
    <row r="175" spans="1:26" x14ac:dyDescent="0.15">
      <c r="A175" s="37">
        <v>249</v>
      </c>
      <c r="B175" s="29" t="s">
        <v>395</v>
      </c>
      <c r="C175" s="30"/>
      <c r="D175" s="31">
        <v>5652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5652</v>
      </c>
    </row>
    <row r="176" spans="1:26" x14ac:dyDescent="0.15">
      <c r="A176" s="37">
        <v>250</v>
      </c>
      <c r="B176" s="29" t="s">
        <v>396</v>
      </c>
      <c r="C176" s="30"/>
      <c r="D176" s="31">
        <v>2226.4999999999995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2226.4999999999995</v>
      </c>
    </row>
    <row r="177" spans="1:26" x14ac:dyDescent="0.15">
      <c r="A177" s="37">
        <v>251</v>
      </c>
      <c r="B177" s="29" t="s">
        <v>397</v>
      </c>
      <c r="C177" s="57">
        <v>4.8040133755650097E-2</v>
      </c>
      <c r="D177" s="31">
        <v>32444.679999999997</v>
      </c>
      <c r="E177" s="31">
        <v>169.80398296820104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54">
        <v>0.90815121563701373</v>
      </c>
      <c r="X177" s="33"/>
      <c r="Y177" s="34"/>
      <c r="Z177" s="35">
        <v>32615.440174317591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75.606945437110781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75.606945437110781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8">
        <v>0.7905364496028584</v>
      </c>
      <c r="D181" s="31">
        <v>691.2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691.99053644960293</v>
      </c>
    </row>
    <row r="182" spans="1:26" x14ac:dyDescent="0.15">
      <c r="A182" s="37">
        <v>258</v>
      </c>
      <c r="B182" s="29" t="s">
        <v>401</v>
      </c>
      <c r="C182" s="53">
        <v>1.7119438118228243</v>
      </c>
      <c r="D182" s="31">
        <v>24492.899999999998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1">
        <v>4.825440036024947</v>
      </c>
      <c r="X182" s="33"/>
      <c r="Y182" s="34"/>
      <c r="Z182" s="35">
        <v>24499.437383847846</v>
      </c>
    </row>
    <row r="183" spans="1:26" x14ac:dyDescent="0.15">
      <c r="A183" s="37">
        <v>259</v>
      </c>
      <c r="B183" s="29" t="s">
        <v>402</v>
      </c>
      <c r="C183" s="53">
        <v>6.2228805957763136</v>
      </c>
      <c r="D183" s="31"/>
      <c r="E183" s="31"/>
      <c r="F183" s="31"/>
      <c r="G183" s="31"/>
      <c r="H183" s="31">
        <v>52572.566666666658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52578.789547262437</v>
      </c>
    </row>
    <row r="184" spans="1:26" x14ac:dyDescent="0.15">
      <c r="A184" s="37">
        <v>260</v>
      </c>
      <c r="B184" s="29" t="s">
        <v>403</v>
      </c>
      <c r="C184" s="57">
        <v>8.0416564794238435E-2</v>
      </c>
      <c r="D184" s="31">
        <v>51522.000000000007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51522.080416564801</v>
      </c>
    </row>
    <row r="185" spans="1:26" x14ac:dyDescent="0.15">
      <c r="A185" s="37">
        <v>261</v>
      </c>
      <c r="B185" s="29" t="s">
        <v>404</v>
      </c>
      <c r="C185" s="30"/>
      <c r="D185" s="31">
        <v>9847.5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9847.5</v>
      </c>
    </row>
    <row r="186" spans="1:26" x14ac:dyDescent="0.15">
      <c r="A186" s="37">
        <v>262</v>
      </c>
      <c r="B186" s="29" t="s">
        <v>90</v>
      </c>
      <c r="C186" s="30">
        <v>2307.8856078208028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3">
        <v>14.264564122029872</v>
      </c>
      <c r="X186" s="33"/>
      <c r="Y186" s="34">
        <v>20.160522063015108</v>
      </c>
      <c r="Z186" s="35">
        <v>2342.3106940058474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819.5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819.5</v>
      </c>
    </row>
    <row r="189" spans="1:26" x14ac:dyDescent="0.15">
      <c r="A189" s="37">
        <v>267</v>
      </c>
      <c r="B189" s="29" t="s">
        <v>406</v>
      </c>
      <c r="C189" s="30"/>
      <c r="D189" s="31">
        <v>239.99999999999997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239.99999999999997</v>
      </c>
    </row>
    <row r="190" spans="1:26" x14ac:dyDescent="0.15">
      <c r="A190" s="37">
        <v>268</v>
      </c>
      <c r="B190" s="29" t="s">
        <v>407</v>
      </c>
      <c r="C190" s="30">
        <v>12.309443573106973</v>
      </c>
      <c r="D190" s="31">
        <v>10410.000000000002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10422.309443573109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5">
        <v>1.0753879143546896E-4</v>
      </c>
      <c r="X191" s="33"/>
      <c r="Y191" s="34"/>
      <c r="Z191" s="68">
        <v>1.0753879143546896E-4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2">
        <v>6.429948339731796</v>
      </c>
      <c r="D193" s="7">
        <v>60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100.9009119524529</v>
      </c>
      <c r="X193" s="9">
        <v>37.596054535327326</v>
      </c>
      <c r="Y193" s="10">
        <v>43.135665298662524</v>
      </c>
      <c r="Z193" s="11">
        <v>248.06258012617454</v>
      </c>
    </row>
    <row r="194" spans="1:26" x14ac:dyDescent="0.15">
      <c r="A194" s="38">
        <v>273</v>
      </c>
      <c r="B194" s="28" t="s">
        <v>408</v>
      </c>
      <c r="C194" s="73">
        <v>0.36412225924761199</v>
      </c>
      <c r="D194" s="7">
        <v>3871.5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4">
        <v>3.2559606176707875E-4</v>
      </c>
      <c r="X194" s="9"/>
      <c r="Y194" s="10"/>
      <c r="Z194" s="11">
        <v>3871.8644478553097</v>
      </c>
    </row>
    <row r="195" spans="1:26" x14ac:dyDescent="0.15">
      <c r="A195" s="38">
        <v>275</v>
      </c>
      <c r="B195" s="28" t="s">
        <v>93</v>
      </c>
      <c r="C195" s="6">
        <v>958.02936394386836</v>
      </c>
      <c r="D195" s="7">
        <v>3666.5000000000005</v>
      </c>
      <c r="E195" s="75">
        <v>1.5605764758861065</v>
      </c>
      <c r="F195" s="7"/>
      <c r="G195" s="7"/>
      <c r="H195" s="7"/>
      <c r="I195" s="7">
        <v>21525.810850209338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20883.598382495944</v>
      </c>
      <c r="X195" s="9"/>
      <c r="Y195" s="10"/>
      <c r="Z195" s="11">
        <v>47035.499173125034</v>
      </c>
    </row>
    <row r="196" spans="1:26" x14ac:dyDescent="0.15">
      <c r="A196" s="38">
        <v>277</v>
      </c>
      <c r="B196" s="28" t="s">
        <v>94</v>
      </c>
      <c r="C196" s="6">
        <v>177.86249971087702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98.139273501949106</v>
      </c>
      <c r="X196" s="9"/>
      <c r="Y196" s="10"/>
      <c r="Z196" s="11">
        <v>276.00177321282615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4034.190474637539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6">
        <v>8.3729887887440171</v>
      </c>
      <c r="X199" s="9"/>
      <c r="Y199" s="10">
        <v>28.26550101859964</v>
      </c>
      <c r="Z199" s="11">
        <v>4070.8289644448823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7">
        <v>2.1597478880985631E-2</v>
      </c>
      <c r="D201" s="7">
        <v>17581.5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17581.521597478881</v>
      </c>
    </row>
    <row r="202" spans="1:26" x14ac:dyDescent="0.15">
      <c r="A202" s="38">
        <v>286</v>
      </c>
      <c r="B202" s="28" t="s">
        <v>411</v>
      </c>
      <c r="C202" s="6"/>
      <c r="D202" s="7">
        <v>44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44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29811.291270411686</v>
      </c>
      <c r="U204" s="8"/>
      <c r="V204" s="8"/>
      <c r="W204" s="9"/>
      <c r="X204" s="9"/>
      <c r="Y204" s="10"/>
      <c r="Z204" s="11">
        <v>29811.291270411686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50002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50002</v>
      </c>
    </row>
    <row r="209" spans="1:26" x14ac:dyDescent="0.15">
      <c r="A209" s="38">
        <v>298</v>
      </c>
      <c r="B209" s="28" t="s">
        <v>97</v>
      </c>
      <c r="C209" s="72">
        <v>6.4962348578815137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8">
        <v>6.4962348578815137</v>
      </c>
    </row>
    <row r="210" spans="1:26" x14ac:dyDescent="0.15">
      <c r="A210" s="38">
        <v>299</v>
      </c>
      <c r="B210" s="28" t="s">
        <v>98</v>
      </c>
      <c r="C210" s="77">
        <v>6.237608291244464E-2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79">
        <v>1.7488974642676854E-2</v>
      </c>
      <c r="X210" s="9"/>
      <c r="Y210" s="10"/>
      <c r="Z210" s="80">
        <v>7.9865057555121494E-2</v>
      </c>
    </row>
    <row r="211" spans="1:26" x14ac:dyDescent="0.15">
      <c r="A211" s="38">
        <v>300</v>
      </c>
      <c r="B211" s="28" t="s">
        <v>99</v>
      </c>
      <c r="C211" s="6">
        <v>307937.26746004412</v>
      </c>
      <c r="D211" s="7">
        <v>617.09999999999991</v>
      </c>
      <c r="E211" s="75">
        <v>2.3831475514930802</v>
      </c>
      <c r="F211" s="7">
        <v>22257.875476427664</v>
      </c>
      <c r="G211" s="7">
        <v>183196.04868702518</v>
      </c>
      <c r="H211" s="7"/>
      <c r="I211" s="7"/>
      <c r="J211" s="7"/>
      <c r="K211" s="7">
        <v>32778.243034384905</v>
      </c>
      <c r="L211" s="7">
        <v>2097.0676057775545</v>
      </c>
      <c r="M211" s="7">
        <v>898078.13736270613</v>
      </c>
      <c r="N211" s="7">
        <v>7243.5862400482365</v>
      </c>
      <c r="O211" s="7">
        <v>11132.990025012699</v>
      </c>
      <c r="P211" s="7">
        <v>53091.839019829022</v>
      </c>
      <c r="Q211" s="7">
        <v>3097.3633243368372</v>
      </c>
      <c r="R211" s="7">
        <v>554.37253705269029</v>
      </c>
      <c r="S211" s="7"/>
      <c r="T211" s="7"/>
      <c r="U211" s="8"/>
      <c r="V211" s="8"/>
      <c r="W211" s="9">
        <v>688.80599785783284</v>
      </c>
      <c r="X211" s="9"/>
      <c r="Y211" s="81">
        <v>6.2491442577982381</v>
      </c>
      <c r="Z211" s="11">
        <v>1522779.3290623121</v>
      </c>
    </row>
    <row r="212" spans="1:26" x14ac:dyDescent="0.15">
      <c r="A212" s="38">
        <v>302</v>
      </c>
      <c r="B212" s="28" t="s">
        <v>100</v>
      </c>
      <c r="C212" s="6">
        <v>2712.5265351353305</v>
      </c>
      <c r="D212" s="7">
        <v>20076.100000000002</v>
      </c>
      <c r="E212" s="82">
        <v>0.67255579275485111</v>
      </c>
      <c r="F212" s="7"/>
      <c r="G212" s="7"/>
      <c r="H212" s="7"/>
      <c r="I212" s="7"/>
      <c r="J212" s="7">
        <v>2355.4537810525021</v>
      </c>
      <c r="K212" s="7"/>
      <c r="L212" s="7"/>
      <c r="M212" s="7">
        <v>499.94641559256905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44.56093597796535</v>
      </c>
      <c r="X212" s="9"/>
      <c r="Y212" s="10"/>
      <c r="Z212" s="11">
        <v>25689.260223551129</v>
      </c>
    </row>
    <row r="213" spans="1:26" x14ac:dyDescent="0.15">
      <c r="A213" s="38">
        <v>308</v>
      </c>
      <c r="B213" s="28" t="s">
        <v>101</v>
      </c>
      <c r="C213" s="73">
        <v>0.13454008617849042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3">
        <v>0.2857658108506656</v>
      </c>
      <c r="X213" s="9"/>
      <c r="Y213" s="10"/>
      <c r="Z213" s="84">
        <v>0.42030589702915599</v>
      </c>
    </row>
    <row r="214" spans="1:26" x14ac:dyDescent="0.15">
      <c r="A214" s="38">
        <v>309</v>
      </c>
      <c r="B214" s="28" t="s">
        <v>102</v>
      </c>
      <c r="C214" s="6">
        <v>13.290053185373104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>
        <v>13.676382718684041</v>
      </c>
      <c r="W214" s="9">
        <v>2595.4799489772586</v>
      </c>
      <c r="X214" s="9">
        <v>148.72992312042396</v>
      </c>
      <c r="Y214" s="10">
        <v>16.979006742525371</v>
      </c>
      <c r="Z214" s="11">
        <v>2788.1553147442646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2">
        <v>1.4030041037371188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78">
        <v>1.4030041037371188</v>
      </c>
    </row>
    <row r="218" spans="1:26" x14ac:dyDescent="0.15">
      <c r="A218" s="38">
        <v>317</v>
      </c>
      <c r="B218" s="28" t="s">
        <v>176</v>
      </c>
      <c r="C218" s="73">
        <v>0.31050967009512664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4">
        <v>0.31050967009512664</v>
      </c>
    </row>
    <row r="219" spans="1:26" x14ac:dyDescent="0.15">
      <c r="A219" s="38">
        <v>318</v>
      </c>
      <c r="B219" s="28" t="s">
        <v>104</v>
      </c>
      <c r="C219" s="72">
        <v>3.1608277828034046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3">
        <v>0.15817387025032545</v>
      </c>
      <c r="X219" s="9"/>
      <c r="Y219" s="10"/>
      <c r="Z219" s="78">
        <v>3.3190016530537299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7">
        <v>2.6553668262087701E-2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0">
        <v>2.6553668262087701E-2</v>
      </c>
    </row>
    <row r="222" spans="1:26" x14ac:dyDescent="0.15">
      <c r="A222" s="38">
        <v>321</v>
      </c>
      <c r="B222" s="28" t="s">
        <v>105</v>
      </c>
      <c r="C222" s="73">
        <v>0.59315053966809206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125.82272101189317</v>
      </c>
      <c r="W222" s="9">
        <v>228.07230549796347</v>
      </c>
      <c r="X222" s="9"/>
      <c r="Y222" s="85">
        <v>0.87006149882634254</v>
      </c>
      <c r="Z222" s="11">
        <v>355.35823854835104</v>
      </c>
    </row>
    <row r="223" spans="1:26" x14ac:dyDescent="0.15">
      <c r="A223" s="38">
        <v>323</v>
      </c>
      <c r="B223" s="28" t="s">
        <v>415</v>
      </c>
      <c r="C223" s="6"/>
      <c r="D223" s="7">
        <v>535.5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535.5</v>
      </c>
    </row>
    <row r="224" spans="1:26" x14ac:dyDescent="0.15">
      <c r="A224" s="38">
        <v>325</v>
      </c>
      <c r="B224" s="28" t="s">
        <v>416</v>
      </c>
      <c r="C224" s="6"/>
      <c r="D224" s="7">
        <v>5159.9999999999991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5159.9999999999991</v>
      </c>
    </row>
    <row r="225" spans="1:26" x14ac:dyDescent="0.15">
      <c r="A225" s="38">
        <v>328</v>
      </c>
      <c r="B225" s="28" t="s">
        <v>417</v>
      </c>
      <c r="C225" s="73">
        <v>0.8624957741448771</v>
      </c>
      <c r="D225" s="7">
        <v>936</v>
      </c>
      <c r="E225" s="7"/>
      <c r="F225" s="7"/>
      <c r="G225" s="7"/>
      <c r="H225" s="7">
        <v>267.65128205128201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3">
        <v>0.64626533664507491</v>
      </c>
      <c r="X225" s="9"/>
      <c r="Y225" s="10"/>
      <c r="Z225" s="11">
        <v>1205.160043162072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55826.880056410249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55826.880056410249</v>
      </c>
    </row>
    <row r="227" spans="1:26" x14ac:dyDescent="0.15">
      <c r="A227" s="38">
        <v>331</v>
      </c>
      <c r="B227" s="28" t="s">
        <v>419</v>
      </c>
      <c r="C227" s="6"/>
      <c r="D227" s="7">
        <v>1671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1671</v>
      </c>
    </row>
    <row r="228" spans="1:26" x14ac:dyDescent="0.15">
      <c r="A228" s="38">
        <v>332</v>
      </c>
      <c r="B228" s="28" t="s">
        <v>106</v>
      </c>
      <c r="C228" s="86">
        <v>1.1132905974666881E-4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27.899820746115441</v>
      </c>
      <c r="W228" s="87">
        <v>2.3527998860262941E-5</v>
      </c>
      <c r="X228" s="9">
        <v>11.23801682781825</v>
      </c>
      <c r="Y228" s="81">
        <v>2.0781620354480044</v>
      </c>
      <c r="Z228" s="11">
        <v>41.216134466440295</v>
      </c>
    </row>
    <row r="229" spans="1:26" x14ac:dyDescent="0.15">
      <c r="A229" s="38">
        <v>333</v>
      </c>
      <c r="B229" s="28" t="s">
        <v>107</v>
      </c>
      <c r="C229" s="72">
        <v>1.7716662476067018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8">
        <v>1.7716662476067018</v>
      </c>
    </row>
    <row r="230" spans="1:26" x14ac:dyDescent="0.15">
      <c r="A230" s="38">
        <v>336</v>
      </c>
      <c r="B230" s="28" t="s">
        <v>108</v>
      </c>
      <c r="C230" s="72">
        <v>2.4865243062966695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6">
        <v>3.3442350588128975</v>
      </c>
      <c r="X230" s="9"/>
      <c r="Y230" s="10"/>
      <c r="Z230" s="78">
        <v>5.830759365109567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2">
        <v>3.0795498232395619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3">
        <v>0.12031530009462443</v>
      </c>
      <c r="X234" s="9"/>
      <c r="Y234" s="10"/>
      <c r="Z234" s="78">
        <v>3.1998651233341864</v>
      </c>
    </row>
    <row r="235" spans="1:26" x14ac:dyDescent="0.15">
      <c r="A235" s="38">
        <v>343</v>
      </c>
      <c r="B235" s="28" t="s">
        <v>420</v>
      </c>
      <c r="C235" s="77">
        <v>5.7796211391291132E-3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7">
        <v>4.1970262016413198E-5</v>
      </c>
      <c r="X235" s="9"/>
      <c r="Y235" s="10"/>
      <c r="Z235" s="80">
        <v>5.8215914011455266E-3</v>
      </c>
    </row>
    <row r="236" spans="1:26" x14ac:dyDescent="0.15">
      <c r="A236" s="38">
        <v>346</v>
      </c>
      <c r="B236" s="28" t="s">
        <v>111</v>
      </c>
      <c r="C236" s="6"/>
      <c r="D236" s="7"/>
      <c r="E236" s="75">
        <v>8.673662532303986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78">
        <v>8.673662532303986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78.304018733783309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3">
        <v>0.13062515991743034</v>
      </c>
      <c r="X239" s="9">
        <v>155.80973062692334</v>
      </c>
      <c r="Y239" s="10"/>
      <c r="Z239" s="11">
        <v>234.24437452062409</v>
      </c>
    </row>
    <row r="240" spans="1:26" x14ac:dyDescent="0.15">
      <c r="A240" s="38">
        <v>350</v>
      </c>
      <c r="B240" s="28" t="s">
        <v>421</v>
      </c>
      <c r="C240" s="6"/>
      <c r="D240" s="7">
        <v>690.62</v>
      </c>
      <c r="E240" s="7">
        <v>211.67670750299666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902.2967075029967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1198.7249633214392</v>
      </c>
      <c r="L241" s="7">
        <v>1279.1382205743068</v>
      </c>
      <c r="M241" s="7">
        <v>28618.286971959038</v>
      </c>
      <c r="N241" s="7">
        <v>202.441330009045</v>
      </c>
      <c r="O241" s="7">
        <v>3021.5234660713404</v>
      </c>
      <c r="P241" s="7">
        <v>9673.2866044267539</v>
      </c>
      <c r="Q241" s="7">
        <v>4129.8177657824499</v>
      </c>
      <c r="R241" s="7">
        <v>1472.3817853757432</v>
      </c>
      <c r="S241" s="7"/>
      <c r="T241" s="7"/>
      <c r="U241" s="8"/>
      <c r="V241" s="8"/>
      <c r="W241" s="9"/>
      <c r="X241" s="9"/>
      <c r="Y241" s="10"/>
      <c r="Z241" s="11">
        <v>49595.60110752011</v>
      </c>
    </row>
    <row r="242" spans="1:26" x14ac:dyDescent="0.15">
      <c r="A242" s="38">
        <v>354</v>
      </c>
      <c r="B242" s="28" t="s">
        <v>181</v>
      </c>
      <c r="C242" s="6">
        <v>25.852167143141578</v>
      </c>
      <c r="D242" s="75">
        <v>7.6</v>
      </c>
      <c r="E242" s="7"/>
      <c r="F242" s="7"/>
      <c r="G242" s="7">
        <v>1256.0946432133974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1289.546810356539</v>
      </c>
    </row>
    <row r="243" spans="1:26" x14ac:dyDescent="0.15">
      <c r="A243" s="38">
        <v>355</v>
      </c>
      <c r="B243" s="28" t="s">
        <v>115</v>
      </c>
      <c r="C243" s="6">
        <v>335.9087582535999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57.322066919926073</v>
      </c>
      <c r="X243" s="9"/>
      <c r="Y243" s="10"/>
      <c r="Z243" s="11">
        <v>393.230825173526</v>
      </c>
    </row>
    <row r="244" spans="1:26" x14ac:dyDescent="0.15">
      <c r="A244" s="38">
        <v>356</v>
      </c>
      <c r="B244" s="28" t="s">
        <v>182</v>
      </c>
      <c r="C244" s="6">
        <v>10.597389834660389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11">
        <v>10.597389834660389</v>
      </c>
    </row>
    <row r="245" spans="1:26" x14ac:dyDescent="0.15">
      <c r="A245" s="38">
        <v>357</v>
      </c>
      <c r="B245" s="28" t="s">
        <v>422</v>
      </c>
      <c r="C245" s="6"/>
      <c r="D245" s="7">
        <v>40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40</v>
      </c>
    </row>
    <row r="246" spans="1:26" x14ac:dyDescent="0.15">
      <c r="A246" s="38">
        <v>358</v>
      </c>
      <c r="B246" s="28" t="s">
        <v>423</v>
      </c>
      <c r="C246" s="6"/>
      <c r="D246" s="7">
        <v>120.00000000000001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120.00000000000001</v>
      </c>
    </row>
    <row r="247" spans="1:26" x14ac:dyDescent="0.15">
      <c r="A247" s="38">
        <v>360</v>
      </c>
      <c r="B247" s="28" t="s">
        <v>424</v>
      </c>
      <c r="C247" s="6"/>
      <c r="D247" s="7">
        <v>11930.000000000002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11930.000000000002</v>
      </c>
    </row>
    <row r="248" spans="1:26" x14ac:dyDescent="0.15">
      <c r="A248" s="38">
        <v>361</v>
      </c>
      <c r="B248" s="28" t="s">
        <v>425</v>
      </c>
      <c r="C248" s="6"/>
      <c r="D248" s="7">
        <v>2496.5999999999995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2496.5999999999995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648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648</v>
      </c>
    </row>
    <row r="251" spans="1:26" x14ac:dyDescent="0.15">
      <c r="A251" s="38">
        <v>369</v>
      </c>
      <c r="B251" s="28" t="s">
        <v>428</v>
      </c>
      <c r="C251" s="6"/>
      <c r="D251" s="7">
        <v>30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30</v>
      </c>
    </row>
    <row r="252" spans="1:26" x14ac:dyDescent="0.15">
      <c r="A252" s="38">
        <v>374</v>
      </c>
      <c r="B252" s="28" t="s">
        <v>116</v>
      </c>
      <c r="C252" s="6">
        <v>381.71976146565902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35695.358895765348</v>
      </c>
      <c r="W252" s="9"/>
      <c r="X252" s="9">
        <v>4499.1677436726977</v>
      </c>
      <c r="Y252" s="10"/>
      <c r="Z252" s="11">
        <v>40576.246400903707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3557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3557</v>
      </c>
    </row>
    <row r="255" spans="1:26" x14ac:dyDescent="0.15">
      <c r="A255" s="38">
        <v>378</v>
      </c>
      <c r="B255" s="28" t="s">
        <v>430</v>
      </c>
      <c r="C255" s="6"/>
      <c r="D255" s="7">
        <v>910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910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1238.8663782038045</v>
      </c>
      <c r="T257" s="7"/>
      <c r="U257" s="8"/>
      <c r="V257" s="8"/>
      <c r="W257" s="9">
        <v>523.59513593887334</v>
      </c>
      <c r="X257" s="9"/>
      <c r="Y257" s="10"/>
      <c r="Z257" s="11">
        <v>1762.461514142678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8984.75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8984.75</v>
      </c>
    </row>
    <row r="260" spans="1:26" x14ac:dyDescent="0.15">
      <c r="A260" s="38">
        <v>384</v>
      </c>
      <c r="B260" s="28" t="s">
        <v>118</v>
      </c>
      <c r="C260" s="6">
        <v>6266.1688309285755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6266.1688309285755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10902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10902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25.488362276301796</v>
      </c>
      <c r="D264" s="7"/>
      <c r="E264" s="7"/>
      <c r="F264" s="7"/>
      <c r="G264" s="7"/>
      <c r="H264" s="7"/>
      <c r="I264" s="7">
        <v>1886.3424572773531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1104.6378083809166</v>
      </c>
      <c r="X264" s="9"/>
      <c r="Y264" s="10"/>
      <c r="Z264" s="11">
        <v>3016.4686279345715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2">
        <v>1.2472137021206124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8">
        <v>1.2472137021206124</v>
      </c>
    </row>
    <row r="267" spans="1:26" x14ac:dyDescent="0.15">
      <c r="A267" s="38">
        <v>392</v>
      </c>
      <c r="B267" s="28" t="s">
        <v>184</v>
      </c>
      <c r="C267" s="6">
        <v>86494.762054571358</v>
      </c>
      <c r="D267" s="7"/>
      <c r="E267" s="7"/>
      <c r="F267" s="7">
        <v>3224.446161806256</v>
      </c>
      <c r="G267" s="7"/>
      <c r="H267" s="7"/>
      <c r="I267" s="7"/>
      <c r="J267" s="7"/>
      <c r="K267" s="7">
        <v>15177.048791278497</v>
      </c>
      <c r="L267" s="7"/>
      <c r="M267" s="7">
        <v>173587.253445599</v>
      </c>
      <c r="N267" s="7"/>
      <c r="O267" s="7">
        <v>2446.0502319721227</v>
      </c>
      <c r="P267" s="7"/>
      <c r="Q267" s="7"/>
      <c r="R267" s="7"/>
      <c r="S267" s="7"/>
      <c r="T267" s="7"/>
      <c r="U267" s="8"/>
      <c r="V267" s="8"/>
      <c r="W267" s="83">
        <v>0.8331528379855716</v>
      </c>
      <c r="X267" s="9"/>
      <c r="Y267" s="10">
        <v>55.264536773955477</v>
      </c>
      <c r="Z267" s="11">
        <v>280985.65837483923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41.029148156052123</v>
      </c>
      <c r="W269" s="9"/>
      <c r="X269" s="9"/>
      <c r="Y269" s="10"/>
      <c r="Z269" s="11">
        <v>41.029148156052123</v>
      </c>
    </row>
    <row r="270" spans="1:26" x14ac:dyDescent="0.15">
      <c r="A270" s="38">
        <v>395</v>
      </c>
      <c r="B270" s="28" t="s">
        <v>125</v>
      </c>
      <c r="C270" s="72">
        <v>7.5607853812682881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78">
        <v>7.5607853812682881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7">
        <v>3.2454459075418912E-2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0">
        <v>3.2454459075418912E-2</v>
      </c>
    </row>
    <row r="274" spans="1:26" x14ac:dyDescent="0.15">
      <c r="A274" s="38">
        <v>399</v>
      </c>
      <c r="B274" s="28" t="s">
        <v>126</v>
      </c>
      <c r="C274" s="77">
        <v>1.0543781931282994E-2</v>
      </c>
      <c r="D274" s="7"/>
      <c r="E274" s="7"/>
      <c r="F274" s="7"/>
      <c r="G274" s="7"/>
      <c r="H274" s="7"/>
      <c r="I274" s="7"/>
      <c r="J274" s="7"/>
      <c r="K274" s="7">
        <v>704.82559427519914</v>
      </c>
      <c r="L274" s="7"/>
      <c r="M274" s="7">
        <v>12298.360037633687</v>
      </c>
      <c r="N274" s="7">
        <v>123.27785521766499</v>
      </c>
      <c r="O274" s="7">
        <v>1517.2087370764712</v>
      </c>
      <c r="P274" s="7">
        <v>983.99633785179049</v>
      </c>
      <c r="Q274" s="7">
        <v>1032.4544414456125</v>
      </c>
      <c r="R274" s="7"/>
      <c r="S274" s="7"/>
      <c r="T274" s="7"/>
      <c r="U274" s="8"/>
      <c r="V274" s="8"/>
      <c r="W274" s="74">
        <v>2.8305454114845832E-4</v>
      </c>
      <c r="X274" s="9"/>
      <c r="Y274" s="10"/>
      <c r="Z274" s="11">
        <v>16660.133830336898</v>
      </c>
    </row>
    <row r="275" spans="1:26" x14ac:dyDescent="0.15">
      <c r="A275" s="38">
        <v>400</v>
      </c>
      <c r="B275" s="28" t="s">
        <v>127</v>
      </c>
      <c r="C275" s="6">
        <v>6858.2728507863139</v>
      </c>
      <c r="D275" s="7">
        <v>145.6</v>
      </c>
      <c r="E275" s="7"/>
      <c r="F275" s="7"/>
      <c r="G275" s="7"/>
      <c r="H275" s="7"/>
      <c r="I275" s="7"/>
      <c r="J275" s="7"/>
      <c r="K275" s="7">
        <v>27297.567678393934</v>
      </c>
      <c r="L275" s="7">
        <v>1046.0013922549317</v>
      </c>
      <c r="M275" s="7">
        <v>182055.42305222095</v>
      </c>
      <c r="N275" s="7">
        <v>2249.552981270574</v>
      </c>
      <c r="O275" s="7">
        <v>11982.307906591899</v>
      </c>
      <c r="P275" s="7">
        <v>22706.721093199663</v>
      </c>
      <c r="Q275" s="7">
        <v>4129.8177657824499</v>
      </c>
      <c r="R275" s="7">
        <v>1554.1064964367051</v>
      </c>
      <c r="S275" s="7"/>
      <c r="T275" s="7"/>
      <c r="U275" s="8"/>
      <c r="V275" s="8"/>
      <c r="W275" s="76">
        <v>6.443601496828494</v>
      </c>
      <c r="X275" s="9"/>
      <c r="Y275" s="10">
        <v>152.8740069560553</v>
      </c>
      <c r="Z275" s="11">
        <v>260184.68882539027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370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370</v>
      </c>
    </row>
    <row r="278" spans="1:26" x14ac:dyDescent="0.15">
      <c r="A278" s="38">
        <v>403</v>
      </c>
      <c r="B278" s="28" t="s">
        <v>128</v>
      </c>
      <c r="C278" s="77">
        <v>8.2972738652548408E-3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0">
        <v>8.2972738652548408E-3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162.88305668928976</v>
      </c>
      <c r="D280" s="7">
        <v>1676.5</v>
      </c>
      <c r="E280" s="7">
        <v>70.700590196881095</v>
      </c>
      <c r="F280" s="7"/>
      <c r="G280" s="7"/>
      <c r="H280" s="7">
        <v>468.18390971692298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72514.916451006502</v>
      </c>
      <c r="W280" s="9"/>
      <c r="X280" s="9"/>
      <c r="Y280" s="10"/>
      <c r="Z280" s="11">
        <v>74893.184007609598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952.78877596438315</v>
      </c>
      <c r="D282" s="7">
        <v>122427.85304347824</v>
      </c>
      <c r="E282" s="7">
        <v>17.821175619435124</v>
      </c>
      <c r="F282" s="7"/>
      <c r="G282" s="7"/>
      <c r="H282" s="7"/>
      <c r="I282" s="7">
        <v>441644.72656849341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36118.765138244111</v>
      </c>
      <c r="X282" s="9"/>
      <c r="Y282" s="10"/>
      <c r="Z282" s="11">
        <v>601161.95470179955</v>
      </c>
    </row>
    <row r="283" spans="1:26" ht="40.5" customHeight="1" x14ac:dyDescent="0.15">
      <c r="A283" s="38">
        <v>408</v>
      </c>
      <c r="B283" s="28" t="s">
        <v>188</v>
      </c>
      <c r="C283" s="6">
        <v>56.478051495579336</v>
      </c>
      <c r="D283" s="7">
        <v>60923.34782608696</v>
      </c>
      <c r="E283" s="75">
        <v>2.156500767027254</v>
      </c>
      <c r="F283" s="7"/>
      <c r="G283" s="7"/>
      <c r="H283" s="7"/>
      <c r="I283" s="7">
        <v>102.73555110927182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63.643119524621</v>
      </c>
      <c r="X283" s="9"/>
      <c r="Y283" s="10"/>
      <c r="Z283" s="11">
        <v>61148.361048983454</v>
      </c>
    </row>
    <row r="284" spans="1:26" ht="27" x14ac:dyDescent="0.15">
      <c r="A284" s="38">
        <v>409</v>
      </c>
      <c r="B284" s="28" t="s">
        <v>131</v>
      </c>
      <c r="C284" s="6">
        <v>80.286245012009317</v>
      </c>
      <c r="D284" s="7">
        <v>58040.047826086957</v>
      </c>
      <c r="E284" s="88">
        <v>9.3675555348883052E-3</v>
      </c>
      <c r="F284" s="7"/>
      <c r="G284" s="7"/>
      <c r="H284" s="7"/>
      <c r="I284" s="7">
        <v>58432.423184758452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48647.625516151595</v>
      </c>
      <c r="X284" s="9"/>
      <c r="Y284" s="10"/>
      <c r="Z284" s="11">
        <v>165200.39213956456</v>
      </c>
    </row>
    <row r="285" spans="1:26" ht="40.5" customHeight="1" x14ac:dyDescent="0.15">
      <c r="A285" s="38">
        <v>410</v>
      </c>
      <c r="B285" s="28" t="s">
        <v>189</v>
      </c>
      <c r="C285" s="6">
        <v>336.06864973294432</v>
      </c>
      <c r="D285" s="7">
        <v>44420.995652173908</v>
      </c>
      <c r="E285" s="7">
        <v>48.973752496019664</v>
      </c>
      <c r="F285" s="7"/>
      <c r="G285" s="7"/>
      <c r="H285" s="7"/>
      <c r="I285" s="7">
        <v>8556.5877178986048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147.13226706498602</v>
      </c>
      <c r="X285" s="9"/>
      <c r="Y285" s="10"/>
      <c r="Z285" s="11">
        <v>53509.758039366461</v>
      </c>
    </row>
    <row r="286" spans="1:26" x14ac:dyDescent="0.15">
      <c r="A286" s="38">
        <v>411</v>
      </c>
      <c r="B286" s="28" t="s">
        <v>132</v>
      </c>
      <c r="C286" s="6">
        <v>46317.14717513341</v>
      </c>
      <c r="D286" s="7"/>
      <c r="E286" s="7"/>
      <c r="F286" s="7">
        <v>686.54836213286194</v>
      </c>
      <c r="G286" s="7"/>
      <c r="H286" s="7"/>
      <c r="I286" s="7"/>
      <c r="J286" s="7"/>
      <c r="K286" s="7">
        <v>4944.8800757644685</v>
      </c>
      <c r="L286" s="7">
        <v>1574.2330104381049</v>
      </c>
      <c r="M286" s="7">
        <v>126696.83431001002</v>
      </c>
      <c r="N286" s="7">
        <v>390.73375271272602</v>
      </c>
      <c r="O286" s="7">
        <v>54755.446786595654</v>
      </c>
      <c r="P286" s="7">
        <v>28269.121788913053</v>
      </c>
      <c r="Q286" s="7">
        <v>12389.453297347349</v>
      </c>
      <c r="R286" s="7">
        <v>741.9910693084081</v>
      </c>
      <c r="S286" s="7"/>
      <c r="T286" s="7"/>
      <c r="U286" s="8"/>
      <c r="V286" s="8"/>
      <c r="W286" s="9">
        <v>44512.56931991499</v>
      </c>
      <c r="X286" s="9">
        <v>1081.4263599220922</v>
      </c>
      <c r="Y286" s="10">
        <v>55.139119165548692</v>
      </c>
      <c r="Z286" s="11">
        <v>322415.5244273587</v>
      </c>
    </row>
    <row r="287" spans="1:26" x14ac:dyDescent="0.15">
      <c r="A287" s="38">
        <v>412</v>
      </c>
      <c r="B287" s="28" t="s">
        <v>133</v>
      </c>
      <c r="C287" s="72">
        <v>6.5647757726806892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68.381913593420194</v>
      </c>
      <c r="W287" s="9">
        <v>27.363594688559612</v>
      </c>
      <c r="X287" s="76">
        <v>8.3719448710167761</v>
      </c>
      <c r="Y287" s="10">
        <v>10.09281085270689</v>
      </c>
      <c r="Z287" s="11">
        <v>120.77503977838417</v>
      </c>
    </row>
    <row r="288" spans="1:26" x14ac:dyDescent="0.15">
      <c r="A288" s="38">
        <v>413</v>
      </c>
      <c r="B288" s="28" t="s">
        <v>134</v>
      </c>
      <c r="C288" s="72">
        <v>2.2079223464392426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8">
        <v>2.2079223464392426</v>
      </c>
    </row>
    <row r="289" spans="1:26" x14ac:dyDescent="0.15">
      <c r="A289" s="38">
        <v>415</v>
      </c>
      <c r="B289" s="28" t="s">
        <v>135</v>
      </c>
      <c r="C289" s="6">
        <v>75.318421968548918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76">
        <v>1.8437859883367835</v>
      </c>
      <c r="X289" s="9"/>
      <c r="Y289" s="10"/>
      <c r="Z289" s="11">
        <v>77.162207956885709</v>
      </c>
    </row>
    <row r="290" spans="1:26" x14ac:dyDescent="0.15">
      <c r="A290" s="38">
        <v>420</v>
      </c>
      <c r="B290" s="28" t="s">
        <v>136</v>
      </c>
      <c r="C290" s="6">
        <v>1077.9497636409658</v>
      </c>
      <c r="D290" s="7"/>
      <c r="E290" s="7"/>
      <c r="F290" s="7">
        <v>354.77156703729094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16.197392380800835</v>
      </c>
      <c r="X290" s="9"/>
      <c r="Y290" s="10"/>
      <c r="Z290" s="11">
        <v>1448.9187230590576</v>
      </c>
    </row>
    <row r="291" spans="1:26" x14ac:dyDescent="0.15">
      <c r="A291" s="38">
        <v>422</v>
      </c>
      <c r="B291" s="28" t="s">
        <v>440</v>
      </c>
      <c r="C291" s="6"/>
      <c r="D291" s="7">
        <v>10669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10669</v>
      </c>
    </row>
    <row r="292" spans="1:26" x14ac:dyDescent="0.15">
      <c r="A292" s="38">
        <v>424</v>
      </c>
      <c r="B292" s="28" t="s">
        <v>137</v>
      </c>
      <c r="C292" s="6"/>
      <c r="D292" s="7">
        <v>140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140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430</v>
      </c>
      <c r="E294" s="7">
        <v>246.76882631478821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676.76882631478816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176.81279536616623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176.81279536616623</v>
      </c>
    </row>
    <row r="296" spans="1:26" x14ac:dyDescent="0.15">
      <c r="A296" s="38">
        <v>431</v>
      </c>
      <c r="B296" s="28" t="s">
        <v>444</v>
      </c>
      <c r="C296" s="6"/>
      <c r="D296" s="7">
        <v>8630.1999999999989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8630.1999999999989</v>
      </c>
    </row>
    <row r="297" spans="1:26" x14ac:dyDescent="0.15">
      <c r="A297" s="38">
        <v>433</v>
      </c>
      <c r="B297" s="28" t="s">
        <v>445</v>
      </c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/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82.224302798680327</v>
      </c>
      <c r="D299" s="7">
        <v>33853.850000000006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9"/>
      <c r="X299" s="9"/>
      <c r="Y299" s="10"/>
      <c r="Z299" s="11">
        <v>33936.074302798683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840.00000000000011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840.00000000000011</v>
      </c>
    </row>
    <row r="302" spans="1:26" x14ac:dyDescent="0.15">
      <c r="A302" s="38">
        <v>443</v>
      </c>
      <c r="B302" s="28" t="s">
        <v>447</v>
      </c>
      <c r="C302" s="6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/>
    </row>
    <row r="303" spans="1:26" x14ac:dyDescent="0.15">
      <c r="A303" s="38">
        <v>444</v>
      </c>
      <c r="B303" s="28" t="s">
        <v>448</v>
      </c>
      <c r="C303" s="6"/>
      <c r="D303" s="7">
        <v>988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83">
        <v>0.42858113404835774</v>
      </c>
      <c r="X303" s="9"/>
      <c r="Y303" s="10"/>
      <c r="Z303" s="11">
        <v>988.42858113404839</v>
      </c>
    </row>
    <row r="304" spans="1:26" x14ac:dyDescent="0.15">
      <c r="A304" s="38">
        <v>445</v>
      </c>
      <c r="B304" s="28" t="s">
        <v>449</v>
      </c>
      <c r="C304" s="6"/>
      <c r="D304" s="7">
        <v>1962.2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1962.2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111.87789017814009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79">
        <v>1.1767027229124609E-2</v>
      </c>
      <c r="X306" s="9"/>
      <c r="Y306" s="10"/>
      <c r="Z306" s="11">
        <v>111.88965720536922</v>
      </c>
    </row>
    <row r="307" spans="1:26" x14ac:dyDescent="0.15">
      <c r="A307" s="38">
        <v>449</v>
      </c>
      <c r="B307" s="28" t="s">
        <v>450</v>
      </c>
      <c r="C307" s="6"/>
      <c r="D307" s="7">
        <v>55177.3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76">
        <v>1.7181669144193197</v>
      </c>
      <c r="X307" s="9"/>
      <c r="Y307" s="10"/>
      <c r="Z307" s="11">
        <v>55179.018166914422</v>
      </c>
    </row>
    <row r="308" spans="1:26" x14ac:dyDescent="0.15">
      <c r="A308" s="38">
        <v>450</v>
      </c>
      <c r="B308" s="28" t="s">
        <v>451</v>
      </c>
      <c r="C308" s="6"/>
      <c r="D308" s="7">
        <v>10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10</v>
      </c>
    </row>
    <row r="309" spans="1:26" x14ac:dyDescent="0.15">
      <c r="A309" s="38">
        <v>453</v>
      </c>
      <c r="B309" s="28" t="s">
        <v>142</v>
      </c>
      <c r="C309" s="72">
        <v>4.40076486575557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625.68843975965535</v>
      </c>
      <c r="X309" s="9"/>
      <c r="Y309" s="85">
        <v>0.80241900250005949</v>
      </c>
      <c r="Z309" s="11">
        <v>630.89162362791103</v>
      </c>
    </row>
    <row r="310" spans="1:26" x14ac:dyDescent="0.15">
      <c r="A310" s="38">
        <v>456</v>
      </c>
      <c r="B310" s="28" t="s">
        <v>143</v>
      </c>
      <c r="C310" s="6"/>
      <c r="D310" s="7">
        <v>4015.0000000000005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4015.0000000000005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280.27726026564631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280.27726026564631</v>
      </c>
    </row>
    <row r="312" spans="1:26" x14ac:dyDescent="0.15">
      <c r="A312" s="38">
        <v>458</v>
      </c>
      <c r="B312" s="28" t="s">
        <v>191</v>
      </c>
      <c r="C312" s="73">
        <v>0.70957001617450044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4">
        <v>0.70957001617450044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76">
        <v>3.3501892504900801</v>
      </c>
      <c r="X313" s="9"/>
      <c r="Y313" s="10"/>
      <c r="Z313" s="78">
        <v>3.3501892504900801</v>
      </c>
    </row>
    <row r="314" spans="1:26" x14ac:dyDescent="0.15">
      <c r="A314" s="38">
        <v>460</v>
      </c>
      <c r="B314" s="28" t="s">
        <v>145</v>
      </c>
      <c r="C314" s="72">
        <v>2.5371477757700918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8">
        <v>2.5371477757700918</v>
      </c>
    </row>
    <row r="315" spans="1:26" x14ac:dyDescent="0.15">
      <c r="A315" s="38">
        <v>461</v>
      </c>
      <c r="B315" s="28" t="s">
        <v>146</v>
      </c>
      <c r="C315" s="72">
        <v>2.303292973794012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6">
        <v>5.3981743266244235</v>
      </c>
      <c r="X315" s="9"/>
      <c r="Y315" s="10"/>
      <c r="Z315" s="78">
        <v>7.701467300418436</v>
      </c>
    </row>
    <row r="316" spans="1:26" x14ac:dyDescent="0.15">
      <c r="A316" s="38">
        <v>462</v>
      </c>
      <c r="B316" s="28" t="s">
        <v>192</v>
      </c>
      <c r="C316" s="77">
        <v>4.2216333674544693E-2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4">
        <v>8.7587638341540082E-4</v>
      </c>
      <c r="X316" s="9"/>
      <c r="Y316" s="10"/>
      <c r="Z316" s="80">
        <v>4.3092210057960094E-2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9929.4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9929.4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7">
        <v>5.3218719368953067E-3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0">
        <v>5.3218719368953067E-3</v>
      </c>
    </row>
    <row r="323" spans="1:26" x14ac:dyDescent="0.15">
      <c r="A323" s="38">
        <v>522</v>
      </c>
      <c r="B323" s="28" t="s">
        <v>455</v>
      </c>
      <c r="C323" s="72">
        <v>2.2351862134960294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8">
        <v>2.2351862134960294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7">
        <v>2.1287487747581227E-2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0">
        <v>2.1287487747581227E-2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17.833592860536179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17.833592860536179</v>
      </c>
    </row>
    <row r="330" spans="1:26" x14ac:dyDescent="0.15">
      <c r="A330" s="38">
        <v>565</v>
      </c>
      <c r="B330" s="28" t="s">
        <v>201</v>
      </c>
      <c r="C330" s="6"/>
      <c r="D330" s="7"/>
      <c r="E330" s="89">
        <v>6.0715637726127905E-4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0">
        <v>6.0715637726127905E-4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7">
        <v>8.5149950990324907E-2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0">
        <v>8.5149950990324907E-2</v>
      </c>
    </row>
    <row r="333" spans="1:26" x14ac:dyDescent="0.15">
      <c r="A333" s="38">
        <v>568</v>
      </c>
      <c r="B333" s="28" t="s">
        <v>203</v>
      </c>
      <c r="C333" s="72">
        <v>3.6401604048363891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8">
        <v>3.6401604048363891</v>
      </c>
    </row>
    <row r="334" spans="1:26" x14ac:dyDescent="0.15">
      <c r="A334" s="38">
        <v>569</v>
      </c>
      <c r="B334" s="28" t="s">
        <v>458</v>
      </c>
      <c r="C334" s="77">
        <v>2.1287487747581227E-2</v>
      </c>
      <c r="D334" s="7">
        <v>1240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1240.0212874877475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7">
        <v>1.0643743873790613E-2</v>
      </c>
      <c r="D336" s="7">
        <v>7108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7108.0106437438735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24.617841823614079</v>
      </c>
      <c r="D339" s="7"/>
      <c r="E339" s="7"/>
      <c r="F339" s="7"/>
      <c r="G339" s="7"/>
      <c r="H339" s="7"/>
      <c r="I339" s="7">
        <v>23009.907941340138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23034.525783163754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3844.5881589337851</v>
      </c>
      <c r="D341" s="7"/>
      <c r="E341" s="7"/>
      <c r="F341" s="7"/>
      <c r="G341" s="7"/>
      <c r="H341" s="7"/>
      <c r="I341" s="7">
        <v>6093.6621757458643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9938.2503346796493</v>
      </c>
    </row>
    <row r="342" spans="1:26" ht="108" x14ac:dyDescent="0.15">
      <c r="A342" s="38">
        <v>577</v>
      </c>
      <c r="B342" s="28" t="s">
        <v>532</v>
      </c>
      <c r="C342" s="6">
        <v>1869.7316088307423</v>
      </c>
      <c r="D342" s="7"/>
      <c r="E342" s="7"/>
      <c r="F342" s="7"/>
      <c r="G342" s="7"/>
      <c r="H342" s="7"/>
      <c r="I342" s="7">
        <v>9560.1040318431806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11429.835640673922</v>
      </c>
    </row>
    <row r="343" spans="1:26" ht="135" x14ac:dyDescent="0.15">
      <c r="A343" s="38">
        <v>578</v>
      </c>
      <c r="B343" s="28" t="s">
        <v>533</v>
      </c>
      <c r="C343" s="6">
        <v>907.06161149049331</v>
      </c>
      <c r="D343" s="7"/>
      <c r="E343" s="7"/>
      <c r="F343" s="7"/>
      <c r="G343" s="7"/>
      <c r="H343" s="7"/>
      <c r="I343" s="7">
        <v>18825.334581934378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19732.396193424873</v>
      </c>
    </row>
    <row r="344" spans="1:26" ht="94.5" x14ac:dyDescent="0.15">
      <c r="A344" s="38">
        <v>579</v>
      </c>
      <c r="B344" s="28" t="s">
        <v>534</v>
      </c>
      <c r="C344" s="6">
        <v>248.98262387135961</v>
      </c>
      <c r="D344" s="7"/>
      <c r="E344" s="7"/>
      <c r="F344" s="7"/>
      <c r="G344" s="7"/>
      <c r="H344" s="7"/>
      <c r="I344" s="7">
        <v>1299.7142718054688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1548.6968956768285</v>
      </c>
    </row>
    <row r="345" spans="1:26" ht="67.5" customHeight="1" x14ac:dyDescent="0.15">
      <c r="A345" s="38">
        <v>580</v>
      </c>
      <c r="B345" s="28" t="s">
        <v>535</v>
      </c>
      <c r="C345" s="6">
        <v>787.64717315345285</v>
      </c>
      <c r="D345" s="7"/>
      <c r="E345" s="7"/>
      <c r="F345" s="7"/>
      <c r="G345" s="7"/>
      <c r="H345" s="7"/>
      <c r="I345" s="7">
        <v>24491.358466956372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25279.005640109823</v>
      </c>
    </row>
    <row r="346" spans="1:26" ht="40.5" x14ac:dyDescent="0.15">
      <c r="A346" s="38">
        <v>581</v>
      </c>
      <c r="B346" s="28" t="s">
        <v>207</v>
      </c>
      <c r="C346" s="6">
        <v>244.20826458313039</v>
      </c>
      <c r="D346" s="7"/>
      <c r="E346" s="88">
        <v>2.062927455823183E-3</v>
      </c>
      <c r="F346" s="7"/>
      <c r="G346" s="7"/>
      <c r="H346" s="7"/>
      <c r="I346" s="7">
        <v>1764.9730751081538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2009.18340261874</v>
      </c>
    </row>
    <row r="347" spans="1:26" x14ac:dyDescent="0.15">
      <c r="A347" s="38">
        <v>582</v>
      </c>
      <c r="B347" s="28" t="s">
        <v>460</v>
      </c>
      <c r="C347" s="6"/>
      <c r="D347" s="7">
        <v>1159.4000000000001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1159.4000000000001</v>
      </c>
    </row>
    <row r="348" spans="1:26" x14ac:dyDescent="0.15">
      <c r="A348" s="38">
        <v>583</v>
      </c>
      <c r="B348" s="28" t="s">
        <v>208</v>
      </c>
      <c r="C348" s="6"/>
      <c r="D348" s="7"/>
      <c r="E348" s="88">
        <v>9.9020517879512771E-2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0">
        <v>9.9020517879512771E-2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7">
        <v>3.1931231621371847E-2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0">
        <v>3.1931231621371847E-2</v>
      </c>
    </row>
    <row r="351" spans="1:26" x14ac:dyDescent="0.15">
      <c r="A351" s="38">
        <v>586</v>
      </c>
      <c r="B351" s="28" t="s">
        <v>462</v>
      </c>
      <c r="C351" s="6"/>
      <c r="D351" s="7">
        <v>16435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16435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7">
        <v>4.2574975495162454E-2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0">
        <v>4.2574975495162454E-2</v>
      </c>
    </row>
    <row r="354" spans="1:26" x14ac:dyDescent="0.15">
      <c r="A354" s="38">
        <v>589</v>
      </c>
      <c r="B354" s="28" t="s">
        <v>463</v>
      </c>
      <c r="C354" s="6"/>
      <c r="D354" s="7">
        <v>27838.799999999999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27838.799999999999</v>
      </c>
    </row>
    <row r="355" spans="1:26" x14ac:dyDescent="0.15">
      <c r="A355" s="38">
        <v>590</v>
      </c>
      <c r="B355" s="28" t="s">
        <v>212</v>
      </c>
      <c r="C355" s="72">
        <v>7.2803208096727801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8">
        <v>7.2803208096727801</v>
      </c>
    </row>
    <row r="356" spans="1:26" x14ac:dyDescent="0.15">
      <c r="A356" s="38">
        <v>591</v>
      </c>
      <c r="B356" s="28" t="s">
        <v>213</v>
      </c>
      <c r="C356" s="6">
        <v>17.205611971982528</v>
      </c>
      <c r="D356" s="7"/>
      <c r="E356" s="7"/>
      <c r="F356" s="7"/>
      <c r="G356" s="7">
        <v>928.21813936114961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945.42375133313215</v>
      </c>
    </row>
    <row r="357" spans="1:26" x14ac:dyDescent="0.15">
      <c r="A357" s="38">
        <v>592</v>
      </c>
      <c r="B357" s="28" t="s">
        <v>464</v>
      </c>
      <c r="C357" s="6"/>
      <c r="D357" s="7">
        <v>16615.000000000004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16615.000000000004</v>
      </c>
    </row>
    <row r="358" spans="1:26" ht="27" x14ac:dyDescent="0.15">
      <c r="A358" s="38">
        <v>593</v>
      </c>
      <c r="B358" s="28" t="s">
        <v>214</v>
      </c>
      <c r="C358" s="72">
        <v>7.5445076383007832</v>
      </c>
      <c r="D358" s="7"/>
      <c r="E358" s="7"/>
      <c r="F358" s="7"/>
      <c r="G358" s="7"/>
      <c r="H358" s="7"/>
      <c r="I358" s="7">
        <v>940.1757196989256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947.72022733722633</v>
      </c>
    </row>
    <row r="359" spans="1:26" x14ac:dyDescent="0.15">
      <c r="A359" s="38">
        <v>594</v>
      </c>
      <c r="B359" s="28" t="s">
        <v>465</v>
      </c>
      <c r="C359" s="6">
        <v>1409.1026286444112</v>
      </c>
      <c r="D359" s="7"/>
      <c r="E359" s="7"/>
      <c r="F359" s="7"/>
      <c r="G359" s="7">
        <v>13138.123020681418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14547.225649325828</v>
      </c>
    </row>
    <row r="360" spans="1:26" ht="27" x14ac:dyDescent="0.15">
      <c r="A360" s="38">
        <v>595</v>
      </c>
      <c r="B360" s="28" t="s">
        <v>215</v>
      </c>
      <c r="C360" s="6">
        <v>859.31402452748955</v>
      </c>
      <c r="D360" s="7"/>
      <c r="E360" s="7"/>
      <c r="F360" s="7"/>
      <c r="G360" s="7"/>
      <c r="H360" s="7"/>
      <c r="I360" s="7">
        <v>9438.7278122738517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187.35623239468663</v>
      </c>
      <c r="X360" s="9"/>
      <c r="Y360" s="10"/>
      <c r="Z360" s="11">
        <v>10485.398069196028</v>
      </c>
    </row>
    <row r="361" spans="1:26" x14ac:dyDescent="0.15">
      <c r="A361" s="38">
        <v>596</v>
      </c>
      <c r="B361" s="28" t="s">
        <v>466</v>
      </c>
      <c r="C361" s="6"/>
      <c r="D361" s="7">
        <v>19</v>
      </c>
      <c r="E361" s="7">
        <v>12.118625688919414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31.118625688919415</v>
      </c>
    </row>
    <row r="362" spans="1:26" ht="27" x14ac:dyDescent="0.15">
      <c r="A362" s="38">
        <v>597</v>
      </c>
      <c r="B362" s="28" t="s">
        <v>216</v>
      </c>
      <c r="C362" s="73">
        <v>0.5641184253109025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4">
        <v>0.5641184253109025</v>
      </c>
    </row>
    <row r="363" spans="1:26" ht="27" customHeight="1" x14ac:dyDescent="0.15">
      <c r="A363" s="38">
        <v>598</v>
      </c>
      <c r="B363" s="28" t="s">
        <v>217</v>
      </c>
      <c r="C363" s="6">
        <v>24587.048348456312</v>
      </c>
      <c r="D363" s="7">
        <v>1080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25667.048348456312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176.30297352546771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176.30297352546771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50.621645863748157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50.621645863748157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676304.97999999975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676304.97999999975</v>
      </c>
    </row>
    <row r="371" spans="1:26" x14ac:dyDescent="0.15">
      <c r="A371" s="38">
        <v>606</v>
      </c>
      <c r="B371" s="28" t="s">
        <v>467</v>
      </c>
      <c r="C371" s="6"/>
      <c r="D371" s="7">
        <v>256.55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256.55</v>
      </c>
    </row>
    <row r="372" spans="1:26" x14ac:dyDescent="0.15">
      <c r="A372" s="38">
        <v>607</v>
      </c>
      <c r="B372" s="28" t="s">
        <v>468</v>
      </c>
      <c r="C372" s="6"/>
      <c r="D372" s="7">
        <v>37886.199999999997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37886.199999999997</v>
      </c>
    </row>
    <row r="373" spans="1:26" x14ac:dyDescent="0.15">
      <c r="A373" s="38">
        <v>608</v>
      </c>
      <c r="B373" s="28" t="s">
        <v>469</v>
      </c>
      <c r="C373" s="6"/>
      <c r="D373" s="7">
        <v>3630.4800000000005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3630.4800000000005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2">
        <v>2.0223113360202163</v>
      </c>
      <c r="D375" s="7">
        <v>4100.5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4102.5223113360198</v>
      </c>
    </row>
    <row r="376" spans="1:26" x14ac:dyDescent="0.15">
      <c r="A376" s="38">
        <v>611</v>
      </c>
      <c r="B376" s="28" t="s">
        <v>472</v>
      </c>
      <c r="C376" s="77">
        <v>2.6609359684476541E-2</v>
      </c>
      <c r="D376" s="7">
        <v>17226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17226.026609359684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43979.499999999993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43979.499999999993</v>
      </c>
    </row>
    <row r="379" spans="1:26" x14ac:dyDescent="0.15">
      <c r="A379" s="38">
        <v>614</v>
      </c>
      <c r="B379" s="28" t="s">
        <v>475</v>
      </c>
      <c r="C379" s="6"/>
      <c r="D379" s="7">
        <v>278.60000000000002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278.60000000000002</v>
      </c>
    </row>
    <row r="380" spans="1:26" x14ac:dyDescent="0.15">
      <c r="A380" s="38">
        <v>615</v>
      </c>
      <c r="B380" s="28" t="s">
        <v>476</v>
      </c>
      <c r="C380" s="6"/>
      <c r="D380" s="7">
        <v>11307.464999999998</v>
      </c>
      <c r="E380" s="75">
        <v>7.7854794889960584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11315.250479488994</v>
      </c>
    </row>
    <row r="381" spans="1:26" x14ac:dyDescent="0.15">
      <c r="A381" s="38">
        <v>616</v>
      </c>
      <c r="B381" s="28" t="s">
        <v>477</v>
      </c>
      <c r="C381" s="6"/>
      <c r="D381" s="7">
        <v>4268.8020000000015</v>
      </c>
      <c r="E381" s="7">
        <v>23.12034137285886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4291.9223413728605</v>
      </c>
    </row>
    <row r="382" spans="1:26" x14ac:dyDescent="0.15">
      <c r="A382" s="38">
        <v>617</v>
      </c>
      <c r="B382" s="28" t="s">
        <v>478</v>
      </c>
      <c r="C382" s="6"/>
      <c r="D382" s="7">
        <v>5031.3249999999998</v>
      </c>
      <c r="E382" s="82">
        <v>0.9236982236011414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5032.2486982236005</v>
      </c>
    </row>
    <row r="383" spans="1:26" x14ac:dyDescent="0.15">
      <c r="A383" s="38">
        <v>618</v>
      </c>
      <c r="B383" s="28" t="s">
        <v>479</v>
      </c>
      <c r="C383" s="6"/>
      <c r="D383" s="7">
        <v>3042</v>
      </c>
      <c r="E383" s="7">
        <v>147.42710942782406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3189.4271094278242</v>
      </c>
    </row>
    <row r="384" spans="1:26" x14ac:dyDescent="0.15">
      <c r="A384" s="38">
        <v>619</v>
      </c>
      <c r="B384" s="28" t="s">
        <v>480</v>
      </c>
      <c r="C384" s="6"/>
      <c r="D384" s="7">
        <v>30.000000000000004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30.000000000000004</v>
      </c>
    </row>
    <row r="385" spans="1:26" x14ac:dyDescent="0.15">
      <c r="A385" s="38">
        <v>620</v>
      </c>
      <c r="B385" s="28" t="s">
        <v>481</v>
      </c>
      <c r="C385" s="6"/>
      <c r="D385" s="7">
        <v>1292.5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1292.5</v>
      </c>
    </row>
    <row r="386" spans="1:26" x14ac:dyDescent="0.15">
      <c r="A386" s="38">
        <v>621</v>
      </c>
      <c r="B386" s="28" t="s">
        <v>482</v>
      </c>
      <c r="C386" s="6"/>
      <c r="D386" s="7">
        <v>2396.2999999999997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2396.2999999999997</v>
      </c>
    </row>
    <row r="387" spans="1:26" x14ac:dyDescent="0.15">
      <c r="A387" s="38">
        <v>622</v>
      </c>
      <c r="B387" s="28" t="s">
        <v>483</v>
      </c>
      <c r="C387" s="77">
        <v>1.0643743873790613E-2</v>
      </c>
      <c r="D387" s="7">
        <v>10686.1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10686.110643743874</v>
      </c>
    </row>
    <row r="388" spans="1:26" x14ac:dyDescent="0.15">
      <c r="A388" s="38">
        <v>623</v>
      </c>
      <c r="B388" s="28" t="s">
        <v>225</v>
      </c>
      <c r="C388" s="77">
        <v>1.5965615810685924E-2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0">
        <v>1.5965615810685924E-2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2">
        <v>6.6097649456239704</v>
      </c>
      <c r="D391" s="7"/>
      <c r="E391" s="82">
        <v>0.69805636059982479</v>
      </c>
      <c r="F391" s="7"/>
      <c r="G391" s="7"/>
      <c r="H391" s="7"/>
      <c r="I391" s="7">
        <v>1433.3182713603042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1440.6260926665279</v>
      </c>
    </row>
    <row r="392" spans="1:26" x14ac:dyDescent="0.15">
      <c r="A392" s="38">
        <v>627</v>
      </c>
      <c r="B392" s="28" t="s">
        <v>229</v>
      </c>
      <c r="C392" s="6">
        <v>311.40219825314387</v>
      </c>
      <c r="D392" s="7"/>
      <c r="E392" s="7">
        <v>125.90005451305365</v>
      </c>
      <c r="F392" s="7"/>
      <c r="G392" s="7">
        <v>2174.4808293057304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2611.7830820719278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54634.924936471914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54634.924936471914</v>
      </c>
    </row>
    <row r="395" spans="1:26" x14ac:dyDescent="0.15">
      <c r="A395" s="38">
        <v>630</v>
      </c>
      <c r="B395" s="28" t="s">
        <v>232</v>
      </c>
      <c r="C395" s="72">
        <v>2.8259139984914086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8">
        <v>2.8259139984914086</v>
      </c>
    </row>
    <row r="396" spans="1:26" x14ac:dyDescent="0.15">
      <c r="A396" s="38">
        <v>631</v>
      </c>
      <c r="B396" s="28" t="s">
        <v>233</v>
      </c>
      <c r="C396" s="6">
        <v>21.697271886722163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21.697271886722163</v>
      </c>
    </row>
    <row r="397" spans="1:26" x14ac:dyDescent="0.15">
      <c r="A397" s="38">
        <v>632</v>
      </c>
      <c r="B397" s="28" t="s">
        <v>234</v>
      </c>
      <c r="C397" s="72">
        <v>4.7045347922154512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8">
        <v>4.7045347922154512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497.66410256410251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497.66410256410251</v>
      </c>
    </row>
    <row r="399" spans="1:26" x14ac:dyDescent="0.15">
      <c r="A399" s="38">
        <v>634</v>
      </c>
      <c r="B399" s="28" t="s">
        <v>484</v>
      </c>
      <c r="C399" s="6"/>
      <c r="D399" s="7">
        <v>7049.2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7049.2</v>
      </c>
    </row>
    <row r="400" spans="1:26" x14ac:dyDescent="0.15">
      <c r="A400" s="38">
        <v>635</v>
      </c>
      <c r="B400" s="28" t="s">
        <v>485</v>
      </c>
      <c r="C400" s="6"/>
      <c r="D400" s="7">
        <v>288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288</v>
      </c>
    </row>
    <row r="401" spans="1:26" x14ac:dyDescent="0.15">
      <c r="A401" s="38">
        <v>636</v>
      </c>
      <c r="B401" s="28" t="s">
        <v>486</v>
      </c>
      <c r="C401" s="6"/>
      <c r="D401" s="7">
        <v>7600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7600</v>
      </c>
    </row>
    <row r="402" spans="1:26" x14ac:dyDescent="0.15">
      <c r="A402" s="38">
        <v>637</v>
      </c>
      <c r="B402" s="28" t="s">
        <v>487</v>
      </c>
      <c r="C402" s="6"/>
      <c r="D402" s="7">
        <v>1548.5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1548.5</v>
      </c>
    </row>
    <row r="403" spans="1:26" x14ac:dyDescent="0.15">
      <c r="A403" s="38">
        <v>638</v>
      </c>
      <c r="B403" s="28" t="s">
        <v>488</v>
      </c>
      <c r="C403" s="6"/>
      <c r="D403" s="7">
        <v>6600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6600</v>
      </c>
    </row>
    <row r="404" spans="1:26" x14ac:dyDescent="0.15">
      <c r="A404" s="38">
        <v>639</v>
      </c>
      <c r="B404" s="28" t="s">
        <v>489</v>
      </c>
      <c r="C404" s="6"/>
      <c r="D404" s="7">
        <v>300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300</v>
      </c>
    </row>
    <row r="405" spans="1:26" x14ac:dyDescent="0.15">
      <c r="A405" s="38">
        <v>640</v>
      </c>
      <c r="B405" s="28" t="s">
        <v>490</v>
      </c>
      <c r="C405" s="6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/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29557.106390309589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29557.106390309589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1135.8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1135.8</v>
      </c>
    </row>
    <row r="411" spans="1:26" x14ac:dyDescent="0.15">
      <c r="A411" s="38">
        <v>646</v>
      </c>
      <c r="B411" s="28" t="s">
        <v>493</v>
      </c>
      <c r="C411" s="6"/>
      <c r="D411" s="7">
        <v>51856.800000000003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51856.800000000003</v>
      </c>
    </row>
    <row r="412" spans="1:26" x14ac:dyDescent="0.15">
      <c r="A412" s="38">
        <v>647</v>
      </c>
      <c r="B412" s="28" t="s">
        <v>494</v>
      </c>
      <c r="C412" s="6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/>
    </row>
    <row r="413" spans="1:26" x14ac:dyDescent="0.15">
      <c r="A413" s="38">
        <v>648</v>
      </c>
      <c r="B413" s="28" t="s">
        <v>495</v>
      </c>
      <c r="C413" s="6"/>
      <c r="D413" s="7">
        <v>170.1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>
        <v>170.1</v>
      </c>
    </row>
    <row r="414" spans="1:26" x14ac:dyDescent="0.15">
      <c r="A414" s="38">
        <v>649</v>
      </c>
      <c r="B414" s="28" t="s">
        <v>496</v>
      </c>
      <c r="C414" s="6"/>
      <c r="D414" s="7">
        <v>2913.5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2913.5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7">
        <v>1.0643743873790613E-2</v>
      </c>
      <c r="D418" s="7"/>
      <c r="E418" s="7">
        <v>134.69908242153832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134.70972616541212</v>
      </c>
    </row>
    <row r="419" spans="1:26" x14ac:dyDescent="0.15">
      <c r="A419" s="38">
        <v>654</v>
      </c>
      <c r="B419" s="28" t="s">
        <v>498</v>
      </c>
      <c r="C419" s="6"/>
      <c r="D419" s="7">
        <v>120.00000000000001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120.00000000000001</v>
      </c>
    </row>
    <row r="420" spans="1:26" x14ac:dyDescent="0.15">
      <c r="A420" s="38">
        <v>655</v>
      </c>
      <c r="B420" s="28" t="s">
        <v>499</v>
      </c>
      <c r="C420" s="6">
        <v>11.995499345762022</v>
      </c>
      <c r="D420" s="7">
        <v>1483.35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1495.3454993457619</v>
      </c>
    </row>
    <row r="421" spans="1:26" x14ac:dyDescent="0.15">
      <c r="A421" s="38">
        <v>656</v>
      </c>
      <c r="B421" s="28" t="s">
        <v>500</v>
      </c>
      <c r="C421" s="77">
        <v>5.3218719368953067E-3</v>
      </c>
      <c r="D421" s="7">
        <v>416</v>
      </c>
      <c r="E421" s="75">
        <v>2.0083865593549879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418.01370843129183</v>
      </c>
    </row>
    <row r="422" spans="1:26" x14ac:dyDescent="0.15">
      <c r="A422" s="38">
        <v>657</v>
      </c>
      <c r="B422" s="28" t="s">
        <v>501</v>
      </c>
      <c r="C422" s="6"/>
      <c r="D422" s="7">
        <v>90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90</v>
      </c>
    </row>
    <row r="423" spans="1:26" x14ac:dyDescent="0.15">
      <c r="A423" s="38">
        <v>658</v>
      </c>
      <c r="B423" s="28" t="s">
        <v>502</v>
      </c>
      <c r="C423" s="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/>
    </row>
    <row r="424" spans="1:26" x14ac:dyDescent="0.15">
      <c r="A424" s="38">
        <v>659</v>
      </c>
      <c r="B424" s="28" t="s">
        <v>503</v>
      </c>
      <c r="C424" s="6"/>
      <c r="D424" s="7"/>
      <c r="E424" s="88">
        <v>2.062927455823183E-3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0">
        <v>2.062927455823183E-3</v>
      </c>
    </row>
    <row r="425" spans="1:26" x14ac:dyDescent="0.15">
      <c r="A425" s="38">
        <v>660</v>
      </c>
      <c r="B425" s="28" t="s">
        <v>504</v>
      </c>
      <c r="C425" s="77">
        <v>1.5965615810685924E-2</v>
      </c>
      <c r="D425" s="7">
        <v>1092.0000000000002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1092.015965615811</v>
      </c>
    </row>
    <row r="426" spans="1:26" x14ac:dyDescent="0.15">
      <c r="A426" s="38">
        <v>661</v>
      </c>
      <c r="B426" s="28" t="s">
        <v>242</v>
      </c>
      <c r="C426" s="6">
        <v>85.900334933427132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85.900334933427132</v>
      </c>
    </row>
    <row r="427" spans="1:26" x14ac:dyDescent="0.15">
      <c r="A427" s="38">
        <v>662</v>
      </c>
      <c r="B427" s="28" t="s">
        <v>505</v>
      </c>
      <c r="C427" s="6"/>
      <c r="D427" s="7">
        <v>124.25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124.25</v>
      </c>
    </row>
    <row r="428" spans="1:26" x14ac:dyDescent="0.15">
      <c r="A428" s="38">
        <v>663</v>
      </c>
      <c r="B428" s="28" t="s">
        <v>506</v>
      </c>
      <c r="C428" s="6"/>
      <c r="D428" s="7">
        <v>166.95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166.95</v>
      </c>
    </row>
    <row r="429" spans="1:26" ht="27" x14ac:dyDescent="0.15">
      <c r="A429" s="38">
        <v>664</v>
      </c>
      <c r="B429" s="28" t="s">
        <v>243</v>
      </c>
      <c r="C429" s="77">
        <v>5.0296148510044058E-3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0">
        <v>5.0296148510044058E-3</v>
      </c>
    </row>
    <row r="430" spans="1:26" x14ac:dyDescent="0.15">
      <c r="A430" s="38">
        <v>665</v>
      </c>
      <c r="B430" s="28" t="s">
        <v>244</v>
      </c>
      <c r="C430" s="73">
        <v>0.31686573561327747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4">
        <v>0.31686573561327747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3">
        <v>0.15591806038113654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4">
        <v>0.15591806038113654</v>
      </c>
    </row>
    <row r="433" spans="1:26" x14ac:dyDescent="0.15">
      <c r="A433" s="38">
        <v>668</v>
      </c>
      <c r="B433" s="28" t="s">
        <v>247</v>
      </c>
      <c r="C433" s="77">
        <v>2.5148074255022024E-2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0">
        <v>2.5148074255022024E-2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1356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1356</v>
      </c>
    </row>
    <row r="436" spans="1:26" x14ac:dyDescent="0.15">
      <c r="A436" s="38">
        <v>671</v>
      </c>
      <c r="B436" s="28" t="s">
        <v>508</v>
      </c>
      <c r="C436" s="6"/>
      <c r="D436" s="7">
        <v>24216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24216</v>
      </c>
    </row>
    <row r="437" spans="1:26" x14ac:dyDescent="0.15">
      <c r="A437" s="38">
        <v>672</v>
      </c>
      <c r="B437" s="28" t="s">
        <v>509</v>
      </c>
      <c r="C437" s="6"/>
      <c r="D437" s="7">
        <v>146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146</v>
      </c>
    </row>
    <row r="438" spans="1:26" x14ac:dyDescent="0.15">
      <c r="A438" s="38">
        <v>673</v>
      </c>
      <c r="B438" s="28" t="s">
        <v>510</v>
      </c>
      <c r="C438" s="73">
        <v>0.2235186213496029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4">
        <v>0.2235186213496029</v>
      </c>
    </row>
    <row r="439" spans="1:26" x14ac:dyDescent="0.15">
      <c r="A439" s="38">
        <v>674</v>
      </c>
      <c r="B439" s="28" t="s">
        <v>249</v>
      </c>
      <c r="C439" s="6">
        <v>1194.0343970974759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1194.0343970974759</v>
      </c>
    </row>
    <row r="440" spans="1:26" x14ac:dyDescent="0.15">
      <c r="A440" s="38">
        <v>675</v>
      </c>
      <c r="B440" s="28" t="s">
        <v>250</v>
      </c>
      <c r="C440" s="6">
        <v>991.25186696611979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991.25186696611979</v>
      </c>
    </row>
    <row r="441" spans="1:26" x14ac:dyDescent="0.15">
      <c r="A441" s="38">
        <v>676</v>
      </c>
      <c r="B441" s="28" t="s">
        <v>511</v>
      </c>
      <c r="C441" s="6"/>
      <c r="D441" s="7">
        <v>200.2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200.2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3">
        <v>0.11065152672209688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4">
        <v>0.11065152672209688</v>
      </c>
    </row>
    <row r="445" spans="1:26" x14ac:dyDescent="0.15">
      <c r="A445" s="38">
        <v>680</v>
      </c>
      <c r="B445" s="28" t="s">
        <v>254</v>
      </c>
      <c r="C445" s="77">
        <v>1.0643743873790613E-2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0">
        <v>1.0643743873790613E-2</v>
      </c>
    </row>
    <row r="446" spans="1:26" ht="27" x14ac:dyDescent="0.15">
      <c r="A446" s="38">
        <v>681</v>
      </c>
      <c r="B446" s="28" t="s">
        <v>255</v>
      </c>
      <c r="C446" s="6">
        <v>29.245111960547479</v>
      </c>
      <c r="D446" s="7"/>
      <c r="E446" s="7"/>
      <c r="F446" s="7"/>
      <c r="G446" s="7"/>
      <c r="H446" s="7"/>
      <c r="I446" s="7">
        <v>2448.0904670710866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2477.3355790316341</v>
      </c>
    </row>
    <row r="447" spans="1:26" x14ac:dyDescent="0.15">
      <c r="A447" s="38">
        <v>682</v>
      </c>
      <c r="B447" s="28" t="s">
        <v>512</v>
      </c>
      <c r="C447" s="73">
        <v>0.48961221819436818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4">
        <v>0.48961221819436818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7">
        <v>5.3218719368953067E-3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0">
        <v>5.3218719368953067E-3</v>
      </c>
    </row>
    <row r="450" spans="1:26" x14ac:dyDescent="0.15">
      <c r="A450" s="38">
        <v>685</v>
      </c>
      <c r="B450" s="28" t="s">
        <v>513</v>
      </c>
      <c r="C450" s="6"/>
      <c r="D450" s="7">
        <v>71705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71705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63.176650475554872</v>
      </c>
      <c r="D453" s="7"/>
      <c r="E453" s="7"/>
      <c r="F453" s="7"/>
      <c r="G453" s="7"/>
      <c r="H453" s="7"/>
      <c r="I453" s="7">
        <v>1587.0544120122725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1650.2310624878273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217.03344614169271</v>
      </c>
      <c r="D455" s="7"/>
      <c r="E455" s="7"/>
      <c r="F455" s="7"/>
      <c r="G455" s="7"/>
      <c r="H455" s="7"/>
      <c r="I455" s="7">
        <v>710.25260749818949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927.2860536398822</v>
      </c>
    </row>
    <row r="456" spans="1:26" x14ac:dyDescent="0.15">
      <c r="A456" s="38">
        <v>691</v>
      </c>
      <c r="B456" s="28" t="s">
        <v>263</v>
      </c>
      <c r="C456" s="6">
        <v>4868.27774501164</v>
      </c>
      <c r="D456" s="7">
        <v>1618</v>
      </c>
      <c r="E456" s="7">
        <v>159.98722916449896</v>
      </c>
      <c r="F456" s="7"/>
      <c r="G456" s="7">
        <v>232383.89851626413</v>
      </c>
      <c r="H456" s="7"/>
      <c r="I456" s="7"/>
      <c r="J456" s="7"/>
      <c r="K456" s="7">
        <v>6214.8594168278905</v>
      </c>
      <c r="L456" s="7"/>
      <c r="M456" s="7">
        <v>106727.94698160439</v>
      </c>
      <c r="N456" s="7">
        <v>556.33254270123791</v>
      </c>
      <c r="O456" s="7">
        <v>2524.1231661223187</v>
      </c>
      <c r="P456" s="7">
        <v>4709.828060673095</v>
      </c>
      <c r="Q456" s="7"/>
      <c r="R456" s="7"/>
      <c r="S456" s="7"/>
      <c r="T456" s="7"/>
      <c r="U456" s="8"/>
      <c r="V456" s="8"/>
      <c r="W456" s="9">
        <v>60.653768629968454</v>
      </c>
      <c r="X456" s="9"/>
      <c r="Y456" s="10">
        <v>550.45924463715676</v>
      </c>
      <c r="Z456" s="11">
        <v>360374.36667163623</v>
      </c>
    </row>
    <row r="457" spans="1:26" ht="40.5" customHeight="1" x14ac:dyDescent="0.15">
      <c r="A457" s="38">
        <v>692</v>
      </c>
      <c r="B457" s="28" t="s">
        <v>264</v>
      </c>
      <c r="C457" s="6">
        <v>64.97473447755479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64.97473447755479</v>
      </c>
    </row>
    <row r="458" spans="1:26" ht="27" x14ac:dyDescent="0.15">
      <c r="A458" s="38">
        <v>693</v>
      </c>
      <c r="B458" s="28" t="s">
        <v>265</v>
      </c>
      <c r="C458" s="72">
        <v>3.3048824728119852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8">
        <v>3.3048824728119852</v>
      </c>
    </row>
    <row r="459" spans="1:26" ht="81" x14ac:dyDescent="0.15">
      <c r="A459" s="38">
        <v>694</v>
      </c>
      <c r="B459" s="28" t="s">
        <v>536</v>
      </c>
      <c r="C459" s="6">
        <v>64.853795853647995</v>
      </c>
      <c r="D459" s="7"/>
      <c r="E459" s="7">
        <v>17.605022907995043</v>
      </c>
      <c r="F459" s="7"/>
      <c r="G459" s="7"/>
      <c r="H459" s="7"/>
      <c r="I459" s="7">
        <v>8599.3281371296362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8681.7869558912789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7">
        <v>3.7253103558267144E-2</v>
      </c>
      <c r="D461" s="7"/>
      <c r="E461" s="7"/>
      <c r="F461" s="7"/>
      <c r="G461" s="7"/>
      <c r="H461" s="7"/>
      <c r="I461" s="7">
        <v>1208.661001050617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1208.6982541541752</v>
      </c>
    </row>
    <row r="462" spans="1:26" x14ac:dyDescent="0.15">
      <c r="A462" s="38">
        <v>697</v>
      </c>
      <c r="B462" s="28" t="s">
        <v>268</v>
      </c>
      <c r="C462" s="73">
        <v>0.20118459404017619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67.014275321551793</v>
      </c>
      <c r="W462" s="9">
        <v>151.14000160881426</v>
      </c>
      <c r="X462" s="9">
        <v>98.526604102311396</v>
      </c>
      <c r="Y462" s="10">
        <v>43.96143475205411</v>
      </c>
      <c r="Z462" s="11">
        <v>360.84350037877175</v>
      </c>
    </row>
    <row r="463" spans="1:26" x14ac:dyDescent="0.15">
      <c r="A463" s="38">
        <v>698</v>
      </c>
      <c r="B463" s="28" t="s">
        <v>269</v>
      </c>
      <c r="C463" s="6">
        <v>21.688969662555778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21.688969662555778</v>
      </c>
    </row>
    <row r="464" spans="1:26" x14ac:dyDescent="0.15">
      <c r="A464" s="38">
        <v>699</v>
      </c>
      <c r="B464" s="28" t="s">
        <v>270</v>
      </c>
      <c r="C464" s="72">
        <v>1.3517554719714082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8">
        <v>1.3517554719714082</v>
      </c>
    </row>
    <row r="465" spans="1:26" ht="67.5" customHeight="1" x14ac:dyDescent="0.15">
      <c r="A465" s="38">
        <v>700</v>
      </c>
      <c r="B465" s="28" t="s">
        <v>537</v>
      </c>
      <c r="C465" s="6">
        <v>70.257709449816389</v>
      </c>
      <c r="D465" s="7"/>
      <c r="E465" s="7"/>
      <c r="F465" s="7"/>
      <c r="G465" s="7"/>
      <c r="H465" s="7"/>
      <c r="I465" s="7">
        <v>844.79238716398766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915.05009661380404</v>
      </c>
    </row>
    <row r="466" spans="1:26" x14ac:dyDescent="0.15">
      <c r="A466" s="38">
        <v>701</v>
      </c>
      <c r="B466" s="28" t="s">
        <v>514</v>
      </c>
      <c r="C466" s="6"/>
      <c r="D466" s="7">
        <v>12867.4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12867.4</v>
      </c>
    </row>
    <row r="467" spans="1:26" ht="27" x14ac:dyDescent="0.15">
      <c r="A467" s="38">
        <v>702</v>
      </c>
      <c r="B467" s="28" t="s">
        <v>271</v>
      </c>
      <c r="C467" s="77">
        <v>5.8540591305848357E-2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0">
        <v>5.8540591305848357E-2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">
        <v>66.912820512820502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11">
        <v>66.912820512820502</v>
      </c>
    </row>
    <row r="470" spans="1:26" ht="27" x14ac:dyDescent="0.15">
      <c r="A470" s="38">
        <v>705</v>
      </c>
      <c r="B470" s="28" t="s">
        <v>274</v>
      </c>
      <c r="C470" s="73">
        <v>0.11175931067480145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4">
        <v>0.11175931067480145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1127.9285516075254</v>
      </c>
      <c r="D472" s="7"/>
      <c r="E472" s="7"/>
      <c r="F472" s="7"/>
      <c r="G472" s="7"/>
      <c r="H472" s="7"/>
      <c r="I472" s="7">
        <v>4509.103956932292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5637.0325085398172</v>
      </c>
    </row>
    <row r="473" spans="1:26" ht="40.5" customHeight="1" x14ac:dyDescent="0.15">
      <c r="A473" s="38">
        <v>708</v>
      </c>
      <c r="B473" s="28" t="s">
        <v>276</v>
      </c>
      <c r="C473" s="6">
        <v>24.736060762689391</v>
      </c>
      <c r="D473" s="7"/>
      <c r="E473" s="7"/>
      <c r="F473" s="7"/>
      <c r="G473" s="7"/>
      <c r="H473" s="7"/>
      <c r="I473" s="7">
        <v>1029.0020075474554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1053.7380683101449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7">
        <v>2.1287487747581227E-2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0">
        <v>2.1287487747581227E-2</v>
      </c>
    </row>
    <row r="477" spans="1:26" ht="27" x14ac:dyDescent="0.15">
      <c r="A477" s="38">
        <v>712</v>
      </c>
      <c r="B477" s="28" t="s">
        <v>279</v>
      </c>
      <c r="C477" s="77">
        <v>5.8540591305848357E-2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0">
        <v>5.8540591305848357E-2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419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419</v>
      </c>
    </row>
    <row r="481" spans="1:26" x14ac:dyDescent="0.15">
      <c r="A481" s="38">
        <v>716</v>
      </c>
      <c r="B481" s="28" t="s">
        <v>517</v>
      </c>
      <c r="C481" s="6"/>
      <c r="D481" s="7">
        <v>990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990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2">
        <v>5.901955978016896</v>
      </c>
      <c r="D485" s="7"/>
      <c r="E485" s="7"/>
      <c r="F485" s="7"/>
      <c r="G485" s="7">
        <v>2158.6574535421869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2164.5594095202036</v>
      </c>
    </row>
    <row r="486" spans="1:26" x14ac:dyDescent="0.15">
      <c r="A486" s="38">
        <v>721</v>
      </c>
      <c r="B486" s="28" t="s">
        <v>286</v>
      </c>
      <c r="C486" s="73">
        <v>0.10643743873790616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4">
        <v>0.10643743873790616</v>
      </c>
    </row>
    <row r="487" spans="1:26" x14ac:dyDescent="0.15">
      <c r="A487" s="38">
        <v>722</v>
      </c>
      <c r="B487" s="28" t="s">
        <v>518</v>
      </c>
      <c r="C487" s="6"/>
      <c r="D487" s="7">
        <v>164</v>
      </c>
      <c r="E487" s="75">
        <v>2.6047008584508871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166.60470085845088</v>
      </c>
    </row>
    <row r="488" spans="1:26" x14ac:dyDescent="0.15">
      <c r="A488" s="38">
        <v>723</v>
      </c>
      <c r="B488" s="28" t="s">
        <v>519</v>
      </c>
      <c r="C488" s="6"/>
      <c r="D488" s="7">
        <v>1789.0450000000001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1789.0450000000001</v>
      </c>
    </row>
    <row r="489" spans="1:26" x14ac:dyDescent="0.15">
      <c r="A489" s="38">
        <v>724</v>
      </c>
      <c r="B489" s="28" t="s">
        <v>520</v>
      </c>
      <c r="C489" s="6"/>
      <c r="D489" s="7">
        <v>9787.9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9787.9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3">
        <v>0.11708118261169671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4">
        <v>0.11708118261169671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1605.4650728190177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1605.4650728190177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12109.086104662594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12109.086104662594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7">
        <v>5.3218719368953067E-3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0">
        <v>5.3218719368953067E-3</v>
      </c>
    </row>
    <row r="501" spans="1:26" x14ac:dyDescent="0.15">
      <c r="A501" s="38">
        <v>736</v>
      </c>
      <c r="B501" s="28" t="s">
        <v>296</v>
      </c>
      <c r="C501" s="72">
        <v>5.880668490269314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8">
        <v>5.880668490269314</v>
      </c>
    </row>
    <row r="502" spans="1:26" x14ac:dyDescent="0.15">
      <c r="A502" s="38">
        <v>737</v>
      </c>
      <c r="B502" s="28" t="s">
        <v>297</v>
      </c>
      <c r="C502" s="6">
        <v>63486.260150832117</v>
      </c>
      <c r="D502" s="7"/>
      <c r="E502" s="88">
        <v>1.6503419646585462E-3</v>
      </c>
      <c r="F502" s="7"/>
      <c r="G502" s="7">
        <v>33480.606367076143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96966.868168250221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5478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5478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146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146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5979.369999999999</v>
      </c>
      <c r="E510" s="7">
        <v>122.14615652889344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6101.5161565288927</v>
      </c>
    </row>
    <row r="511" spans="1:26" x14ac:dyDescent="0.15">
      <c r="A511" s="38">
        <v>746</v>
      </c>
      <c r="B511" s="28" t="s">
        <v>302</v>
      </c>
      <c r="C511" s="6">
        <v>4383.4514087029584</v>
      </c>
      <c r="D511" s="7"/>
      <c r="E511" s="7">
        <v>32.367272308468856</v>
      </c>
      <c r="F511" s="7"/>
      <c r="G511" s="7">
        <v>1348.5062213410274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5764.324902352455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264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264</v>
      </c>
    </row>
    <row r="516" spans="1:26" x14ac:dyDescent="0.15">
      <c r="A516" s="38">
        <v>751</v>
      </c>
      <c r="B516" s="28" t="s">
        <v>305</v>
      </c>
      <c r="C516" s="6">
        <v>100.55677024763682</v>
      </c>
      <c r="D516" s="7"/>
      <c r="E516" s="7">
        <v>197.55170552543547</v>
      </c>
      <c r="F516" s="7"/>
      <c r="G516" s="7">
        <v>2525.6924084290986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2823.8008842021709</v>
      </c>
    </row>
    <row r="517" spans="1:26" ht="27" customHeight="1" x14ac:dyDescent="0.15">
      <c r="A517" s="38">
        <v>752</v>
      </c>
      <c r="B517" s="28" t="s">
        <v>306</v>
      </c>
      <c r="C517" s="73">
        <v>0.26609359684476536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4">
        <v>0.26609359684476536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2">
        <v>2.5491766577728519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8">
        <v>2.5491766577728519</v>
      </c>
    </row>
    <row r="520" spans="1:26" x14ac:dyDescent="0.15">
      <c r="A520" s="39" t="s">
        <v>24</v>
      </c>
      <c r="B520" s="40"/>
      <c r="C520" s="12">
        <f>SUM(C5:C170)+C171/10^6+SUM(C172:C519)</f>
        <v>1006580.4471908296</v>
      </c>
      <c r="D520" s="13">
        <f>SUM(D5:D170)+D171/10^6+SUM(D172:D519)</f>
        <v>3823718.6963478262</v>
      </c>
      <c r="E520" s="13">
        <f>SUM(E5:E170)+E171/10^6+SUM(E172:E519)</f>
        <v>4265.134302102867</v>
      </c>
      <c r="F520" s="13">
        <f>SUM(F5:F170)+F171/10^6+SUM(F172:F519)</f>
        <v>31884.418505848196</v>
      </c>
      <c r="G520" s="13">
        <f>SUM(G5:G170)+G171/10^6+SUM(G172:G519)</f>
        <v>991863.63707474829</v>
      </c>
      <c r="H520" s="13">
        <f>SUM(H5:H170)+H171/10^6+SUM(H172:H519)</f>
        <v>1386047.4498784221</v>
      </c>
      <c r="I520" s="13">
        <f>SUM(I5:I170)+I171/10^6+SUM(I172:I519)</f>
        <v>893313.17754410952</v>
      </c>
      <c r="J520" s="13">
        <f>SUM(J5:J170)+J171/10^6+SUM(J172:J519)</f>
        <v>99479.643555686678</v>
      </c>
      <c r="K520" s="13">
        <f>SUM(K5:K170)+K171/10^6+SUM(K172:K519)</f>
        <v>113332.23745674547</v>
      </c>
      <c r="L520" s="13">
        <f>SUM(L5:L170)+L171/10^6+SUM(L172:L519)</f>
        <v>23402.728463254258</v>
      </c>
      <c r="M520" s="13">
        <f>SUM(M5:M170)+M171/10^6+SUM(M172:M519)</f>
        <v>2367213.6489999685</v>
      </c>
      <c r="N520" s="13">
        <f>SUM(N5:N170)+N171/10^6+SUM(N172:N519)</f>
        <v>18066.516785577864</v>
      </c>
      <c r="O520" s="13">
        <f>SUM(O5:O170)+O171/10^6+SUM(O172:O519)</f>
        <v>114409.84906691301</v>
      </c>
      <c r="P520" s="13">
        <f>SUM(P5:P170)+P171/10^6+SUM(P172:P519)</f>
        <v>191719.99385206925</v>
      </c>
      <c r="Q520" s="13">
        <f>SUM(Q5:Q170)+Q171/10^6+SUM(Q172:Q519)</f>
        <v>37168.359892042048</v>
      </c>
      <c r="R520" s="13">
        <f>SUM(R5:R170)+R171/10^6+SUM(R172:R519)</f>
        <v>6014.9042544765634</v>
      </c>
      <c r="S520" s="13">
        <f>SUM(S5:S170)+S171/10^6+SUM(S172:S519)</f>
        <v>4001.9367265993524</v>
      </c>
      <c r="T520" s="13">
        <f>SUM(T5:T170)+T171/10^6+SUM(T172:T519)</f>
        <v>122196.5658688697</v>
      </c>
      <c r="U520" s="14">
        <f>SUM(U5:U519)</f>
        <v>1631.0076088534058</v>
      </c>
      <c r="V520" s="14">
        <f>SUM(V5:V170)+V171/10^6+SUM(V172:V519)</f>
        <v>108911.72334003044</v>
      </c>
      <c r="W520" s="15">
        <f>SUM(W5:W170)+W171/10^6+SUM(W172:W519)</f>
        <v>355636.5676874232</v>
      </c>
      <c r="X520" s="15">
        <f>SUM(X5:X170)+X171/10^6+SUM(X172:X519)</f>
        <v>6232.057473210265</v>
      </c>
      <c r="Y520" s="16">
        <f>SUM(Y5:Y170)+Y171/10^6+SUM(Y172:Y519)</f>
        <v>1903.3732517995413</v>
      </c>
      <c r="Z520" s="17">
        <f>SUM(Z5:Z170)+Z171/10^6+SUM(Z172:Z519)</f>
        <v>11707363.069149558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</vt:lpstr>
      <vt:lpstr>総括表1!Print_Titles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2025-02-25T02:57:32Z</dcterms:modified>
</cp:coreProperties>
</file>