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A7E1AB4F-ED83-4F96-BA6A-6592800B2B7A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4" sheetId="21" r:id="rId1"/>
  </sheets>
  <definedNames>
    <definedName name="_xlnm._FilterDatabase" localSheetId="0" hidden="1">総括表34!$A$4:$FZ$325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総括表34!$1:$4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<sst xmlns="http://schemas.openxmlformats.org/spreadsheetml/2006/main" count="492" uniqueCount="491">
  <si>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</si>
  <si>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</si>
  <si>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</si>
  <si>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</si>
  <si>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</si>
  <si>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</si>
  <si>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</si>
  <si>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</si>
  <si>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</si>
  <si>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</si>
  <si>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</si>
  <si>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</si>
  <si>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</si>
  <si>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</si>
  <si>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</si>
  <si>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</si>
  <si>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</si>
  <si>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</si>
  <si>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</si>
  <si>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</si>
  <si>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</si>
  <si>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</si>
  <si>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</si>
  <si>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</si>
  <si>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</si>
  <si>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</si>
  <si>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</si>
  <si>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</si>
  <si>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</si>
  <si>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</si>
  <si>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</si>
  <si>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</si>
  <si>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</si>
  <si>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</si>
  <si>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</si>
  <si>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</si>
  <si>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</si>
  <si>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</si>
  <si>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</si>
  <si>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</si>
  <si>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</si>
  <si>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</si>
  <si>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</si>
  <si>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</si>
  <si>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</si>
  <si>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</si>
  <si>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</si>
  <si>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</si>
  <si>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</si>
  <si>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</si>
  <si>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</si>
  <si>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</si>
  <si>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</si>
  <si>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</si>
  <si>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</si>
  <si>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</si>
  <si>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</si>
  <si>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</si>
  <si>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</si>
  <si>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</si>
  <si>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</si>
  <si>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</si>
  <si>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</si>
  <si>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</si>
  <si>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</si>
  <si>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</si>
  <si>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</si>
  <si>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</si>
  <si>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</si>
  <si>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</si>
  <si>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</si>
  <si>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</si>
  <si>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</si>
  <si>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</si>
  <si>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</si>
  <si>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</si>
  <si>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</si>
  <si>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</si>
  <si>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</si>
  <si>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</si>
  <si>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</si>
  <si>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</si>
  <si>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</si>
  <si>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</si>
  <si>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</si>
  <si>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</si>
  <si>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</si>
  <si>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</si>
  <si>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</si>
  <si>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</si>
  <si>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</si>
  <si>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</si>
  <si>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</si>
  <si>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</si>
  <si>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</si>
  <si>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</si>
  <si>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</si>
  <si>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</si>
  <si>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</si>
  <si>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</si>
  <si>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</si>
  <si>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</si>
  <si>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</si>
  <si>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</si>
  <si>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</si>
  <si>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</si>
  <si>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</si>
  <si>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</si>
  <si>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</si>
  <si>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</si>
  <si>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</si>
  <si>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</si>
  <si>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</si>
  <si>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</si>
  <si>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</si>
  <si>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</si>
  <si>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</si>
  <si>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</si>
  <si>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</si>
  <si>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</si>
  <si>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</si>
  <si>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</si>
  <si>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</si>
  <si>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</si>
  <si>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</si>
  <si>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</si>
  <si>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</si>
  <si>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</si>
  <si>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</si>
  <si>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</si>
  <si>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</si>
  <si>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</si>
  <si>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</si>
  <si>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</si>
  <si>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</si>
  <si>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</si>
  <si>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</si>
  <si>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</si>
  <si>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</si>
  <si>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</si>
  <si>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</si>
  <si>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</si>
  <si>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</si>
  <si>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</si>
  <si>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</si>
  <si>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</si>
  <si>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</si>
  <si>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</si>
  <si>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</si>
  <si>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</si>
  <si>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</si>
  <si>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</si>
  <si>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</si>
  <si>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</si>
  <si>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</si>
  <si>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</si>
  <si>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</si>
  <si>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</si>
  <si>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</si>
  <si>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</si>
  <si>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</si>
  <si>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</si>
  <si>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</si>
  <si>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</si>
  <si>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</si>
  <si>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</si>
  <si>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</si>
  <si>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</si>
  <si>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</si>
  <si>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</si>
  <si>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</si>
  <si>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</si>
  <si>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</si>
  <si>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</si>
  <si>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</si>
  <si>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</si>
  <si>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</si>
  <si>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</si>
  <si>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</si>
  <si>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</si>
  <si>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</si>
  <si>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</si>
  <si>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</si>
  <si>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</si>
  <si>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</si>
  <si>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</si>
  <si>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</si>
  <si>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</si>
  <si>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</si>
  <si>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</si>
  <si>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</si>
  <si>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</si>
  <si>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</si>
  <si>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</si>
  <si>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</si>
  <si>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</si>
  <si>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</si>
  <si>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</si>
  <si>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</si>
  <si>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</si>
  <si>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</si>
  <si>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</si>
  <si>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</si>
  <si>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</si>
  <si>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</si>
  <si>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</si>
  <si>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</si>
  <si>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</si>
  <si>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</si>
  <si>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</si>
  <si>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</si>
  <si>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</si>
  <si>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</si>
  <si>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</si>
  <si>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</si>
  <si>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</si>
  <si>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</si>
  <si>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</si>
  <si>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</si>
  <si>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</si>
  <si>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</si>
  <si>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</si>
  <si>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</si>
  <si>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</si>
  <si>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</si>
  <si>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</si>
  <si>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</si>
  <si>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</si>
  <si>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</si>
  <si>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</si>
  <si>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</si>
  <si>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</si>
  <si>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</si>
  <si>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</si>
  <si>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</si>
  <si>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</si>
  <si>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</si>
  <si>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</si>
  <si>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</si>
  <si>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</si>
  <si>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</si>
  <si>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</si>
  <si>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</si>
  <si>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</si>
  <si>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</si>
  <si>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</si>
  <si>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</si>
  <si>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</si>
  <si>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</si>
  <si>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</si>
  <si>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</si>
  <si>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</si>
  <si>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</si>
  <si>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</si>
  <si>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</si>
  <si>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</si>
  <si>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</si>
  <si>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</si>
  <si>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</si>
  <si>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</si>
  <si>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</si>
  <si>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</si>
  <si>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</si>
  <si>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</si>
  <si>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</si>
  <si>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</si>
  <si>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</si>
  <si>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</si>
  <si>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</si>
  <si>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</si>
  <si>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</si>
  <si>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</si>
  <si>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</si>
  <si>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</si>
  <si>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</si>
  <si>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</si>
  <si>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</si>
  <si>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</si>
  <si>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</si>
  <si>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</si>
  <si>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</si>
  <si>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</si>
  <si>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</si>
  <si>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</si>
  <si>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</si>
  <si>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</si>
  <si>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</si>
  <si>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</si>
  <si>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</si>
  <si>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</si>
  <si>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</si>
  <si>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</si>
  <si>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</si>
  <si>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</si>
  <si>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</si>
  <si>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</si>
  <si>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</si>
  <si>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</si>
  <si>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</si>
  <si>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</si>
  <si>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</si>
  <si>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</si>
  <si>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</si>
  <si>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</si>
  <si>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</si>
  <si>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</si>
  <si>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</si>
  <si>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</si>
  <si>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</si>
  <si>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</si>
  <si>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</si>
  <si>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</si>
  <si>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</si>
  <si>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</si>
  <si>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</si>
  <si>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</si>
  <si>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</si>
  <si>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</si>
  <si>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</si>
  <si>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</si>
  <si>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</si>
  <si>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</si>
  <si>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</si>
  <si>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</si>
  <si>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</si>
  <si>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</si>
  <si>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</si>
  <si>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</si>
  <si>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</si>
  <si>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</si>
  <si>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</si>
  <si>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</si>
  <si>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</si>
  <si>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</si>
  <si>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</si>
  <si>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</si>
  <si>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</si>
  <si>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</si>
  <si>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</si>
  <si>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</si>
  <si>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</si>
  <si>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</si>
  <si>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総括表34　排出源別・対象化学物質別の排出量推計結果（2022年度：広島県）［１．対象業種を営む事業者からのすそ切り以下～23.産業廃棄物焼却施設］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</si>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</sst>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000"/>
    <numFmt numFmtId="180" formatCode="0.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10.228933129284377</v>
      </c>
      <c r="D5" s="32">
        <v>41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185.74760495563459</v>
      </c>
      <c r="X5" s="33">
        <v>23.069049452207029</v>
      </c>
      <c r="Y5" s="34">
        <v>1043.0942751618891</v>
      </c>
      <c r="Z5" s="35">
        <v>1303.1398626990151</v>
      </c>
    </row>
    <row r="6" spans="1:26" ht="13.5" customHeight="1" x14ac:dyDescent="0.15">
      <c r="A6" s="29">
        <v>2</v>
      </c>
      <c r="B6" s="30" t="s">
        <v>27</v>
      </c>
      <c r="C6" s="36">
        <v>0.76185184128385641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9.2455268493642453E-2</v>
      </c>
      <c r="X6" s="33"/>
      <c r="Y6" s="34"/>
      <c r="Z6" s="38">
        <v>0.85430710977749891</v>
      </c>
    </row>
    <row r="7" spans="1:26" ht="13.5" customHeight="1" x14ac:dyDescent="0.15">
      <c r="A7" s="29">
        <v>3</v>
      </c>
      <c r="B7" s="30" t="s">
        <v>28</v>
      </c>
      <c r="C7" s="31">
        <v>22.750867145476274</v>
      </c>
      <c r="D7" s="32"/>
      <c r="E7" s="32"/>
      <c r="F7" s="32">
        <v>399.87092902596794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9">
        <v>0.18676668749940145</v>
      </c>
      <c r="X7" s="33"/>
      <c r="Y7" s="34"/>
      <c r="Z7" s="35">
        <v>422.80856285894362</v>
      </c>
    </row>
    <row r="8" spans="1:26" ht="13.5" customHeight="1" x14ac:dyDescent="0.15">
      <c r="A8" s="29">
        <v>4</v>
      </c>
      <c r="B8" s="30" t="s">
        <v>29</v>
      </c>
      <c r="C8" s="31">
        <v>23.662194761924283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7.6102058929800112E-2</v>
      </c>
      <c r="X8" s="33"/>
      <c r="Y8" s="34"/>
      <c r="Z8" s="35">
        <v>23.738296820854082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399.87092902596794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399.87092902596794</v>
      </c>
    </row>
    <row r="10" spans="1:26" ht="13.5" customHeight="1" x14ac:dyDescent="0.15">
      <c r="A10" s="29">
        <v>6</v>
      </c>
      <c r="B10" s="30" t="s">
        <v>31</v>
      </c>
      <c r="C10" s="40">
        <v>1.3365589726630404E-2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1">
        <v>7.7346133032678949E-4</v>
      </c>
      <c r="X10" s="33"/>
      <c r="Y10" s="34"/>
      <c r="Z10" s="42">
        <v>1.4139051056957194E-2</v>
      </c>
    </row>
    <row r="11" spans="1:26" ht="13.5" customHeight="1" x14ac:dyDescent="0.15">
      <c r="A11" s="29">
        <v>7</v>
      </c>
      <c r="B11" s="30" t="s">
        <v>32</v>
      </c>
      <c r="C11" s="31">
        <v>54.122325007968449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9">
        <v>0.10970119570803483</v>
      </c>
      <c r="X11" s="33"/>
      <c r="Y11" s="34"/>
      <c r="Z11" s="35">
        <v>54.232026203676483</v>
      </c>
    </row>
    <row r="12" spans="1:26" ht="13.5" customHeight="1" x14ac:dyDescent="0.15">
      <c r="A12" s="29">
        <v>8</v>
      </c>
      <c r="B12" s="30" t="s">
        <v>33</v>
      </c>
      <c r="C12" s="40">
        <v>3.0068635525613927E-2</v>
      </c>
      <c r="D12" s="32"/>
      <c r="E12" s="32"/>
      <c r="F12" s="32">
        <v>399.87092902596794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7">
        <v>1.9011783564599422E-3</v>
      </c>
      <c r="X12" s="33"/>
      <c r="Y12" s="34"/>
      <c r="Z12" s="35">
        <v>399.90289883984997</v>
      </c>
    </row>
    <row r="13" spans="1:26" ht="13.5" customHeight="1" x14ac:dyDescent="0.15">
      <c r="A13" s="29">
        <v>9</v>
      </c>
      <c r="B13" s="30" t="s">
        <v>34</v>
      </c>
      <c r="C13" s="43">
        <v>2.3787324523263487</v>
      </c>
      <c r="D13" s="32"/>
      <c r="E13" s="32"/>
      <c r="F13" s="32"/>
      <c r="G13" s="32"/>
      <c r="H13" s="32"/>
      <c r="I13" s="32"/>
      <c r="J13" s="32"/>
      <c r="K13" s="32"/>
      <c r="L13" s="32">
        <v>192.64499901366972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7">
        <v>2.1676386011636278E-2</v>
      </c>
      <c r="X13" s="33"/>
      <c r="Y13" s="34"/>
      <c r="Z13" s="35">
        <v>195.04540785200771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107.25167523773624</v>
      </c>
      <c r="L14" s="32">
        <v>623.12913355763044</v>
      </c>
      <c r="M14" s="32">
        <v>4747.9764126769187</v>
      </c>
      <c r="N14" s="32">
        <v>50.929056805715916</v>
      </c>
      <c r="O14" s="32">
        <v>848.01051512597064</v>
      </c>
      <c r="P14" s="32">
        <v>66.811959918890025</v>
      </c>
      <c r="Q14" s="32">
        <v>36.048795898698046</v>
      </c>
      <c r="R14" s="32"/>
      <c r="S14" s="32"/>
      <c r="T14" s="32"/>
      <c r="U14" s="32"/>
      <c r="V14" s="33"/>
      <c r="W14" s="33"/>
      <c r="X14" s="33"/>
      <c r="Y14" s="34"/>
      <c r="Z14" s="35">
        <v>6480.1575492215597</v>
      </c>
    </row>
    <row r="15" spans="1:26" ht="13.5" customHeight="1" x14ac:dyDescent="0.15">
      <c r="A15" s="29">
        <v>11</v>
      </c>
      <c r="B15" s="30" t="s">
        <v>36</v>
      </c>
      <c r="C15" s="36">
        <v>0.13928687641866624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38">
        <v>0.13928687641866624</v>
      </c>
    </row>
    <row r="16" spans="1:26" ht="13.5" customHeight="1" x14ac:dyDescent="0.15">
      <c r="A16" s="29">
        <v>12</v>
      </c>
      <c r="B16" s="30" t="s">
        <v>37</v>
      </c>
      <c r="C16" s="36">
        <v>0.64049083875311674</v>
      </c>
      <c r="D16" s="32"/>
      <c r="E16" s="32"/>
      <c r="F16" s="32"/>
      <c r="G16" s="32"/>
      <c r="H16" s="32"/>
      <c r="I16" s="32"/>
      <c r="J16" s="32"/>
      <c r="K16" s="32">
        <v>497.6006743200054</v>
      </c>
      <c r="L16" s="32">
        <v>3423.2364921861704</v>
      </c>
      <c r="M16" s="32">
        <v>29483.966648907444</v>
      </c>
      <c r="N16" s="32">
        <v>276.36770784750445</v>
      </c>
      <c r="O16" s="32">
        <v>3570.7325609243553</v>
      </c>
      <c r="P16" s="32">
        <v>5776.1116073020648</v>
      </c>
      <c r="Q16" s="32">
        <v>48.065061198264068</v>
      </c>
      <c r="R16" s="32">
        <v>61.947911336992838</v>
      </c>
      <c r="S16" s="32"/>
      <c r="T16" s="32"/>
      <c r="U16" s="32"/>
      <c r="V16" s="33"/>
      <c r="W16" s="37">
        <v>4.6351692103290204E-3</v>
      </c>
      <c r="X16" s="33"/>
      <c r="Y16" s="34">
        <v>471.06960456570175</v>
      </c>
      <c r="Z16" s="35">
        <v>43609.743394596466</v>
      </c>
    </row>
    <row r="17" spans="1:26" ht="13.5" customHeight="1" x14ac:dyDescent="0.15">
      <c r="A17" s="29">
        <v>13</v>
      </c>
      <c r="B17" s="30" t="s">
        <v>38</v>
      </c>
      <c r="C17" s="31">
        <v>133.60013844572944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128.2090914367067</v>
      </c>
      <c r="X17" s="33"/>
      <c r="Y17" s="34"/>
      <c r="Z17" s="35">
        <v>261.80922988243617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0">
        <v>1.2184309040172793E-2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2">
        <v>1.2184309040172793E-2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36">
        <v>0.10459657801064823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7">
        <v>1.6310037680670842E-2</v>
      </c>
      <c r="X22" s="33"/>
      <c r="Y22" s="34"/>
      <c r="Z22" s="38">
        <v>0.12090661569131907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469.18250551797894</v>
      </c>
      <c r="D24" s="32"/>
      <c r="E24" s="32"/>
      <c r="F24" s="32"/>
      <c r="G24" s="32"/>
      <c r="H24" s="32"/>
      <c r="I24" s="32">
        <v>48100.719034075679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60132.833816847255</v>
      </c>
      <c r="X24" s="33"/>
      <c r="Y24" s="34"/>
      <c r="Z24" s="35">
        <v>108702.73535644091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121</v>
      </c>
      <c r="E26" s="32">
        <v>48.786184068220422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169.78618406822042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32">
        <v>10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>
        <v>10</v>
      </c>
    </row>
    <row r="34" spans="1:26" ht="40.5" customHeight="1" x14ac:dyDescent="0.15">
      <c r="A34" s="29">
        <v>30</v>
      </c>
      <c r="B34" s="30" t="s">
        <v>51</v>
      </c>
      <c r="C34" s="31">
        <v>3972.8222677788885</v>
      </c>
      <c r="D34" s="32">
        <v>2802.752</v>
      </c>
      <c r="E34" s="32">
        <v>171.95315894060641</v>
      </c>
      <c r="F34" s="32"/>
      <c r="G34" s="32"/>
      <c r="H34" s="32"/>
      <c r="I34" s="32">
        <v>99392.169236237591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35459.026983394404</v>
      </c>
      <c r="X34" s="33"/>
      <c r="Y34" s="34"/>
      <c r="Z34" s="35">
        <v>141798.72364635149</v>
      </c>
    </row>
    <row r="35" spans="1:26" ht="13.5" customHeight="1" x14ac:dyDescent="0.15">
      <c r="A35" s="29">
        <v>31</v>
      </c>
      <c r="B35" s="30" t="s">
        <v>52</v>
      </c>
      <c r="C35" s="31">
        <v>50.063006656372565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4">
        <v>1.6100671390720764</v>
      </c>
      <c r="W35" s="33">
        <v>158.80312645090214</v>
      </c>
      <c r="X35" s="33"/>
      <c r="Y35" s="34">
        <v>22.139754940480145</v>
      </c>
      <c r="Z35" s="35">
        <v>232.61595518682694</v>
      </c>
    </row>
    <row r="36" spans="1:26" ht="13.5" customHeight="1" x14ac:dyDescent="0.15">
      <c r="A36" s="29">
        <v>32</v>
      </c>
      <c r="B36" s="30" t="s">
        <v>350</v>
      </c>
      <c r="C36" s="45">
        <v>4.0553460851717993E-4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6">
        <v>4.0553460851717993E-4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43">
        <v>1.2200492410708659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47">
        <v>1.2200492410708659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5420.9374855472252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5420.9374855472252</v>
      </c>
    </row>
    <row r="41" spans="1:26" ht="13.5" customHeight="1" x14ac:dyDescent="0.15">
      <c r="A41" s="29">
        <v>37</v>
      </c>
      <c r="B41" s="30" t="s">
        <v>55</v>
      </c>
      <c r="C41" s="40">
        <v>2.2334472424102397E-2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4">
        <v>2.8127802913221833</v>
      </c>
      <c r="X41" s="33"/>
      <c r="Y41" s="34"/>
      <c r="Z41" s="47">
        <v>2.8351147637462857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380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380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572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572</v>
      </c>
    </row>
    <row r="46" spans="1:26" ht="13.5" customHeight="1" x14ac:dyDescent="0.15">
      <c r="A46" s="29">
        <v>42</v>
      </c>
      <c r="B46" s="30" t="s">
        <v>355</v>
      </c>
      <c r="C46" s="43">
        <v>8.6822915767021378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47">
        <v>8.6822915767021378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5">
        <v>3.5158605825916819E-4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8">
        <v>0.17240633332482738</v>
      </c>
      <c r="Z48" s="38">
        <v>0.17275791938308654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77.000000000000014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77.000000000000014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423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423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2564.6000000000004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2564.6000000000004</v>
      </c>
    </row>
    <row r="54" spans="1:26" ht="13.5" customHeight="1" x14ac:dyDescent="0.15">
      <c r="A54" s="29">
        <v>50</v>
      </c>
      <c r="B54" s="30" t="s">
        <v>62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1">
        <v>99.509847909266639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4">
        <v>1.4514683591287525</v>
      </c>
      <c r="X55" s="33"/>
      <c r="Y55" s="34"/>
      <c r="Z55" s="35">
        <v>100.96131626839539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1560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1560</v>
      </c>
    </row>
    <row r="57" spans="1:26" ht="13.5" customHeight="1" x14ac:dyDescent="0.15">
      <c r="A57" s="29">
        <v>53</v>
      </c>
      <c r="B57" s="30" t="s">
        <v>65</v>
      </c>
      <c r="C57" s="31">
        <v>100536.5271403644</v>
      </c>
      <c r="D57" s="32">
        <v>18496.439999999999</v>
      </c>
      <c r="E57" s="32">
        <v>142.43512167566132</v>
      </c>
      <c r="F57" s="32"/>
      <c r="G57" s="32">
        <v>129153.11971703272</v>
      </c>
      <c r="H57" s="32"/>
      <c r="I57" s="32"/>
      <c r="J57" s="32"/>
      <c r="K57" s="32">
        <v>741.33236034844003</v>
      </c>
      <c r="L57" s="32"/>
      <c r="M57" s="32">
        <v>64096.12455691729</v>
      </c>
      <c r="N57" s="32">
        <v>3178.3897035128848</v>
      </c>
      <c r="O57" s="32">
        <v>668.83077769079114</v>
      </c>
      <c r="P57" s="32">
        <v>5844.431801073003</v>
      </c>
      <c r="Q57" s="32">
        <v>12.016265299566017</v>
      </c>
      <c r="R57" s="32"/>
      <c r="S57" s="32"/>
      <c r="T57" s="32"/>
      <c r="U57" s="32"/>
      <c r="V57" s="33"/>
      <c r="W57" s="33">
        <v>63.160966273304837</v>
      </c>
      <c r="X57" s="33"/>
      <c r="Y57" s="34">
        <v>66.567912737550031</v>
      </c>
      <c r="Z57" s="35">
        <v>322999.37632292561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177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177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757.60476691140423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191.99087414125054</v>
      </c>
      <c r="X60" s="33"/>
      <c r="Y60" s="34"/>
      <c r="Z60" s="35">
        <v>949.59564105265474</v>
      </c>
    </row>
    <row r="61" spans="1:26" ht="13.5" customHeight="1" x14ac:dyDescent="0.15">
      <c r="A61" s="29">
        <v>57</v>
      </c>
      <c r="B61" s="30" t="s">
        <v>68</v>
      </c>
      <c r="C61" s="31">
        <v>1373.7689654615938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9">
        <v>0.28354010710703154</v>
      </c>
      <c r="X61" s="33"/>
      <c r="Y61" s="34"/>
      <c r="Z61" s="35">
        <v>1374.0525055687008</v>
      </c>
    </row>
    <row r="62" spans="1:26" ht="13.5" customHeight="1" x14ac:dyDescent="0.15">
      <c r="A62" s="29">
        <v>58</v>
      </c>
      <c r="B62" s="30" t="s">
        <v>69</v>
      </c>
      <c r="C62" s="31">
        <v>65.607050110502584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9">
        <v>0.35401428729096385</v>
      </c>
      <c r="X62" s="33"/>
      <c r="Y62" s="34"/>
      <c r="Z62" s="35">
        <v>65.96106439779355</v>
      </c>
    </row>
    <row r="63" spans="1:26" ht="13.5" customHeight="1" x14ac:dyDescent="0.15">
      <c r="A63" s="29">
        <v>59</v>
      </c>
      <c r="B63" s="30" t="s">
        <v>70</v>
      </c>
      <c r="C63" s="40">
        <v>5.4925604659345047E-2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7">
        <v>2.2911376460996147E-3</v>
      </c>
      <c r="X63" s="33"/>
      <c r="Y63" s="34"/>
      <c r="Z63" s="42">
        <v>5.7216742305444664E-2</v>
      </c>
    </row>
    <row r="64" spans="1:26" ht="13.5" customHeight="1" x14ac:dyDescent="0.15">
      <c r="A64" s="29">
        <v>60</v>
      </c>
      <c r="B64" s="30" t="s">
        <v>71</v>
      </c>
      <c r="C64" s="43">
        <v>1.0765366483192678</v>
      </c>
      <c r="D64" s="32"/>
      <c r="E64" s="32"/>
      <c r="F64" s="32"/>
      <c r="G64" s="32"/>
      <c r="H64" s="32"/>
      <c r="I64" s="32">
        <v>28.971298531374181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98.258356745073314</v>
      </c>
      <c r="X64" s="33"/>
      <c r="Y64" s="34"/>
      <c r="Z64" s="35">
        <v>128.30619192476678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3125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3125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74436.999999999985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74436.999999999985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721.00000000000011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721.00000000000011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2267.2399999999998</v>
      </c>
      <c r="E68" s="32">
        <v>115.14188906768743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2382.3818890676871</v>
      </c>
    </row>
    <row r="69" spans="1:26" ht="13.5" customHeight="1" x14ac:dyDescent="0.15">
      <c r="A69" s="29">
        <v>65</v>
      </c>
      <c r="B69" s="30" t="s">
        <v>360</v>
      </c>
      <c r="C69" s="40">
        <v>9.109506812679273E-2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2">
        <v>9.109506812679273E-2</v>
      </c>
    </row>
    <row r="70" spans="1:26" ht="13.5" customHeight="1" x14ac:dyDescent="0.15">
      <c r="A70" s="29">
        <v>66</v>
      </c>
      <c r="B70" s="30" t="s">
        <v>361</v>
      </c>
      <c r="C70" s="31">
        <v>10.10561416950781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10.10561416950781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0">
        <v>4.2203681864311782E-2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2">
        <v>4.2203681864311782E-2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15.4375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15.4375</v>
      </c>
    </row>
    <row r="75" spans="1:26" ht="13.5" customHeight="1" x14ac:dyDescent="0.15">
      <c r="A75" s="29">
        <v>71</v>
      </c>
      <c r="B75" s="30" t="s">
        <v>78</v>
      </c>
      <c r="C75" s="36">
        <v>0.44618816376341069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38">
        <v>0.44618816376341069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36">
        <v>0.14359052818662138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1">
        <v>2.7970667302534364E-4</v>
      </c>
      <c r="X77" s="33"/>
      <c r="Y77" s="34"/>
      <c r="Z77" s="38">
        <v>0.14387023485964673</v>
      </c>
    </row>
    <row r="78" spans="1:26" ht="13.5" customHeight="1" x14ac:dyDescent="0.15">
      <c r="A78" s="29">
        <v>74</v>
      </c>
      <c r="B78" s="30" t="s">
        <v>365</v>
      </c>
      <c r="C78" s="36">
        <v>0.52984969827054951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0.52984969827054951</v>
      </c>
    </row>
    <row r="79" spans="1:26" ht="13.5" customHeight="1" x14ac:dyDescent="0.15">
      <c r="A79" s="29">
        <v>75</v>
      </c>
      <c r="B79" s="30" t="s">
        <v>80</v>
      </c>
      <c r="C79" s="40">
        <v>1.6924421444111375E-2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4">
        <v>3.465881367791996</v>
      </c>
      <c r="W79" s="37">
        <v>2.2618643353434428E-2</v>
      </c>
      <c r="X79" s="33">
        <v>16.249325262161765</v>
      </c>
      <c r="Y79" s="49">
        <v>8.7818671249774454</v>
      </c>
      <c r="Z79" s="35">
        <v>28.536616819728753</v>
      </c>
    </row>
    <row r="80" spans="1:26" ht="13.5" customHeight="1" x14ac:dyDescent="0.15">
      <c r="A80" s="29">
        <v>76</v>
      </c>
      <c r="B80" s="30" t="s">
        <v>81</v>
      </c>
      <c r="C80" s="43">
        <v>1.148966865703412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4">
        <v>1.0803642580497306</v>
      </c>
      <c r="X80" s="33"/>
      <c r="Y80" s="34"/>
      <c r="Z80" s="47">
        <v>2.2293311237531426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128433.16274897331</v>
      </c>
      <c r="D84" s="32">
        <v>23207.280000000002</v>
      </c>
      <c r="E84" s="32">
        <v>385.14182856698619</v>
      </c>
      <c r="F84" s="32">
        <v>1042.5090532550801</v>
      </c>
      <c r="G84" s="32">
        <v>266389.24345772114</v>
      </c>
      <c r="H84" s="32">
        <v>160712.88118928761</v>
      </c>
      <c r="I84" s="32"/>
      <c r="J84" s="32"/>
      <c r="K84" s="32">
        <v>3798.1114627260954</v>
      </c>
      <c r="L84" s="32"/>
      <c r="M84" s="32">
        <v>254235.7997639477</v>
      </c>
      <c r="N84" s="32">
        <v>9431.3070331563285</v>
      </c>
      <c r="O84" s="32">
        <v>3330.6013799329785</v>
      </c>
      <c r="P84" s="32">
        <v>16072.850479995142</v>
      </c>
      <c r="Q84" s="32">
        <v>48.065061198264068</v>
      </c>
      <c r="R84" s="32">
        <v>37.488543887162336</v>
      </c>
      <c r="S84" s="32"/>
      <c r="T84" s="32"/>
      <c r="U84" s="32"/>
      <c r="V84" s="33"/>
      <c r="W84" s="33">
        <v>38.503913226982441</v>
      </c>
      <c r="X84" s="33"/>
      <c r="Y84" s="34">
        <v>344.20583740010392</v>
      </c>
      <c r="Z84" s="35">
        <v>867507.15175327496</v>
      </c>
    </row>
    <row r="85" spans="1:26" ht="13.5" customHeight="1" x14ac:dyDescent="0.15">
      <c r="A85" s="29">
        <v>81</v>
      </c>
      <c r="B85" s="30" t="s">
        <v>84</v>
      </c>
      <c r="C85" s="45">
        <v>1.0993611793119033E-4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46">
        <v>1.0993611793119033E-4</v>
      </c>
    </row>
    <row r="86" spans="1:26" ht="13.5" customHeight="1" x14ac:dyDescent="0.15">
      <c r="A86" s="29">
        <v>82</v>
      </c>
      <c r="B86" s="30" t="s">
        <v>85</v>
      </c>
      <c r="C86" s="31">
        <v>22.524169574269351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29.310328792272159</v>
      </c>
      <c r="X86" s="33"/>
      <c r="Y86" s="49">
        <v>4.2927679159471577</v>
      </c>
      <c r="Z86" s="35">
        <v>56.127266282488669</v>
      </c>
    </row>
    <row r="87" spans="1:26" ht="13.5" customHeight="1" x14ac:dyDescent="0.15">
      <c r="A87" s="29">
        <v>83</v>
      </c>
      <c r="B87" s="30" t="s">
        <v>86</v>
      </c>
      <c r="C87" s="31">
        <v>1642.5986178970434</v>
      </c>
      <c r="D87" s="50">
        <v>2</v>
      </c>
      <c r="E87" s="51">
        <v>0.49250320589616142</v>
      </c>
      <c r="F87" s="32"/>
      <c r="G87" s="32"/>
      <c r="H87" s="32"/>
      <c r="I87" s="32"/>
      <c r="J87" s="32"/>
      <c r="K87" s="32"/>
      <c r="L87" s="32"/>
      <c r="M87" s="32">
        <v>1344.1905998236696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76.92958143356401</v>
      </c>
      <c r="X87" s="33"/>
      <c r="Y87" s="34"/>
      <c r="Z87" s="35">
        <v>3066.2113023601732</v>
      </c>
    </row>
    <row r="88" spans="1:26" ht="13.5" customHeight="1" x14ac:dyDescent="0.15">
      <c r="A88" s="29">
        <v>84</v>
      </c>
      <c r="B88" s="30" t="s">
        <v>87</v>
      </c>
      <c r="C88" s="40">
        <v>4.522425758146173E-2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7">
        <v>5.9903183042796342E-3</v>
      </c>
      <c r="X88" s="33"/>
      <c r="Y88" s="34"/>
      <c r="Z88" s="42">
        <v>5.1214575885741367E-2</v>
      </c>
    </row>
    <row r="89" spans="1:26" ht="13.5" customHeight="1" x14ac:dyDescent="0.15">
      <c r="A89" s="29">
        <v>85</v>
      </c>
      <c r="B89" s="30" t="s">
        <v>88</v>
      </c>
      <c r="C89" s="31">
        <v>17.421244047367001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9">
        <v>0.12675921193316256</v>
      </c>
      <c r="X89" s="33"/>
      <c r="Y89" s="34"/>
      <c r="Z89" s="35">
        <v>17.548003259300163</v>
      </c>
    </row>
    <row r="90" spans="1:26" ht="13.5" customHeight="1" x14ac:dyDescent="0.15">
      <c r="A90" s="29">
        <v>86</v>
      </c>
      <c r="B90" s="30" t="s">
        <v>89</v>
      </c>
      <c r="C90" s="43">
        <v>6.2816027080734012</v>
      </c>
      <c r="D90" s="32"/>
      <c r="E90" s="32">
        <v>136.5185571370684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4">
        <v>1.6076966158064212</v>
      </c>
      <c r="X90" s="33"/>
      <c r="Y90" s="34"/>
      <c r="Z90" s="35">
        <v>144.40785646094821</v>
      </c>
    </row>
    <row r="91" spans="1:26" ht="13.5" customHeight="1" x14ac:dyDescent="0.15">
      <c r="A91" s="29">
        <v>87</v>
      </c>
      <c r="B91" s="30" t="s">
        <v>90</v>
      </c>
      <c r="C91" s="43">
        <v>6.3138187784249507</v>
      </c>
      <c r="D91" s="32"/>
      <c r="E91" s="51">
        <v>0.32094792250899851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36.438361568473312</v>
      </c>
      <c r="W91" s="44">
        <v>8.3601451581949338</v>
      </c>
      <c r="X91" s="33">
        <v>62.164746531901571</v>
      </c>
      <c r="Y91" s="34">
        <v>18.597048289961375</v>
      </c>
      <c r="Z91" s="35">
        <v>132.19506824946515</v>
      </c>
    </row>
    <row r="92" spans="1:26" ht="13.5" customHeight="1" x14ac:dyDescent="0.15">
      <c r="A92" s="29">
        <v>88</v>
      </c>
      <c r="B92" s="30" t="s">
        <v>91</v>
      </c>
      <c r="C92" s="43">
        <v>2.6770449582579241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47">
        <v>2.6770449582579241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379.00000000000006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379.00000000000006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308.00000000000006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308.00000000000006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255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255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1110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1110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4">
        <v>1.0615530838900007</v>
      </c>
      <c r="Y98" s="34"/>
      <c r="Z98" s="47">
        <v>1.0615530838900007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740.5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740.5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107.675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107.675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1865.8000000000002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1865.8000000000002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1720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1720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6855.0503530232236</v>
      </c>
      <c r="U107" s="32"/>
      <c r="V107" s="33"/>
      <c r="W107" s="33"/>
      <c r="X107" s="33"/>
      <c r="Y107" s="34"/>
      <c r="Z107" s="35">
        <v>6855.0503530232236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18171.135247234539</v>
      </c>
      <c r="U108" s="32"/>
      <c r="V108" s="33"/>
      <c r="W108" s="33"/>
      <c r="X108" s="33"/>
      <c r="Y108" s="34"/>
      <c r="Z108" s="35">
        <v>18171.135247234539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967.2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967.2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>
        <v>104.00000000000001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>
        <v>104.00000000000001</v>
      </c>
    </row>
    <row r="118" spans="1:26" ht="13.5" customHeight="1" x14ac:dyDescent="0.15">
      <c r="A118" s="29">
        <v>114</v>
      </c>
      <c r="B118" s="30" t="s">
        <v>107</v>
      </c>
      <c r="C118" s="31"/>
      <c r="D118" s="50">
        <v>5.6000000000000005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47">
        <v>5.6000000000000005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3063.1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3063.1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50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50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763</v>
      </c>
      <c r="E121" s="50">
        <v>4.0392103205789347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767.03921032057895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36.638500000000008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36.638500000000008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22.000000000000004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22.000000000000004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>
        <v>1125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>
        <v>1125</v>
      </c>
    </row>
    <row r="129" spans="1:26" ht="13.5" customHeight="1" x14ac:dyDescent="0.15">
      <c r="A129" s="29">
        <v>125</v>
      </c>
      <c r="B129" s="30" t="s">
        <v>116</v>
      </c>
      <c r="C129" s="31">
        <v>496.95909040476289</v>
      </c>
      <c r="D129" s="32">
        <v>1568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38.836322130370505</v>
      </c>
      <c r="X129" s="33"/>
      <c r="Y129" s="34">
        <v>28.283834688348229</v>
      </c>
      <c r="Z129" s="35">
        <v>2132.0792472234816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211.40616911001067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1892.8846451579147</v>
      </c>
      <c r="T131" s="32"/>
      <c r="U131" s="32"/>
      <c r="V131" s="33"/>
      <c r="W131" s="33">
        <v>326.81483347799485</v>
      </c>
      <c r="X131" s="33"/>
      <c r="Y131" s="34">
        <v>29.415125782927184</v>
      </c>
      <c r="Z131" s="35">
        <v>2460.5207735288473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47.745074203060661</v>
      </c>
      <c r="D136" s="32"/>
      <c r="E136" s="52">
        <v>1.4638289730802573E-2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4">
        <v>1.9490286420346188</v>
      </c>
      <c r="W136" s="33">
        <v>237.08815010937744</v>
      </c>
      <c r="X136" s="33"/>
      <c r="Y136" s="49">
        <v>1.6725440867060506</v>
      </c>
      <c r="Z136" s="35">
        <v>288.46943533090956</v>
      </c>
    </row>
    <row r="137" spans="1:26" ht="27" customHeight="1" x14ac:dyDescent="0.15">
      <c r="A137" s="29">
        <v>133</v>
      </c>
      <c r="B137" s="30" t="s">
        <v>120</v>
      </c>
      <c r="C137" s="31">
        <v>1132.2665854168442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7">
        <v>1.1703140009586482E-2</v>
      </c>
      <c r="X137" s="33"/>
      <c r="Y137" s="34"/>
      <c r="Z137" s="35">
        <v>1132.2782885568538</v>
      </c>
    </row>
    <row r="138" spans="1:26" ht="13.5" customHeight="1" x14ac:dyDescent="0.15">
      <c r="A138" s="29">
        <v>134</v>
      </c>
      <c r="B138" s="30" t="s">
        <v>121</v>
      </c>
      <c r="C138" s="31">
        <v>738.61452432156307</v>
      </c>
      <c r="D138" s="32"/>
      <c r="E138" s="32"/>
      <c r="F138" s="32">
        <v>331.73584908525061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4">
        <v>9.865180954619845</v>
      </c>
      <c r="X138" s="33"/>
      <c r="Y138" s="34"/>
      <c r="Z138" s="35">
        <v>1080.2155543614333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>
        <v>258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258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50">
        <v>1.4</v>
      </c>
      <c r="E143" s="50">
        <v>4.8937817671099779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47">
        <v>6.2937817671099783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121.97000000000001</v>
      </c>
      <c r="E144" s="50">
        <v>4.9000889906164824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126.87008899061649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264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264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40.079580169605954</v>
      </c>
      <c r="D148" s="32">
        <v>125.44</v>
      </c>
      <c r="E148" s="32"/>
      <c r="F148" s="32"/>
      <c r="G148" s="32"/>
      <c r="H148" s="32"/>
      <c r="I148" s="32"/>
      <c r="J148" s="32"/>
      <c r="K148" s="32"/>
      <c r="L148" s="32">
        <v>247.94088171266412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413.46046188227007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/>
    </row>
    <row r="152" spans="1:26" ht="13.5" customHeight="1" x14ac:dyDescent="0.15">
      <c r="A152" s="29">
        <v>148</v>
      </c>
      <c r="B152" s="30" t="s">
        <v>131</v>
      </c>
      <c r="C152" s="31"/>
      <c r="D152" s="32">
        <v>958.4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958.4</v>
      </c>
    </row>
    <row r="153" spans="1:26" ht="13.5" customHeight="1" x14ac:dyDescent="0.15">
      <c r="A153" s="29">
        <v>149</v>
      </c>
      <c r="B153" s="30" t="s">
        <v>388</v>
      </c>
      <c r="C153" s="36">
        <v>0.13691080049142884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38">
        <v>0.13691080049142884</v>
      </c>
    </row>
    <row r="154" spans="1:26" ht="13.5" customHeight="1" x14ac:dyDescent="0.15">
      <c r="A154" s="29">
        <v>150</v>
      </c>
      <c r="B154" s="30" t="s">
        <v>132</v>
      </c>
      <c r="C154" s="31">
        <v>48.640288079066721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40.297120156626789</v>
      </c>
      <c r="Z154" s="35">
        <v>88.937408235693511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1400.5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1400.5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830.92346078746414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830.92346078746414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43">
        <v>7.8765889263004381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13.564861366295641</v>
      </c>
      <c r="X159" s="33"/>
      <c r="Y159" s="34"/>
      <c r="Z159" s="35">
        <v>21.44145029259608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44.976996073447872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4">
        <v>1.0847637180779555</v>
      </c>
      <c r="X161" s="33"/>
      <c r="Y161" s="34"/>
      <c r="Z161" s="35">
        <v>46.06175979152583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43">
        <v>3.4636491471458291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47">
        <v>3.4636491471458291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9195.0363236894445</v>
      </c>
      <c r="U165" s="32"/>
      <c r="V165" s="33"/>
      <c r="W165" s="33"/>
      <c r="X165" s="33"/>
      <c r="Y165" s="34"/>
      <c r="Z165" s="35">
        <v>9195.0363236894445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1490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1490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1058.9816672436459</v>
      </c>
      <c r="U168" s="32"/>
      <c r="V168" s="33"/>
      <c r="W168" s="33"/>
      <c r="X168" s="33"/>
      <c r="Y168" s="34"/>
      <c r="Z168" s="35">
        <v>1058.9816672436459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877.4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877.4</v>
      </c>
    </row>
    <row r="173" spans="1:26" ht="13.5" customHeight="1" x14ac:dyDescent="0.15">
      <c r="A173" s="29">
        <v>169</v>
      </c>
      <c r="B173" s="30" t="s">
        <v>142</v>
      </c>
      <c r="C173" s="36">
        <v>0.74775941653976219</v>
      </c>
      <c r="D173" s="32">
        <v>2054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9">
        <v>0.27190658339337187</v>
      </c>
      <c r="X173" s="33"/>
      <c r="Y173" s="34"/>
      <c r="Z173" s="35">
        <v>2055.0196659999333</v>
      </c>
    </row>
    <row r="174" spans="1:26" ht="13.5" customHeight="1" x14ac:dyDescent="0.15">
      <c r="A174" s="29">
        <v>170</v>
      </c>
      <c r="B174" s="30" t="s">
        <v>143</v>
      </c>
      <c r="C174" s="31"/>
      <c r="D174" s="32">
        <v>11.610000000000001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35">
        <v>11.610000000000001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82.199999999999989</v>
      </c>
      <c r="E175" s="32">
        <v>26.056702946612916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108.2567029466129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119.6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119.6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1492.04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1492.04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910.3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910.3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21011.661208526642</v>
      </c>
      <c r="U180" s="32"/>
      <c r="V180" s="33"/>
      <c r="W180" s="33"/>
      <c r="X180" s="33"/>
      <c r="Y180" s="34"/>
      <c r="Z180" s="35">
        <v>21011.661208526642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44.496301636748214</v>
      </c>
      <c r="Z182" s="35">
        <v>44.496301636748214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23771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23771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0.32333982348182944</v>
      </c>
      <c r="D185" s="32"/>
      <c r="E185" s="32">
        <v>1143.3525122585793</v>
      </c>
      <c r="F185" s="32"/>
      <c r="G185" s="32"/>
      <c r="H185" s="32"/>
      <c r="I185" s="32"/>
      <c r="J185" s="32">
        <v>113481.85253054606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7">
        <v>1.2170442694030562E-2</v>
      </c>
      <c r="X185" s="33"/>
      <c r="Y185" s="34">
        <v>109.84113567997274</v>
      </c>
      <c r="Z185" s="35">
        <v>114735.3816887508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20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20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6489.2000000000007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6489.2000000000007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1939.7000000000003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1939.7000000000003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781.64534283322439</v>
      </c>
      <c r="U189" s="32"/>
      <c r="V189" s="33"/>
      <c r="W189" s="33"/>
      <c r="X189" s="33"/>
      <c r="Y189" s="34"/>
      <c r="Z189" s="35">
        <v>781.64534283322439</v>
      </c>
    </row>
    <row r="190" spans="1:26" ht="13.5" customHeight="1" x14ac:dyDescent="0.15">
      <c r="A190" s="29">
        <v>186</v>
      </c>
      <c r="B190" s="30" t="s">
        <v>156</v>
      </c>
      <c r="C190" s="31">
        <v>44886.535990937133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48.855226198573995</v>
      </c>
      <c r="X190" s="33"/>
      <c r="Y190" s="34"/>
      <c r="Z190" s="35">
        <v>44935.391217135708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2772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2772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5">
        <v>4.7863959320007001E-4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6">
        <v>4.7863959320007001E-4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652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652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715.00000000000011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715.00000000000011</v>
      </c>
    </row>
    <row r="200" spans="1:26" ht="13.5" customHeight="1" x14ac:dyDescent="0.15">
      <c r="A200" s="29">
        <v>196</v>
      </c>
      <c r="B200" s="30" t="s">
        <v>163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/>
    </row>
    <row r="201" spans="1:26" ht="13.5" customHeight="1" x14ac:dyDescent="0.15">
      <c r="A201" s="29">
        <v>197</v>
      </c>
      <c r="B201" s="30" t="s">
        <v>164</v>
      </c>
      <c r="C201" s="31"/>
      <c r="D201" s="32">
        <v>3467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3467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43">
        <v>3.2620581475098978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47">
        <v>3.2620581475098978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5">
        <v>1.8272777031731697E-4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7">
        <v>9.5768719684240764E-4</v>
      </c>
      <c r="X209" s="33"/>
      <c r="Y209" s="34"/>
      <c r="Z209" s="42">
        <v>1.1404149671597247E-3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18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18</v>
      </c>
    </row>
    <row r="211" spans="1:26" ht="27" customHeight="1" x14ac:dyDescent="0.15">
      <c r="A211" s="29">
        <v>207</v>
      </c>
      <c r="B211" s="30" t="s">
        <v>170</v>
      </c>
      <c r="C211" s="31">
        <v>18.183129616104278</v>
      </c>
      <c r="D211" s="32">
        <v>111</v>
      </c>
      <c r="E211" s="32">
        <v>45.954181824924149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9">
        <v>0.10722347640589366</v>
      </c>
      <c r="X211" s="33"/>
      <c r="Y211" s="34"/>
      <c r="Z211" s="35">
        <v>175.24453491743432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339.85969785636797</v>
      </c>
      <c r="T213" s="32"/>
      <c r="U213" s="32"/>
      <c r="V213" s="33"/>
      <c r="W213" s="33">
        <v>228.60744214462088</v>
      </c>
      <c r="X213" s="33"/>
      <c r="Y213" s="34"/>
      <c r="Z213" s="35">
        <v>568.46714000098882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9864.3700000000008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9864.3700000000008</v>
      </c>
    </row>
    <row r="217" spans="1:26" ht="13.5" customHeight="1" x14ac:dyDescent="0.15">
      <c r="A217" s="29">
        <v>213</v>
      </c>
      <c r="B217" s="30" t="s">
        <v>174</v>
      </c>
      <c r="C217" s="31">
        <v>342.80129609769824</v>
      </c>
      <c r="D217" s="50">
        <v>7.0000000000000009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4">
        <v>1.6467900547756709</v>
      </c>
      <c r="X217" s="33"/>
      <c r="Y217" s="34"/>
      <c r="Z217" s="35">
        <v>351.44808615247393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0">
        <v>7.8976596649937888E-3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2">
        <v>7.8976596649937888E-3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500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500</v>
      </c>
    </row>
    <row r="222" spans="1:26" ht="13.5" customHeight="1" x14ac:dyDescent="0.15">
      <c r="A222" s="29">
        <v>218</v>
      </c>
      <c r="B222" s="30" t="s">
        <v>176</v>
      </c>
      <c r="C222" s="36">
        <v>0.9793857053282119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7">
        <v>9.7831972931885381E-3</v>
      </c>
      <c r="X222" s="33"/>
      <c r="Y222" s="34"/>
      <c r="Z222" s="38">
        <v>0.98916890262140045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50.000000000000007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50.000000000000007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43">
        <v>9.6966661364689468</v>
      </c>
      <c r="D228" s="32"/>
      <c r="E228" s="32"/>
      <c r="F228" s="32"/>
      <c r="G228" s="32"/>
      <c r="H228" s="32"/>
      <c r="I228" s="32">
        <v>13279.578955786201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274.11285815161989</v>
      </c>
      <c r="X228" s="33"/>
      <c r="Y228" s="34"/>
      <c r="Z228" s="35">
        <v>13563.388480074291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32">
        <v>14.342857893132109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14.342857893132109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515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515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3589.24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3589.24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17367.885093133864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17367.885093133864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2000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2000</v>
      </c>
    </row>
    <row r="238" spans="1:26" ht="13.5" customHeight="1" x14ac:dyDescent="0.15">
      <c r="A238" s="29">
        <v>234</v>
      </c>
      <c r="B238" s="30" t="s">
        <v>186</v>
      </c>
      <c r="C238" s="36">
        <v>0.11977402520190367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38">
        <v>0.11977402520190367</v>
      </c>
    </row>
    <row r="239" spans="1:26" ht="13.5" customHeight="1" x14ac:dyDescent="0.15">
      <c r="A239" s="29">
        <v>235</v>
      </c>
      <c r="B239" s="30" t="s">
        <v>419</v>
      </c>
      <c r="C239" s="45">
        <v>2.5258936371449125E-4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6">
        <v>2.5258936371449125E-4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180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180</v>
      </c>
    </row>
    <row r="241" spans="1:26" ht="13.5" customHeight="1" x14ac:dyDescent="0.15">
      <c r="A241" s="29">
        <v>237</v>
      </c>
      <c r="B241" s="30" t="s">
        <v>188</v>
      </c>
      <c r="C241" s="36">
        <v>0.91523067591853113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37.455246077360947</v>
      </c>
      <c r="W241" s="33"/>
      <c r="X241" s="33">
        <v>33.378097255979981</v>
      </c>
      <c r="Y241" s="34"/>
      <c r="Z241" s="35">
        <v>71.748574009259457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43">
        <v>7.4340125600566376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47">
        <v>7.4340125600566376</v>
      </c>
    </row>
    <row r="244" spans="1:26" ht="13.5" customHeight="1" x14ac:dyDescent="0.15">
      <c r="A244" s="29">
        <v>240</v>
      </c>
      <c r="B244" s="30" t="s">
        <v>190</v>
      </c>
      <c r="C244" s="31">
        <v>4193.7152892022405</v>
      </c>
      <c r="D244" s="32"/>
      <c r="E244" s="32"/>
      <c r="F244" s="51">
        <v>0.11073001008623092</v>
      </c>
      <c r="G244" s="32">
        <v>444.63802908523365</v>
      </c>
      <c r="H244" s="32"/>
      <c r="I244" s="32"/>
      <c r="J244" s="32"/>
      <c r="K244" s="32">
        <v>511.10116822728196</v>
      </c>
      <c r="L244" s="32"/>
      <c r="M244" s="32">
        <v>12244.698746935725</v>
      </c>
      <c r="N244" s="32">
        <v>1685.1711009858093</v>
      </c>
      <c r="O244" s="32">
        <v>744.79323533499564</v>
      </c>
      <c r="P244" s="32">
        <v>2570.1880779812736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22394.416377762645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0">
        <v>4.4092548293604775E-3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140.66902372945509</v>
      </c>
      <c r="W246" s="37">
        <v>1.6958499974036756E-3</v>
      </c>
      <c r="X246" s="33"/>
      <c r="Y246" s="34"/>
      <c r="Z246" s="35">
        <v>140.67512883428185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1097.40978076397</v>
      </c>
      <c r="V247" s="33"/>
      <c r="W247" s="33"/>
      <c r="X247" s="33"/>
      <c r="Y247" s="34"/>
      <c r="Z247" s="35">
        <v>1097.40978076397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80384.5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80384.5</v>
      </c>
    </row>
    <row r="249" spans="1:26" ht="13.5" customHeight="1" x14ac:dyDescent="0.15">
      <c r="A249" s="29">
        <v>245</v>
      </c>
      <c r="B249" s="30" t="s">
        <v>193</v>
      </c>
      <c r="C249" s="45">
        <v>1.5112758761836627E-4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7">
        <v>1.2468728887841791E-3</v>
      </c>
      <c r="X249" s="33"/>
      <c r="Y249" s="34"/>
      <c r="Z249" s="42">
        <v>1.3980004764025454E-3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25001.000000000004</v>
      </c>
      <c r="E252" s="50">
        <v>1.3253084421258581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25002.32530844213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589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589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562.00000000000011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562.00000000000011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15222.41</v>
      </c>
      <c r="E255" s="32">
        <v>342.00308378700277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15564.413083787003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144.43222594451683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144.43222594451683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36">
        <v>0.27290339417292725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8">
        <v>0.27290339417292725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2">
        <v>6.7445577918557653E-2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2">
        <v>6.7445577918557653E-2</v>
      </c>
    </row>
    <row r="261" spans="1:26" ht="13.5" customHeight="1" x14ac:dyDescent="0.15">
      <c r="A261" s="29">
        <v>257</v>
      </c>
      <c r="B261" s="30" t="s">
        <v>203</v>
      </c>
      <c r="C261" s="31"/>
      <c r="D261" s="50">
        <v>6.4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47">
        <v>6.4</v>
      </c>
    </row>
    <row r="262" spans="1:26" ht="13.5" customHeight="1" x14ac:dyDescent="0.15">
      <c r="A262" s="29">
        <v>258</v>
      </c>
      <c r="B262" s="30" t="s">
        <v>204</v>
      </c>
      <c r="C262" s="43">
        <v>3.5073611481331821</v>
      </c>
      <c r="D262" s="32">
        <v>2868.7999999999993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4">
        <v>2.8804966936196452</v>
      </c>
      <c r="X262" s="33"/>
      <c r="Y262" s="34"/>
      <c r="Z262" s="35">
        <v>2875.1878578417518</v>
      </c>
    </row>
    <row r="263" spans="1:26" ht="13.5" customHeight="1" x14ac:dyDescent="0.15">
      <c r="A263" s="29">
        <v>259</v>
      </c>
      <c r="B263" s="30" t="s">
        <v>205</v>
      </c>
      <c r="C263" s="31">
        <v>18.617152380712504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18.617152380712504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6487.0000000000009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6487.0000000000009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2532.5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2532.5</v>
      </c>
    </row>
    <row r="266" spans="1:26" ht="13.5" customHeight="1" x14ac:dyDescent="0.15">
      <c r="A266" s="29">
        <v>262</v>
      </c>
      <c r="B266" s="30" t="s">
        <v>208</v>
      </c>
      <c r="C266" s="31">
        <v>3501.5977774645789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4">
        <v>7.8694689162711677</v>
      </c>
      <c r="X266" s="33"/>
      <c r="Y266" s="34">
        <v>49.880043850349843</v>
      </c>
      <c r="Z266" s="35">
        <v>3559.3472902312001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56.5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56.5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316.00000000000006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316.00000000000006</v>
      </c>
    </row>
    <row r="272" spans="1:26" ht="13.5" customHeight="1" x14ac:dyDescent="0.15">
      <c r="A272" s="29">
        <v>268</v>
      </c>
      <c r="B272" s="30" t="s">
        <v>211</v>
      </c>
      <c r="C272" s="31">
        <v>27.637231339861724</v>
      </c>
      <c r="D272" s="32">
        <v>840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867.63723133986173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3">
        <v>5.5752850827592311E-5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1">
        <v>1.616836279702401E-4</v>
      </c>
      <c r="X274" s="33"/>
      <c r="Y274" s="34"/>
      <c r="Z274" s="46">
        <v>2.1743647879783241E-4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43">
        <v>4.0360772943933956</v>
      </c>
      <c r="D276" s="32">
        <v>24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44.041959514527584</v>
      </c>
      <c r="X276" s="33">
        <v>20.850868317740392</v>
      </c>
      <c r="Y276" s="34">
        <v>93.84919464679659</v>
      </c>
      <c r="Z276" s="35">
        <v>186.77809977345797</v>
      </c>
    </row>
    <row r="277" spans="1:26" ht="13.5" customHeight="1" x14ac:dyDescent="0.15">
      <c r="A277" s="29">
        <v>273</v>
      </c>
      <c r="B277" s="30" t="s">
        <v>214</v>
      </c>
      <c r="C277" s="36">
        <v>0.27127167127936253</v>
      </c>
      <c r="D277" s="32">
        <v>48.099999999999994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1">
        <v>3.1275644002825838E-4</v>
      </c>
      <c r="X277" s="33"/>
      <c r="Y277" s="34"/>
      <c r="Z277" s="35">
        <v>48.371584427719391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1471.5783698064733</v>
      </c>
      <c r="D279" s="32">
        <v>162.4</v>
      </c>
      <c r="E279" s="50">
        <v>2.0240416399128511</v>
      </c>
      <c r="F279" s="32"/>
      <c r="G279" s="32"/>
      <c r="H279" s="32"/>
      <c r="I279" s="32">
        <v>25703.437484809259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11556.157941542009</v>
      </c>
      <c r="X279" s="33"/>
      <c r="Y279" s="34"/>
      <c r="Z279" s="35">
        <v>38895.597837797657</v>
      </c>
    </row>
    <row r="280" spans="1:26" ht="13.5" customHeight="1" x14ac:dyDescent="0.15">
      <c r="A280" s="29">
        <v>276</v>
      </c>
      <c r="B280" s="30" t="s">
        <v>216</v>
      </c>
      <c r="C280" s="43">
        <v>1.657877785014342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4">
        <v>6.824129141729804</v>
      </c>
      <c r="X280" s="33"/>
      <c r="Y280" s="34"/>
      <c r="Z280" s="47">
        <v>8.4820069267441465</v>
      </c>
    </row>
    <row r="281" spans="1:26" ht="13.5" customHeight="1" x14ac:dyDescent="0.15">
      <c r="A281" s="29">
        <v>277</v>
      </c>
      <c r="B281" s="30" t="s">
        <v>217</v>
      </c>
      <c r="C281" s="31">
        <v>220.08806934497809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126.4846129468918</v>
      </c>
      <c r="X281" s="33"/>
      <c r="Y281" s="34"/>
      <c r="Z281" s="35">
        <v>346.57268229186991</v>
      </c>
    </row>
    <row r="282" spans="1:26" ht="13.5" customHeight="1" x14ac:dyDescent="0.15">
      <c r="A282" s="29">
        <v>278</v>
      </c>
      <c r="B282" s="30" t="s">
        <v>218</v>
      </c>
      <c r="C282" s="43">
        <v>5.0780873805673741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27.722882670159066</v>
      </c>
      <c r="X282" s="33"/>
      <c r="Y282" s="34"/>
      <c r="Z282" s="35">
        <v>32.800970050726441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13191.328700065635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4">
        <v>8.3374405911847909</v>
      </c>
      <c r="X285" s="33"/>
      <c r="Y285" s="34">
        <v>69.932932582451315</v>
      </c>
      <c r="Z285" s="35">
        <v>13269.599073239271</v>
      </c>
    </row>
    <row r="286" spans="1:26" ht="13.5" customHeight="1" x14ac:dyDescent="0.15">
      <c r="A286" s="29">
        <v>282</v>
      </c>
      <c r="B286" s="30" t="s">
        <v>220</v>
      </c>
      <c r="C286" s="43">
        <v>1.1928782260366173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4">
        <v>7.830287697495228</v>
      </c>
      <c r="X286" s="33"/>
      <c r="Y286" s="34"/>
      <c r="Z286" s="47">
        <v>9.0231659235318453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16468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16468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228.99999999999997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228.99999999999997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16491.304075703618</v>
      </c>
      <c r="U292" s="32"/>
      <c r="V292" s="33"/>
      <c r="W292" s="33"/>
      <c r="X292" s="33"/>
      <c r="Y292" s="34"/>
      <c r="Z292" s="35">
        <v>16491.304075703618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5112.8999999999996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5112.8999999999996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44">
        <v>4.009565547985928</v>
      </c>
      <c r="X298" s="33"/>
      <c r="Y298" s="34"/>
      <c r="Z298" s="47">
        <v>4.009565547985928</v>
      </c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28487.150982859363</v>
      </c>
      <c r="D300" s="32">
        <v>919.30000000000007</v>
      </c>
      <c r="E300" s="32">
        <v>230.9138218584595</v>
      </c>
      <c r="F300" s="32"/>
      <c r="G300" s="32"/>
      <c r="H300" s="32"/>
      <c r="I300" s="32"/>
      <c r="J300" s="32"/>
      <c r="K300" s="32">
        <v>557.19340965749234</v>
      </c>
      <c r="L300" s="32"/>
      <c r="M300" s="32">
        <v>37518.756766029866</v>
      </c>
      <c r="N300" s="32"/>
      <c r="O300" s="32">
        <v>265.10314107352434</v>
      </c>
      <c r="P300" s="32"/>
      <c r="Q300" s="32"/>
      <c r="R300" s="32"/>
      <c r="S300" s="32"/>
      <c r="T300" s="32"/>
      <c r="U300" s="32"/>
      <c r="V300" s="33"/>
      <c r="W300" s="33">
        <v>13.717787323418186</v>
      </c>
      <c r="X300" s="33"/>
      <c r="Y300" s="34">
        <v>1241.3564166382189</v>
      </c>
      <c r="Z300" s="35">
        <v>69233.49232544034</v>
      </c>
    </row>
    <row r="301" spans="1:26" ht="13.5" customHeight="1" x14ac:dyDescent="0.15">
      <c r="A301" s="29">
        <v>297</v>
      </c>
      <c r="B301" s="30" t="s">
        <v>229</v>
      </c>
      <c r="C301" s="31">
        <v>12583.717027535666</v>
      </c>
      <c r="D301" s="32">
        <v>465.2</v>
      </c>
      <c r="E301" s="32">
        <v>62.199050711302718</v>
      </c>
      <c r="F301" s="32"/>
      <c r="G301" s="32">
        <v>40742.344752581586</v>
      </c>
      <c r="H301" s="32"/>
      <c r="I301" s="32"/>
      <c r="J301" s="32"/>
      <c r="K301" s="32">
        <v>782.1282696620292</v>
      </c>
      <c r="L301" s="32"/>
      <c r="M301" s="32">
        <v>20780.445049512917</v>
      </c>
      <c r="N301" s="32">
        <v>1160.3356693927935</v>
      </c>
      <c r="O301" s="32">
        <v>823.36859026644868</v>
      </c>
      <c r="P301" s="32">
        <v>1615.8940306178492</v>
      </c>
      <c r="Q301" s="32"/>
      <c r="R301" s="32"/>
      <c r="S301" s="32"/>
      <c r="T301" s="32"/>
      <c r="U301" s="32"/>
      <c r="V301" s="33"/>
      <c r="W301" s="44">
        <v>8.7881063636120853</v>
      </c>
      <c r="X301" s="33"/>
      <c r="Y301" s="34">
        <v>120.55927059004675</v>
      </c>
      <c r="Z301" s="35">
        <v>79144.979817234256</v>
      </c>
    </row>
    <row r="302" spans="1:26" ht="13.5" customHeight="1" x14ac:dyDescent="0.15">
      <c r="A302" s="29">
        <v>298</v>
      </c>
      <c r="B302" s="30" t="s">
        <v>230</v>
      </c>
      <c r="C302" s="43">
        <v>6.0881749650258348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47">
        <v>6.0881749650258348</v>
      </c>
    </row>
    <row r="303" spans="1:26" ht="13.5" customHeight="1" x14ac:dyDescent="0.15">
      <c r="A303" s="29">
        <v>299</v>
      </c>
      <c r="B303" s="30" t="s">
        <v>231</v>
      </c>
      <c r="C303" s="40">
        <v>2.3884660696873908E-2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7">
        <v>7.3331348670550535E-3</v>
      </c>
      <c r="X303" s="33"/>
      <c r="Y303" s="34"/>
      <c r="Z303" s="42">
        <v>3.1217795563928962E-2</v>
      </c>
    </row>
    <row r="304" spans="1:26" ht="13.5" customHeight="1" x14ac:dyDescent="0.15">
      <c r="A304" s="29">
        <v>300</v>
      </c>
      <c r="B304" s="30" t="s">
        <v>232</v>
      </c>
      <c r="C304" s="31">
        <v>207911.29119382933</v>
      </c>
      <c r="D304" s="32">
        <v>39.599999999999994</v>
      </c>
      <c r="E304" s="51">
        <v>0.87350915823527508</v>
      </c>
      <c r="F304" s="32">
        <v>10683.325431754018</v>
      </c>
      <c r="G304" s="32">
        <v>201072.50753905703</v>
      </c>
      <c r="H304" s="32"/>
      <c r="I304" s="32"/>
      <c r="J304" s="32"/>
      <c r="K304" s="32">
        <v>7036.0479987712461</v>
      </c>
      <c r="L304" s="32">
        <v>1191.9996535714147</v>
      </c>
      <c r="M304" s="32">
        <v>446719.98465585773</v>
      </c>
      <c r="N304" s="32">
        <v>14076.035546202213</v>
      </c>
      <c r="O304" s="32">
        <v>4897.2053665414669</v>
      </c>
      <c r="P304" s="32">
        <v>19950.2747619945</v>
      </c>
      <c r="Q304" s="32">
        <v>36.048795898698046</v>
      </c>
      <c r="R304" s="32">
        <v>32.50693558681597</v>
      </c>
      <c r="S304" s="32"/>
      <c r="T304" s="32"/>
      <c r="U304" s="32"/>
      <c r="V304" s="33"/>
      <c r="W304" s="33">
        <v>182.33265352666496</v>
      </c>
      <c r="X304" s="33"/>
      <c r="Y304" s="34">
        <v>15.461285607180379</v>
      </c>
      <c r="Z304" s="35">
        <v>913845.49532735662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2847.7788011754128</v>
      </c>
      <c r="D306" s="32">
        <v>658.79999999999984</v>
      </c>
      <c r="E306" s="52">
        <v>1.5185515515131644E-2</v>
      </c>
      <c r="F306" s="32"/>
      <c r="G306" s="32"/>
      <c r="H306" s="32"/>
      <c r="I306" s="32"/>
      <c r="J306" s="32">
        <v>1279.9033403643241</v>
      </c>
      <c r="K306" s="32"/>
      <c r="L306" s="32"/>
      <c r="M306" s="32">
        <v>567.15053492392713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28.48205910692063</v>
      </c>
      <c r="X306" s="33"/>
      <c r="Y306" s="34"/>
      <c r="Z306" s="35">
        <v>5382.1299210860998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6">
        <v>0.20668125913430371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38">
        <v>0.20668125913430371</v>
      </c>
    </row>
    <row r="309" spans="1:26" ht="13.5" customHeight="1" x14ac:dyDescent="0.15">
      <c r="A309" s="29">
        <v>305</v>
      </c>
      <c r="B309" s="30" t="s">
        <v>236</v>
      </c>
      <c r="C309" s="43">
        <v>6.6955342995724294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41.522784112911445</v>
      </c>
      <c r="W309" s="33">
        <v>66.935625151343871</v>
      </c>
      <c r="X309" s="33">
        <v>54.643107456955114</v>
      </c>
      <c r="Y309" s="34">
        <v>81.633203048671803</v>
      </c>
      <c r="Z309" s="35">
        <v>251.43025406945463</v>
      </c>
    </row>
    <row r="310" spans="1:26" ht="13.5" customHeight="1" x14ac:dyDescent="0.15">
      <c r="A310" s="29">
        <v>306</v>
      </c>
      <c r="B310" s="30" t="s">
        <v>237</v>
      </c>
      <c r="C310" s="36">
        <v>0.11305208906776371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38">
        <v>0.11305208906776371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36">
        <v>0.12057637036678814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9">
        <v>0.18224488584775839</v>
      </c>
      <c r="X312" s="33"/>
      <c r="Y312" s="34"/>
      <c r="Z312" s="38">
        <v>0.30282125621454653</v>
      </c>
    </row>
    <row r="313" spans="1:26" ht="13.5" customHeight="1" x14ac:dyDescent="0.15">
      <c r="A313" s="29">
        <v>309</v>
      </c>
      <c r="B313" s="30" t="s">
        <v>239</v>
      </c>
      <c r="C313" s="31">
        <v>14.311562165002449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4">
        <v>8.4740375740635603</v>
      </c>
      <c r="W313" s="33">
        <v>1572.9432793995445</v>
      </c>
      <c r="X313" s="33">
        <v>20.328379350275753</v>
      </c>
      <c r="Y313" s="34">
        <v>56.334546245618583</v>
      </c>
      <c r="Z313" s="35">
        <v>1672.3918047345048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0.37174379684766234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8">
        <v>0.37174379684766234</v>
      </c>
    </row>
    <row r="321" spans="1:26" ht="13.5" customHeight="1" x14ac:dyDescent="0.15">
      <c r="A321" s="29">
        <v>317</v>
      </c>
      <c r="B321" s="30" t="s">
        <v>446</v>
      </c>
      <c r="C321" s="40">
        <v>9.0260922050044462E-2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2">
        <v>9.0260922050044462E-2</v>
      </c>
    </row>
    <row r="322" spans="1:26" ht="13.5" customHeight="1" x14ac:dyDescent="0.15">
      <c r="A322" s="29">
        <v>318</v>
      </c>
      <c r="B322" s="30" t="s">
        <v>241</v>
      </c>
      <c r="C322" s="36">
        <v>0.82051875800100926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4.2978025919909818E-2</v>
      </c>
      <c r="X322" s="33"/>
      <c r="Y322" s="34"/>
      <c r="Z322" s="38">
        <v>0.86349678392091911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0">
        <v>7.9417509985319296E-2</v>
      </c>
      <c r="D324" s="32"/>
      <c r="E324" s="51">
        <v>0.11190767289529445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38">
        <v>0.19132518288061373</v>
      </c>
    </row>
    <row r="325" spans="1:26" ht="13.5" customHeight="1" x14ac:dyDescent="0.15">
      <c r="A325" s="29">
        <v>321</v>
      </c>
      <c r="B325" s="30" t="s">
        <v>243</v>
      </c>
      <c r="C325" s="40">
        <v>7.118478866916686E-2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77.96114568138475</v>
      </c>
      <c r="W325" s="33">
        <v>100.82842150348813</v>
      </c>
      <c r="X325" s="33"/>
      <c r="Y325" s="49">
        <v>2.637520823556665</v>
      </c>
      <c r="Z325" s="35">
        <v>181.49827279709871</v>
      </c>
    </row>
    <row r="326" spans="1:26" ht="54" customHeight="1" x14ac:dyDescent="0.15">
      <c r="A326" s="29">
        <v>322</v>
      </c>
      <c r="B326" s="30" t="s">
        <v>244</v>
      </c>
      <c r="C326" s="43">
        <v>6.9391790606385131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4">
        <v>7.8047830756269994</v>
      </c>
      <c r="X326" s="33"/>
      <c r="Y326" s="34"/>
      <c r="Z326" s="35">
        <v>14.743962136265512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624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624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2827.9999999999995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2827.9999999999995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43">
        <v>2.8957159942916944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4">
        <v>3.6641808305559391</v>
      </c>
      <c r="X332" s="33"/>
      <c r="Y332" s="34"/>
      <c r="Z332" s="47">
        <v>6.5598968248476339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91.257572413793099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91.257572413793099</v>
      </c>
    </row>
    <row r="334" spans="1:26" ht="27" customHeight="1" x14ac:dyDescent="0.15">
      <c r="A334" s="29">
        <v>330</v>
      </c>
      <c r="B334" s="30" t="s">
        <v>451</v>
      </c>
      <c r="C334" s="31">
        <v>13.950712685893452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9">
        <v>0.76078016095107415</v>
      </c>
      <c r="X334" s="33"/>
      <c r="Y334" s="34"/>
      <c r="Z334" s="35">
        <v>14.711492846844525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63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63</v>
      </c>
    </row>
    <row r="336" spans="1:26" ht="13.5" customHeight="1" x14ac:dyDescent="0.15">
      <c r="A336" s="29">
        <v>332</v>
      </c>
      <c r="B336" s="30" t="s">
        <v>250</v>
      </c>
      <c r="C336" s="53">
        <v>4.7060877618174212E-5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17.287036651089661</v>
      </c>
      <c r="W336" s="54">
        <v>4.492588421367815E-6</v>
      </c>
      <c r="X336" s="44">
        <v>6.2326329697497043</v>
      </c>
      <c r="Y336" s="49">
        <v>4.6136578966478465</v>
      </c>
      <c r="Z336" s="35">
        <v>28.133379070953254</v>
      </c>
    </row>
    <row r="337" spans="1:26" ht="13.5" customHeight="1" x14ac:dyDescent="0.15">
      <c r="A337" s="29">
        <v>333</v>
      </c>
      <c r="B337" s="30" t="s">
        <v>251</v>
      </c>
      <c r="C337" s="43">
        <v>2.0107575756236482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47">
        <v>2.0107575756236482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43">
        <v>2.8500302803146873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4">
        <v>2.1249689135066001</v>
      </c>
      <c r="X340" s="33"/>
      <c r="Y340" s="34"/>
      <c r="Z340" s="47">
        <v>4.9749991938212874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0.82123660610572047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44">
        <v>1.1613631097271688</v>
      </c>
      <c r="X346" s="33"/>
      <c r="Y346" s="34"/>
      <c r="Z346" s="47">
        <v>1.9825997158328894</v>
      </c>
    </row>
    <row r="347" spans="1:26" ht="13.5" customHeight="1" x14ac:dyDescent="0.15">
      <c r="A347" s="29">
        <v>343</v>
      </c>
      <c r="B347" s="30" t="s">
        <v>257</v>
      </c>
      <c r="C347" s="40">
        <v>1.5556304441309058E-3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2">
        <v>1.5556304441309058E-3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136.80644608226706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136.80644608226706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64.034134331152273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9">
        <v>0.10031497704133602</v>
      </c>
      <c r="X353" s="33">
        <v>22.834222917454593</v>
      </c>
      <c r="Y353" s="34"/>
      <c r="Z353" s="35">
        <v>86.968672225648206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342.58000000000004</v>
      </c>
      <c r="E354" s="32">
        <v>261.94965605365343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604.52965605365353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297.50544448006644</v>
      </c>
      <c r="L355" s="32">
        <v>727.5580881319803</v>
      </c>
      <c r="M355" s="32">
        <v>13577.762923489618</v>
      </c>
      <c r="N355" s="32">
        <v>408.48343402881829</v>
      </c>
      <c r="O355" s="32">
        <v>947.1948212363194</v>
      </c>
      <c r="P355" s="32">
        <v>5873.5337328863634</v>
      </c>
      <c r="Q355" s="32">
        <v>48.065061198264068</v>
      </c>
      <c r="R355" s="32">
        <v>86.369867326633766</v>
      </c>
      <c r="S355" s="32"/>
      <c r="T355" s="32"/>
      <c r="U355" s="32"/>
      <c r="V355" s="33"/>
      <c r="W355" s="33"/>
      <c r="X355" s="33"/>
      <c r="Y355" s="34"/>
      <c r="Z355" s="35">
        <v>21966.473372778062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29.942252197669898</v>
      </c>
      <c r="D358" s="32">
        <v>11.4</v>
      </c>
      <c r="E358" s="32"/>
      <c r="F358" s="32"/>
      <c r="G358" s="32">
        <v>597.15781555397427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638.50006775164422</v>
      </c>
    </row>
    <row r="359" spans="1:26" ht="13.5" customHeight="1" x14ac:dyDescent="0.15">
      <c r="A359" s="29">
        <v>355</v>
      </c>
      <c r="B359" s="30" t="s">
        <v>264</v>
      </c>
      <c r="C359" s="31">
        <v>387.69237261026024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25.510475261975991</v>
      </c>
      <c r="X359" s="33"/>
      <c r="Y359" s="34"/>
      <c r="Z359" s="35">
        <v>413.20284787223625</v>
      </c>
    </row>
    <row r="360" spans="1:26" ht="13.5" customHeight="1" x14ac:dyDescent="0.15">
      <c r="A360" s="29">
        <v>356</v>
      </c>
      <c r="B360" s="30" t="s">
        <v>265</v>
      </c>
      <c r="C360" s="43">
        <v>7.7617717075195847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47">
        <v>7.7617717075195847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1232.5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1232.5</v>
      </c>
    </row>
    <row r="362" spans="1:26" ht="13.5" customHeight="1" x14ac:dyDescent="0.15">
      <c r="A362" s="29">
        <v>358</v>
      </c>
      <c r="B362" s="30" t="s">
        <v>267</v>
      </c>
      <c r="C362" s="31"/>
      <c r="D362" s="50">
        <v>7.5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47">
        <v>7.5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1404.9999999999998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1404.9999999999998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979.79999999999984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979.79999999999984</v>
      </c>
    </row>
    <row r="366" spans="1:26" ht="13.5" customHeight="1" x14ac:dyDescent="0.15">
      <c r="A366" s="29">
        <v>362</v>
      </c>
      <c r="B366" s="30" t="s">
        <v>270</v>
      </c>
      <c r="C366" s="31"/>
      <c r="D366" s="32">
        <v>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>
        <v>50</v>
      </c>
    </row>
    <row r="367" spans="1:26" ht="13.5" customHeight="1" x14ac:dyDescent="0.15">
      <c r="A367" s="29">
        <v>363</v>
      </c>
      <c r="B367" s="30" t="s">
        <v>271</v>
      </c>
      <c r="C367" s="31"/>
      <c r="D367" s="32">
        <v>464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464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113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113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6">
        <v>0.35649294776571033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9">
        <v>0.17698212538822694</v>
      </c>
      <c r="X372" s="33"/>
      <c r="Y372" s="34"/>
      <c r="Z372" s="38">
        <v>0.53347507315393727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420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420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817.5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817.5</v>
      </c>
    </row>
    <row r="375" spans="1:26" ht="13.5" customHeight="1" x14ac:dyDescent="0.15">
      <c r="A375" s="29">
        <v>371</v>
      </c>
      <c r="B375" s="30" t="s">
        <v>277</v>
      </c>
      <c r="C375" s="3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>
        <v>10</v>
      </c>
    </row>
    <row r="376" spans="1:26" ht="27" customHeight="1" x14ac:dyDescent="0.15">
      <c r="A376" s="29">
        <v>372</v>
      </c>
      <c r="B376" s="30" t="s">
        <v>464</v>
      </c>
      <c r="C376" s="31">
        <v>32.108151076779734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32.108151076779734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941.29136951369219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22117.238068305891</v>
      </c>
      <c r="W378" s="33"/>
      <c r="X378" s="33">
        <v>2495.2499756216203</v>
      </c>
      <c r="Y378" s="34"/>
      <c r="Z378" s="35">
        <v>25553.779413441203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1897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1897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2800.0000000000005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2800.0000000000005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943.51658157625468</v>
      </c>
      <c r="T385" s="32"/>
      <c r="U385" s="32"/>
      <c r="V385" s="33"/>
      <c r="W385" s="33">
        <v>330.19005325420801</v>
      </c>
      <c r="X385" s="33"/>
      <c r="Y385" s="34"/>
      <c r="Z385" s="35">
        <v>1273.7066348304627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900</v>
      </c>
      <c r="U386" s="32"/>
      <c r="V386" s="33"/>
      <c r="W386" s="33"/>
      <c r="X386" s="33"/>
      <c r="Y386" s="34"/>
      <c r="Z386" s="35">
        <v>900</v>
      </c>
    </row>
    <row r="387" spans="1:26" ht="13.5" customHeight="1" x14ac:dyDescent="0.15">
      <c r="A387" s="29">
        <v>383</v>
      </c>
      <c r="B387" s="30" t="s">
        <v>285</v>
      </c>
      <c r="C387" s="31"/>
      <c r="D387" s="32">
        <v>1811.4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1811.4</v>
      </c>
    </row>
    <row r="388" spans="1:26" ht="13.5" customHeight="1" x14ac:dyDescent="0.15">
      <c r="A388" s="29">
        <v>384</v>
      </c>
      <c r="B388" s="30" t="s">
        <v>286</v>
      </c>
      <c r="C388" s="31">
        <v>8207.5487121580354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8207.5487121580354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88872.5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88872.5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29.665507403886288</v>
      </c>
      <c r="D393" s="32"/>
      <c r="E393" s="32"/>
      <c r="F393" s="32"/>
      <c r="G393" s="32"/>
      <c r="H393" s="32"/>
      <c r="I393" s="32">
        <v>1518.3988168780506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220.5918372149284</v>
      </c>
      <c r="X393" s="33"/>
      <c r="Y393" s="34"/>
      <c r="Z393" s="35">
        <v>1768.6561614968653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43">
        <v>1.4956827492988038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47">
        <v>1.4956827492988038</v>
      </c>
    </row>
    <row r="396" spans="1:26" ht="13.5" customHeight="1" x14ac:dyDescent="0.15">
      <c r="A396" s="29">
        <v>392</v>
      </c>
      <c r="B396" s="30" t="s">
        <v>292</v>
      </c>
      <c r="C396" s="31">
        <v>51176.950726156341</v>
      </c>
      <c r="D396" s="32"/>
      <c r="E396" s="32"/>
      <c r="F396" s="32">
        <v>1906.1878168537874</v>
      </c>
      <c r="G396" s="32"/>
      <c r="H396" s="32"/>
      <c r="I396" s="32"/>
      <c r="J396" s="32"/>
      <c r="K396" s="32">
        <v>3214.5773634086099</v>
      </c>
      <c r="L396" s="32"/>
      <c r="M396" s="32">
        <v>86909.111192752811</v>
      </c>
      <c r="N396" s="32"/>
      <c r="O396" s="32">
        <v>1529.4411985011022</v>
      </c>
      <c r="P396" s="32"/>
      <c r="Q396" s="32"/>
      <c r="R396" s="32"/>
      <c r="S396" s="32"/>
      <c r="T396" s="32"/>
      <c r="U396" s="32"/>
      <c r="V396" s="33"/>
      <c r="W396" s="39">
        <v>0.9411725226876887</v>
      </c>
      <c r="X396" s="33"/>
      <c r="Y396" s="34">
        <v>136.73244715776505</v>
      </c>
      <c r="Z396" s="35">
        <v>144873.94191735311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25.422112722190679</v>
      </c>
      <c r="W398" s="33"/>
      <c r="X398" s="33"/>
      <c r="Y398" s="34"/>
      <c r="Z398" s="35">
        <v>25.422112722190679</v>
      </c>
    </row>
    <row r="399" spans="1:26" ht="13.5" customHeight="1" x14ac:dyDescent="0.15">
      <c r="A399" s="29">
        <v>395</v>
      </c>
      <c r="B399" s="30" t="s">
        <v>295</v>
      </c>
      <c r="C399" s="43">
        <v>3.3885236325720549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47">
        <v>3.3885236325720549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0">
        <v>8.6056451989996435E-3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2">
        <v>8.6056451989996435E-3</v>
      </c>
    </row>
    <row r="403" spans="1:26" ht="13.5" customHeight="1" x14ac:dyDescent="0.15">
      <c r="A403" s="29">
        <v>399</v>
      </c>
      <c r="B403" s="30" t="s">
        <v>297</v>
      </c>
      <c r="C403" s="40">
        <v>3.3149082149699031E-3</v>
      </c>
      <c r="D403" s="32"/>
      <c r="E403" s="32"/>
      <c r="F403" s="32"/>
      <c r="G403" s="32"/>
      <c r="H403" s="32"/>
      <c r="I403" s="32"/>
      <c r="J403" s="32"/>
      <c r="K403" s="32">
        <v>170.90925833653631</v>
      </c>
      <c r="L403" s="32"/>
      <c r="M403" s="32">
        <v>5844.1375625017763</v>
      </c>
      <c r="N403" s="32">
        <v>253.27491291665348</v>
      </c>
      <c r="O403" s="32">
        <v>481.79096042457303</v>
      </c>
      <c r="P403" s="32">
        <v>336.36890062862574</v>
      </c>
      <c r="Q403" s="32">
        <v>12.016265299566017</v>
      </c>
      <c r="R403" s="32"/>
      <c r="S403" s="32"/>
      <c r="T403" s="32"/>
      <c r="U403" s="32"/>
      <c r="V403" s="33"/>
      <c r="W403" s="55">
        <v>7.8915017099316442E-5</v>
      </c>
      <c r="X403" s="33"/>
      <c r="Y403" s="34"/>
      <c r="Z403" s="35">
        <v>7098.5012539309628</v>
      </c>
    </row>
    <row r="404" spans="1:26" ht="13.5" customHeight="1" x14ac:dyDescent="0.15">
      <c r="A404" s="29">
        <v>400</v>
      </c>
      <c r="B404" s="30" t="s">
        <v>298</v>
      </c>
      <c r="C404" s="31">
        <v>3180.961014706761</v>
      </c>
      <c r="D404" s="50">
        <v>9.5399999999999991</v>
      </c>
      <c r="E404" s="32"/>
      <c r="F404" s="32"/>
      <c r="G404" s="32"/>
      <c r="H404" s="32"/>
      <c r="I404" s="32"/>
      <c r="J404" s="32"/>
      <c r="K404" s="32">
        <v>5894.8666302108977</v>
      </c>
      <c r="L404" s="32">
        <v>594.54368625201209</v>
      </c>
      <c r="M404" s="32">
        <v>90664.177553613277</v>
      </c>
      <c r="N404" s="32">
        <v>4245.7111058387372</v>
      </c>
      <c r="O404" s="32">
        <v>5100.4009548447648</v>
      </c>
      <c r="P404" s="32">
        <v>10311.01471021321</v>
      </c>
      <c r="Q404" s="32">
        <v>48.065061198264068</v>
      </c>
      <c r="R404" s="32">
        <v>91.163518090759482</v>
      </c>
      <c r="S404" s="32"/>
      <c r="T404" s="32"/>
      <c r="U404" s="32"/>
      <c r="V404" s="33"/>
      <c r="W404" s="44">
        <v>1.7427092089170726</v>
      </c>
      <c r="X404" s="33"/>
      <c r="Y404" s="34">
        <v>378.23237645892152</v>
      </c>
      <c r="Z404" s="35">
        <v>120520.41932063655</v>
      </c>
    </row>
    <row r="405" spans="1:26" ht="27" customHeight="1" x14ac:dyDescent="0.15">
      <c r="A405" s="29">
        <v>401</v>
      </c>
      <c r="B405" s="30" t="s">
        <v>472</v>
      </c>
      <c r="C405" s="56">
        <v>4.758782904129568E-6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7">
        <v>4.758782904129568E-6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230.5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230.5</v>
      </c>
    </row>
    <row r="407" spans="1:26" ht="13.5" customHeight="1" x14ac:dyDescent="0.15">
      <c r="A407" s="29">
        <v>403</v>
      </c>
      <c r="B407" s="30" t="s">
        <v>300</v>
      </c>
      <c r="C407" s="40">
        <v>5.4517051152038754E-3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7">
        <v>3.3854032081799554E-3</v>
      </c>
      <c r="X407" s="33"/>
      <c r="Y407" s="34"/>
      <c r="Z407" s="42">
        <v>8.8371083233838299E-3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194.72830739315154</v>
      </c>
      <c r="D409" s="32">
        <v>318</v>
      </c>
      <c r="E409" s="32">
        <v>64.183405894847454</v>
      </c>
      <c r="F409" s="32"/>
      <c r="G409" s="32"/>
      <c r="H409" s="50">
        <v>1.02199525015674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44931.042025199808</v>
      </c>
      <c r="W409" s="33"/>
      <c r="X409" s="33"/>
      <c r="Y409" s="34"/>
      <c r="Z409" s="35">
        <v>45508.975733737963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7383.0553288230094</v>
      </c>
      <c r="D411" s="32">
        <v>16095.418478260874</v>
      </c>
      <c r="E411" s="32">
        <v>38.224499252624391</v>
      </c>
      <c r="F411" s="32"/>
      <c r="G411" s="32"/>
      <c r="H411" s="32"/>
      <c r="I411" s="32">
        <v>303644.1590357885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15214.157545644299</v>
      </c>
      <c r="X411" s="33"/>
      <c r="Y411" s="34"/>
      <c r="Z411" s="35">
        <v>342375.01488776936</v>
      </c>
    </row>
    <row r="412" spans="1:26" ht="27" customHeight="1" x14ac:dyDescent="0.15">
      <c r="A412" s="29">
        <v>408</v>
      </c>
      <c r="B412" s="30" t="s">
        <v>303</v>
      </c>
      <c r="C412" s="31">
        <v>91.240961962059572</v>
      </c>
      <c r="D412" s="32">
        <v>4621.826086956522</v>
      </c>
      <c r="E412" s="50">
        <v>3.4559835764833831</v>
      </c>
      <c r="F412" s="32"/>
      <c r="G412" s="32"/>
      <c r="H412" s="32"/>
      <c r="I412" s="32">
        <v>596.51033972795938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38.035026953455016</v>
      </c>
      <c r="X412" s="33"/>
      <c r="Y412" s="34"/>
      <c r="Z412" s="35">
        <v>5351.0683991764781</v>
      </c>
    </row>
    <row r="413" spans="1:26" ht="27" customHeight="1" x14ac:dyDescent="0.15">
      <c r="A413" s="29">
        <v>409</v>
      </c>
      <c r="B413" s="30" t="s">
        <v>304</v>
      </c>
      <c r="C413" s="31">
        <v>209.8415870084057</v>
      </c>
      <c r="D413" s="32">
        <v>34579.026086956517</v>
      </c>
      <c r="E413" s="52">
        <v>1.5732741299460711E-2</v>
      </c>
      <c r="F413" s="32"/>
      <c r="G413" s="32"/>
      <c r="H413" s="32"/>
      <c r="I413" s="32">
        <v>59306.13615616961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24214.309160768527</v>
      </c>
      <c r="X413" s="33"/>
      <c r="Y413" s="34"/>
      <c r="Z413" s="35">
        <v>118309.32872364434</v>
      </c>
    </row>
    <row r="414" spans="1:26" ht="27" customHeight="1" x14ac:dyDescent="0.15">
      <c r="A414" s="29">
        <v>410</v>
      </c>
      <c r="B414" s="30" t="s">
        <v>305</v>
      </c>
      <c r="C414" s="31">
        <v>1134.6580888801816</v>
      </c>
      <c r="D414" s="32">
        <v>8626.2121739130434</v>
      </c>
      <c r="E414" s="32">
        <v>63.270364178632057</v>
      </c>
      <c r="F414" s="32"/>
      <c r="G414" s="32"/>
      <c r="H414" s="32"/>
      <c r="I414" s="32">
        <v>1033.5649108208108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163.24627983029032</v>
      </c>
      <c r="X414" s="33"/>
      <c r="Y414" s="34"/>
      <c r="Z414" s="35">
        <v>11020.951817622958</v>
      </c>
    </row>
    <row r="415" spans="1:26" ht="13.5" customHeight="1" x14ac:dyDescent="0.15">
      <c r="A415" s="29">
        <v>411</v>
      </c>
      <c r="B415" s="30" t="s">
        <v>306</v>
      </c>
      <c r="C415" s="31">
        <v>29665.14311335775</v>
      </c>
      <c r="D415" s="32"/>
      <c r="E415" s="32"/>
      <c r="F415" s="32">
        <v>369.1657714158668</v>
      </c>
      <c r="G415" s="32"/>
      <c r="H415" s="32"/>
      <c r="I415" s="32"/>
      <c r="J415" s="32"/>
      <c r="K415" s="32">
        <v>1882.3281346458418</v>
      </c>
      <c r="L415" s="32">
        <v>896.32847647243636</v>
      </c>
      <c r="M415" s="32">
        <v>67973.732095924279</v>
      </c>
      <c r="N415" s="32">
        <v>832.18949192326272</v>
      </c>
      <c r="O415" s="32">
        <v>16158.478554463651</v>
      </c>
      <c r="P415" s="32">
        <v>17381.750147729268</v>
      </c>
      <c r="Q415" s="32">
        <v>144.19518359479218</v>
      </c>
      <c r="R415" s="32">
        <v>43.46893482663102</v>
      </c>
      <c r="S415" s="32"/>
      <c r="T415" s="32"/>
      <c r="U415" s="32"/>
      <c r="V415" s="33"/>
      <c r="W415" s="33">
        <v>7202.6336236269126</v>
      </c>
      <c r="X415" s="33">
        <v>599.76183418078858</v>
      </c>
      <c r="Y415" s="34">
        <v>136.42214587750146</v>
      </c>
      <c r="Z415" s="35">
        <v>143285.59750803898</v>
      </c>
    </row>
    <row r="416" spans="1:26" ht="13.5" customHeight="1" x14ac:dyDescent="0.15">
      <c r="A416" s="29">
        <v>412</v>
      </c>
      <c r="B416" s="30" t="s">
        <v>307</v>
      </c>
      <c r="C416" s="43">
        <v>4.796262903291951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42.3701878703178</v>
      </c>
      <c r="W416" s="33">
        <v>13.356036393586251</v>
      </c>
      <c r="X416" s="44">
        <v>4.6431021080928723</v>
      </c>
      <c r="Y416" s="34">
        <v>34.053766587428335</v>
      </c>
      <c r="Z416" s="35">
        <v>99.219355862717208</v>
      </c>
    </row>
    <row r="417" spans="1:26" ht="13.5" customHeight="1" x14ac:dyDescent="0.15">
      <c r="A417" s="29">
        <v>413</v>
      </c>
      <c r="B417" s="30" t="s">
        <v>308</v>
      </c>
      <c r="C417" s="43">
        <v>5.3495512752750498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47">
        <v>5.3495512752750498</v>
      </c>
    </row>
    <row r="418" spans="1:26" ht="13.5" customHeight="1" x14ac:dyDescent="0.15">
      <c r="A418" s="29">
        <v>414</v>
      </c>
      <c r="B418" s="30" t="s">
        <v>309</v>
      </c>
      <c r="C418" s="40">
        <v>2.3094581183525802E-2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4">
        <v>3.4117792837424871E-6</v>
      </c>
      <c r="X418" s="33"/>
      <c r="Y418" s="34"/>
      <c r="Z418" s="42">
        <v>2.3097992962809545E-2</v>
      </c>
    </row>
    <row r="419" spans="1:26" ht="13.5" customHeight="1" x14ac:dyDescent="0.15">
      <c r="A419" s="29">
        <v>415</v>
      </c>
      <c r="B419" s="30" t="s">
        <v>310</v>
      </c>
      <c r="C419" s="31">
        <v>45.819216675033374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9">
        <v>0.8810952264882097</v>
      </c>
      <c r="X419" s="33"/>
      <c r="Y419" s="34"/>
      <c r="Z419" s="35">
        <v>46.700311901521587</v>
      </c>
    </row>
    <row r="420" spans="1:26" ht="13.5" customHeight="1" x14ac:dyDescent="0.15">
      <c r="A420" s="29">
        <v>416</v>
      </c>
      <c r="B420" s="30" t="s">
        <v>311</v>
      </c>
      <c r="C420" s="43">
        <v>4.0576697474206274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7">
        <v>1.1755893156846147E-2</v>
      </c>
      <c r="X420" s="33"/>
      <c r="Y420" s="34"/>
      <c r="Z420" s="47">
        <v>4.0694256405774736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0">
        <v>2.1943124708448071E-3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7">
        <v>7.2155660386407049E-3</v>
      </c>
      <c r="X422" s="33"/>
      <c r="Y422" s="34"/>
      <c r="Z422" s="42">
        <v>9.4098785094855128E-3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981.08262595501105</v>
      </c>
      <c r="D424" s="32"/>
      <c r="E424" s="32"/>
      <c r="F424" s="32">
        <v>207.9711197333489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4">
        <v>8.4380583632688531</v>
      </c>
      <c r="X424" s="33"/>
      <c r="Y424" s="34"/>
      <c r="Z424" s="35">
        <v>1197.4918040516288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2575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2575</v>
      </c>
    </row>
    <row r="427" spans="1:26" ht="13.5" customHeight="1" x14ac:dyDescent="0.15">
      <c r="A427" s="29">
        <v>423</v>
      </c>
      <c r="B427" s="30" t="s">
        <v>477</v>
      </c>
      <c r="C427" s="45">
        <v>3.356117590831771E-4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5">
        <v>1.1956894834341377E-5</v>
      </c>
      <c r="X427" s="33"/>
      <c r="Y427" s="34"/>
      <c r="Z427" s="46">
        <v>3.4756865391751847E-4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2180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2180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935</v>
      </c>
      <c r="E431" s="32">
        <v>322.77199113386274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1257.7719911338627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54</v>
      </c>
      <c r="E432" s="32">
        <v>317.00383165359193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371.00383165359193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406.4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406.4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10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10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767.59999999999991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767.59999999999991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1700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1700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300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300</v>
      </c>
    </row>
    <row r="438" spans="1:26" ht="13.5" customHeight="1" x14ac:dyDescent="0.15">
      <c r="A438" s="29">
        <v>434</v>
      </c>
      <c r="B438" s="30" t="s">
        <v>324</v>
      </c>
      <c r="C438" s="31"/>
      <c r="D438" s="32">
        <v>32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5">
        <v>32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1044.8000000000002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1044.8000000000002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10.336765997623601</v>
      </c>
      <c r="D442" s="32">
        <v>1640.6999999999998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7">
        <v>4.8603115691339925E-2</v>
      </c>
      <c r="X442" s="33"/>
      <c r="Y442" s="34"/>
      <c r="Z442" s="35">
        <v>1651.0853691133148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36">
        <v>0.21734468590189845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4">
        <v>1.5051654490648887</v>
      </c>
      <c r="X444" s="33"/>
      <c r="Y444" s="34"/>
      <c r="Z444" s="47">
        <v>1.7225101349667871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1222.5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1222.5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127.39999999999999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127.39999999999999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1176.8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1176.8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43">
        <v>1.3439995228891879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47">
        <v>1.3439995228891879</v>
      </c>
    </row>
    <row r="452" spans="1:26" ht="27" customHeight="1" x14ac:dyDescent="0.15">
      <c r="A452" s="29">
        <v>448</v>
      </c>
      <c r="B452" s="30" t="s">
        <v>334</v>
      </c>
      <c r="C452" s="31">
        <v>103.5718688627358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103.5718688627358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396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396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22.171699207304375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22.171699207304375</v>
      </c>
    </row>
    <row r="457" spans="1:26" ht="13.5" customHeight="1" x14ac:dyDescent="0.15">
      <c r="A457" s="29">
        <v>453</v>
      </c>
      <c r="B457" s="30" t="s">
        <v>338</v>
      </c>
      <c r="C457" s="43">
        <v>2.2562132059109929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281.50001045529905</v>
      </c>
      <c r="X457" s="33"/>
      <c r="Y457" s="49">
        <v>2.9004802603196049</v>
      </c>
      <c r="Z457" s="35">
        <v>286.65670392152964</v>
      </c>
    </row>
    <row r="458" spans="1:26" ht="13.5" customHeight="1" x14ac:dyDescent="0.15">
      <c r="A458" s="29">
        <v>454</v>
      </c>
      <c r="B458" s="30" t="s">
        <v>485</v>
      </c>
      <c r="C458" s="43">
        <v>1.8127693005751584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47">
        <v>1.8127693005751584</v>
      </c>
    </row>
    <row r="459" spans="1:26" ht="13.5" customHeight="1" x14ac:dyDescent="0.15">
      <c r="A459" s="29">
        <v>455</v>
      </c>
      <c r="B459" s="30" t="s">
        <v>339</v>
      </c>
      <c r="C459" s="31">
        <v>81.228492469201598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341.09280575013105</v>
      </c>
      <c r="X459" s="33"/>
      <c r="Y459" s="34"/>
      <c r="Z459" s="35">
        <v>422.32129821933268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55.000000000000007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55.000000000000007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1593.5475690076364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1593.5475690076364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4">
        <v>1.4506517013378442</v>
      </c>
      <c r="X463" s="33"/>
      <c r="Y463" s="34"/>
      <c r="Z463" s="47">
        <v>1.4506517013378442</v>
      </c>
    </row>
    <row r="464" spans="1:26" x14ac:dyDescent="0.15">
      <c r="A464" s="29">
        <v>460</v>
      </c>
      <c r="B464" s="30" t="s">
        <v>488</v>
      </c>
      <c r="C464" s="43">
        <v>2.2864398874213463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47">
        <v>2.2864398874213463</v>
      </c>
    </row>
    <row r="465" spans="1:26" x14ac:dyDescent="0.15">
      <c r="A465" s="29">
        <v>461</v>
      </c>
      <c r="B465" s="30" t="s">
        <v>489</v>
      </c>
      <c r="C465" s="43">
        <v>5.0878510489567894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4">
        <v>8.5388100788026264</v>
      </c>
      <c r="X465" s="33"/>
      <c r="Y465" s="34"/>
      <c r="Z465" s="35">
        <v>13.626661127759416</v>
      </c>
    </row>
    <row r="466" spans="1:26" x14ac:dyDescent="0.15">
      <c r="A466" s="29">
        <v>462</v>
      </c>
      <c r="B466" s="30" t="s">
        <v>490</v>
      </c>
      <c r="C466" s="45">
        <v>1.4274831196373232E-4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7">
        <v>9.7782687851487131E-4</v>
      </c>
      <c r="X466" s="33"/>
      <c r="Y466" s="34"/>
      <c r="Z466" s="42">
        <v>1.1205751904786035E-3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681681.50400740653</v>
      </c>
      <c r="D467" s="2">
        <f t="shared" si="0"/>
        <v>554863.94582608691</v>
      </c>
      <c r="E467" s="2">
        <f t="shared" si="0"/>
        <v>6660.4626855461665</v>
      </c>
      <c r="F467" s="2">
        <f t="shared" si="0"/>
        <v>15740.618559185343</v>
      </c>
      <c r="G467" s="2">
        <f t="shared" si="0"/>
        <v>638399.01131103165</v>
      </c>
      <c r="H467" s="2">
        <f t="shared" si="0"/>
        <v>160805.16075695155</v>
      </c>
      <c r="I467" s="2">
        <f t="shared" si="0"/>
        <v>552603.645268825</v>
      </c>
      <c r="J467" s="2">
        <f t="shared" si="0"/>
        <v>114761.75587091039</v>
      </c>
      <c r="K467" s="2">
        <f t="shared" si="0"/>
        <v>25490.953850032281</v>
      </c>
      <c r="L467" s="2">
        <f t="shared" si="0"/>
        <v>13318.318896445204</v>
      </c>
      <c r="M467" s="2">
        <f t="shared" si="0"/>
        <v>1136708.0150638151</v>
      </c>
      <c r="N467" s="2">
        <f t="shared" si="0"/>
        <v>35598.194762610714</v>
      </c>
      <c r="O467" s="2">
        <f t="shared" si="0"/>
        <v>39365.95205636094</v>
      </c>
      <c r="P467" s="2">
        <f t="shared" si="0"/>
        <v>85799.230210340189</v>
      </c>
      <c r="Q467" s="2">
        <f t="shared" si="0"/>
        <v>432.58555078437655</v>
      </c>
      <c r="R467" s="2">
        <f t="shared" si="0"/>
        <v>352.9457110549954</v>
      </c>
      <c r="S467" s="2">
        <f t="shared" si="0"/>
        <v>3176.2609245905373</v>
      </c>
      <c r="T467" s="2">
        <f t="shared" si="0"/>
        <v>74464.814218254323</v>
      </c>
      <c r="U467" s="3">
        <f>SUM(U5:U466)</f>
        <v>1097.40978076397</v>
      </c>
      <c r="V467" s="4">
        <f>SUM(V5:V246)+V247/10^6+SUM(V248:V466)</f>
        <v>67482.905006641842</v>
      </c>
      <c r="W467" s="4">
        <f>SUM(W5:W246)+W247/10^6+SUM(W248:W466)</f>
        <v>159610.69170439339</v>
      </c>
      <c r="X467" s="4">
        <f>SUM(X5:X246)+X247/10^6+SUM(X248:X466)</f>
        <v>3360.4668945088179</v>
      </c>
      <c r="Y467" s="5">
        <f>SUM(Y5:Y246)+Y247/10^6+SUM(Y248:Y466)</f>
        <v>4657.5268247727399</v>
      </c>
      <c r="Z467" s="6">
        <f>SUM(Z5:Z246)+Z247/10^6+SUM(Z248:Z466)</f>
        <v>4375334.9670579582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総括表34</vt:lpstr>
      <vt:lpstr>総括表34!Print_Titles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2024-02-09T08:45:56Z</dcterms:modified>
</cp:coreProperties>
</file>