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59EA98C4-7C44-4E4B-AF7F-B0BA0761FA75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0" sheetId="21" r:id="rId1"/>
  </sheets>
  <definedNames>
    <definedName name="_xlnm._FilterDatabase" localSheetId="0" hidden="1">総括表30!$A$4:$FZ$325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<sst xmlns="http://schemas.openxmlformats.org/spreadsheetml/2006/main" count="492" uniqueCount="491">
  <si>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</si>
  <si>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</si>
  <si>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</si>
  <si>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</si>
  <si>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</si>
  <si>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</si>
  <si>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</si>
  <si>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</si>
  <si>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</si>
  <si>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</si>
  <si>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</si>
  <si>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</si>
  <si>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</si>
  <si>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</si>
  <si>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</si>
  <si>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</si>
  <si>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</si>
  <si>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</si>
  <si>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</si>
  <si>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</si>
  <si>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</si>
  <si>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</si>
  <si>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</si>
  <si>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</si>
  <si>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</si>
  <si>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</si>
  <si>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</si>
  <si>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</si>
  <si>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</si>
  <si>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</si>
  <si>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</si>
  <si>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</si>
  <si>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</si>
  <si>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</si>
  <si>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</si>
  <si>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</si>
  <si>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</si>
  <si>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</si>
  <si>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</si>
  <si>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</si>
  <si>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</si>
  <si>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</si>
  <si>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</si>
  <si>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</si>
  <si>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</si>
  <si>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</si>
  <si>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</si>
  <si>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</si>
  <si>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</si>
  <si>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</si>
  <si>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</si>
  <si>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</si>
  <si>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</si>
  <si>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</si>
  <si>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</si>
  <si>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</si>
  <si>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</si>
  <si>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</si>
  <si>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</si>
  <si>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</si>
  <si>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</si>
  <si>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</si>
  <si>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</si>
  <si>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</si>
  <si>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</si>
  <si>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</si>
  <si>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</si>
  <si>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</si>
  <si>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</si>
  <si>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</si>
  <si>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</si>
  <si>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</si>
  <si>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</si>
  <si>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</si>
  <si>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</si>
  <si>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</si>
  <si>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</si>
  <si>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</si>
  <si>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</si>
  <si>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</si>
  <si>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</si>
  <si>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</si>
  <si>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</si>
  <si>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</si>
  <si>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</si>
  <si>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</si>
  <si>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</si>
  <si>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</si>
  <si>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</si>
  <si>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</si>
  <si>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</si>
  <si>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</si>
  <si>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</si>
  <si>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</si>
  <si>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</si>
  <si>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</si>
  <si>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</si>
  <si>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</si>
  <si>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</si>
  <si>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</si>
  <si>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</si>
  <si>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</si>
  <si>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</si>
  <si>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</si>
  <si>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</si>
  <si>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</si>
  <si>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</si>
  <si>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</si>
  <si>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</si>
  <si>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</si>
  <si>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</si>
  <si>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</si>
  <si>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</si>
  <si>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</si>
  <si>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</si>
  <si>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</si>
  <si>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</si>
  <si>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</si>
  <si>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</si>
  <si>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</si>
  <si>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</si>
  <si>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</si>
  <si>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</si>
  <si>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</si>
  <si>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</si>
  <si>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</si>
  <si>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</si>
  <si>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</si>
  <si>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</si>
  <si>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</si>
  <si>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</si>
  <si>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</si>
  <si>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</si>
  <si>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</si>
  <si>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</si>
  <si>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</si>
  <si>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</si>
  <si>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</si>
  <si>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</si>
  <si>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</si>
  <si>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</si>
  <si>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</si>
  <si>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</si>
  <si>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</si>
  <si>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</si>
  <si>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</si>
  <si>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</si>
  <si>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</si>
  <si>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</si>
  <si>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</si>
  <si>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</si>
  <si>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</si>
  <si>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</si>
  <si>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</si>
  <si>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</si>
  <si>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</si>
  <si>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</si>
  <si>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</si>
  <si>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</si>
  <si>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</si>
  <si>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</si>
  <si>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</si>
  <si>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</si>
  <si>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</si>
  <si>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</si>
  <si>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</si>
  <si>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</si>
  <si>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</si>
  <si>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</si>
  <si>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</si>
  <si>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</si>
  <si>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</si>
  <si>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</si>
  <si>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</si>
  <si>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</si>
  <si>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</si>
  <si>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</si>
  <si>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</si>
  <si>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</si>
  <si>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</si>
  <si>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</si>
  <si>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</si>
  <si>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</si>
  <si>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</si>
  <si>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</si>
  <si>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</si>
  <si>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</si>
  <si>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</si>
  <si>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</si>
  <si>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</si>
  <si>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</si>
  <si>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</si>
  <si>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</si>
  <si>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</si>
  <si>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</si>
  <si>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</si>
  <si>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</si>
  <si>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</si>
  <si>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</si>
  <si>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</si>
  <si>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</si>
  <si>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</si>
  <si>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</si>
  <si>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</si>
  <si>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</si>
  <si>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</si>
  <si>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</si>
  <si>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</si>
  <si>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</si>
  <si>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</si>
  <si>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</si>
  <si>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</si>
  <si>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</si>
  <si>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</si>
  <si>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</si>
  <si>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</si>
  <si>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</si>
  <si>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</si>
  <si>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</si>
  <si>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</si>
  <si>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</si>
  <si>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</si>
  <si>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</si>
  <si>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</si>
  <si>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</si>
  <si>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</si>
  <si>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</si>
  <si>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</si>
  <si>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</si>
  <si>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</si>
  <si>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</si>
  <si>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</si>
  <si>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</si>
  <si>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</si>
  <si>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</si>
  <si>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</si>
  <si>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</si>
  <si>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</si>
  <si>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</si>
  <si>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</si>
  <si>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</si>
  <si>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</si>
  <si>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</si>
  <si>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</si>
  <si>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</si>
  <si>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</si>
  <si>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</si>
  <si>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</si>
  <si>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</si>
  <si>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</si>
  <si>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</si>
  <si>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</si>
  <si>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</si>
  <si>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</si>
  <si>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</si>
  <si>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</si>
  <si>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</si>
  <si>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</si>
  <si>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</si>
  <si>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</si>
  <si>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</si>
  <si>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</si>
  <si>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</si>
  <si>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</si>
  <si>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</si>
  <si>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</si>
  <si>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</si>
  <si>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</si>
  <si>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</si>
  <si>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</si>
  <si>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</si>
  <si>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</si>
  <si>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</si>
  <si>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</si>
  <si>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</si>
  <si>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</si>
  <si>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</si>
  <si>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</si>
  <si>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</si>
  <si>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</si>
  <si>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</si>
  <si>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</si>
  <si>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</si>
  <si>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</si>
  <si>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</si>
  <si>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</si>
  <si>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</si>
  <si>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</si>
  <si>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</si>
  <si>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</si>
  <si>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</si>
  <si>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</si>
  <si>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</si>
  <si>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</si>
  <si>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</si>
  <si>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</si>
  <si>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</si>
  <si>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</si>
  <si>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</si>
  <si>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</si>
  <si>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</si>
  <si>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</si>
  <si>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</si>
  <si>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</si>
  <si>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</si>
  <si>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</si>
  <si>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</si>
  <si>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</si>
  <si>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</si>
  <si>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</si>
  <si>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</si>
  <si>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</si>
  <si>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</si>
  <si>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</si>
  <si>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</si>
  <si>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</si>
  <si>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</si>
  <si>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</si>
  <si>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</si>
  <si>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</si>
  <si>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</si>
  <si>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</si>
  <si>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</si>
  <si>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</si>
  <si>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</si>
  <si>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</si>
  <si>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</si>
  <si>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</si>
  <si>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</si>
  <si>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</si>
  <si>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</si>
  <si>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</si>
  <si>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</si>
  <si>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</si>
  <si>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</si>
  <si>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</si>
  <si>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</si>
  <si>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</si>
  <si>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</si>
  <si>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</si>
  <si>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</si>
  <si>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</si>
  <si>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総括表30　排出源別・対象化学物質別の排出量推計結果（2022年度：和歌山県）［１．対象業種を営む事業者からのすそ切り以下～23.産業廃棄物焼却施設］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</si>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</sst>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12.782966124630637</v>
      </c>
      <c r="D5" s="32">
        <v>528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43.260474131266811</v>
      </c>
      <c r="X5" s="34">
        <v>9.8786783427213258</v>
      </c>
      <c r="Y5" s="35">
        <v>340.39725709423664</v>
      </c>
      <c r="Z5" s="36">
        <v>934.31937569285537</v>
      </c>
    </row>
    <row r="6" spans="1:26" ht="13.5" customHeight="1" x14ac:dyDescent="0.15">
      <c r="A6" s="29">
        <v>2</v>
      </c>
      <c r="B6" s="30" t="s">
        <v>27</v>
      </c>
      <c r="C6" s="37">
        <v>0.22210313529822351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1.4973223240907284E-2</v>
      </c>
      <c r="X6" s="33"/>
      <c r="Y6" s="35"/>
      <c r="Z6" s="39">
        <v>0.23707635853913078</v>
      </c>
    </row>
    <row r="7" spans="1:26" ht="13.5" customHeight="1" x14ac:dyDescent="0.15">
      <c r="A7" s="29">
        <v>3</v>
      </c>
      <c r="B7" s="30" t="s">
        <v>28</v>
      </c>
      <c r="C7" s="40">
        <v>4.2542059681867208</v>
      </c>
      <c r="D7" s="32"/>
      <c r="E7" s="32"/>
      <c r="F7" s="32">
        <v>149.76258690886027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1.3545280319910053E-2</v>
      </c>
      <c r="X7" s="33"/>
      <c r="Y7" s="35"/>
      <c r="Z7" s="36">
        <v>154.03033815736688</v>
      </c>
    </row>
    <row r="8" spans="1:26" ht="13.5" customHeight="1" x14ac:dyDescent="0.15">
      <c r="A8" s="29">
        <v>4</v>
      </c>
      <c r="B8" s="30" t="s">
        <v>29</v>
      </c>
      <c r="C8" s="31">
        <v>19.745584735497452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3.0229298292554434E-2</v>
      </c>
      <c r="X8" s="33"/>
      <c r="Y8" s="35"/>
      <c r="Z8" s="36">
        <v>19.775814033790006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149.76258690886027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149.76258690886027</v>
      </c>
    </row>
    <row r="10" spans="1:26" ht="13.5" customHeight="1" x14ac:dyDescent="0.15">
      <c r="A10" s="29">
        <v>6</v>
      </c>
      <c r="B10" s="30" t="s">
        <v>31</v>
      </c>
      <c r="C10" s="41">
        <v>1.1602014720567671E-2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3.1177322159688358E-4</v>
      </c>
      <c r="X10" s="33"/>
      <c r="Y10" s="35"/>
      <c r="Z10" s="43">
        <v>1.1913787942164553E-2</v>
      </c>
    </row>
    <row r="11" spans="1:26" ht="13.5" customHeight="1" x14ac:dyDescent="0.15">
      <c r="A11" s="29">
        <v>7</v>
      </c>
      <c r="B11" s="30" t="s">
        <v>32</v>
      </c>
      <c r="C11" s="31">
        <v>35.917419101678924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3.3564110119579563E-2</v>
      </c>
      <c r="X11" s="33"/>
      <c r="Y11" s="35"/>
      <c r="Z11" s="36">
        <v>35.950983211798501</v>
      </c>
    </row>
    <row r="12" spans="1:26" ht="13.5" customHeight="1" x14ac:dyDescent="0.15">
      <c r="A12" s="29">
        <v>8</v>
      </c>
      <c r="B12" s="30" t="s">
        <v>33</v>
      </c>
      <c r="C12" s="41">
        <v>7.8839439493461061E-3</v>
      </c>
      <c r="D12" s="32"/>
      <c r="E12" s="32"/>
      <c r="F12" s="32">
        <v>149.76258690886027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1.5771830475165915E-4</v>
      </c>
      <c r="X12" s="33"/>
      <c r="Y12" s="35"/>
      <c r="Z12" s="36">
        <v>149.77062857111437</v>
      </c>
    </row>
    <row r="13" spans="1:26" ht="13.5" customHeight="1" x14ac:dyDescent="0.15">
      <c r="A13" s="29">
        <v>9</v>
      </c>
      <c r="B13" s="30" t="s">
        <v>34</v>
      </c>
      <c r="C13" s="37">
        <v>0.41249582612320645</v>
      </c>
      <c r="D13" s="32"/>
      <c r="E13" s="32"/>
      <c r="F13" s="32"/>
      <c r="G13" s="32"/>
      <c r="H13" s="32"/>
      <c r="I13" s="32"/>
      <c r="J13" s="32"/>
      <c r="K13" s="32"/>
      <c r="L13" s="32">
        <v>62.0867854552368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1.8370598784914201E-3</v>
      </c>
      <c r="X13" s="33"/>
      <c r="Y13" s="35"/>
      <c r="Z13" s="36">
        <v>62.501118341238495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43.301369202507857</v>
      </c>
      <c r="L14" s="32">
        <v>200.82579368361888</v>
      </c>
      <c r="M14" s="32">
        <v>1552.059998253085</v>
      </c>
      <c r="N14" s="32">
        <v>23.260691639720278</v>
      </c>
      <c r="O14" s="32">
        <v>249.97948319572379</v>
      </c>
      <c r="P14" s="32">
        <v>64.388401154175583</v>
      </c>
      <c r="Q14" s="44">
        <v>1.6014599999999999</v>
      </c>
      <c r="R14" s="32"/>
      <c r="S14" s="32"/>
      <c r="T14" s="32"/>
      <c r="U14" s="32"/>
      <c r="V14" s="33"/>
      <c r="W14" s="33"/>
      <c r="X14" s="33"/>
      <c r="Y14" s="35"/>
      <c r="Z14" s="36">
        <v>2135.417197128831</v>
      </c>
    </row>
    <row r="15" spans="1:26" ht="13.5" customHeight="1" x14ac:dyDescent="0.15">
      <c r="A15" s="29">
        <v>11</v>
      </c>
      <c r="B15" s="30" t="s">
        <v>36</v>
      </c>
      <c r="C15" s="41">
        <v>7.1152742138127556E-2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3">
        <v>7.1152742138127556E-2</v>
      </c>
    </row>
    <row r="16" spans="1:26" ht="13.5" customHeight="1" x14ac:dyDescent="0.15">
      <c r="A16" s="29">
        <v>12</v>
      </c>
      <c r="B16" s="30" t="s">
        <v>37</v>
      </c>
      <c r="C16" s="37">
        <v>0.39814854798977611</v>
      </c>
      <c r="D16" s="32"/>
      <c r="E16" s="32"/>
      <c r="F16" s="32"/>
      <c r="G16" s="32"/>
      <c r="H16" s="32"/>
      <c r="I16" s="32"/>
      <c r="J16" s="32"/>
      <c r="K16" s="32">
        <v>215.78142483385312</v>
      </c>
      <c r="L16" s="32">
        <v>1103.2611837373413</v>
      </c>
      <c r="M16" s="32">
        <v>6899.8223941510696</v>
      </c>
      <c r="N16" s="32">
        <v>120.86591719222928</v>
      </c>
      <c r="O16" s="32">
        <v>1057.0195072772517</v>
      </c>
      <c r="P16" s="32">
        <v>2964.2701612281685</v>
      </c>
      <c r="Q16" s="44">
        <v>2.1352800000000003</v>
      </c>
      <c r="R16" s="32">
        <v>46.78524368205121</v>
      </c>
      <c r="S16" s="32"/>
      <c r="T16" s="32"/>
      <c r="U16" s="32"/>
      <c r="V16" s="33"/>
      <c r="W16" s="42">
        <v>5.320721486359889E-4</v>
      </c>
      <c r="X16" s="33"/>
      <c r="Y16" s="35">
        <v>80.522572915882066</v>
      </c>
      <c r="Z16" s="36">
        <v>12490.862365637986</v>
      </c>
    </row>
    <row r="17" spans="1:26" ht="13.5" customHeight="1" x14ac:dyDescent="0.15">
      <c r="A17" s="29">
        <v>13</v>
      </c>
      <c r="B17" s="30" t="s">
        <v>38</v>
      </c>
      <c r="C17" s="31">
        <v>44.018814713826401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4.3890719315776989</v>
      </c>
      <c r="X17" s="33"/>
      <c r="Y17" s="35"/>
      <c r="Z17" s="36">
        <v>48.407886645404098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3.2759278474653632E-3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3">
        <v>3.2759278474653632E-3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3.0419117659759451E-2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1.6915422382108045E-3</v>
      </c>
      <c r="X22" s="33"/>
      <c r="Y22" s="35"/>
      <c r="Z22" s="43">
        <v>3.2110659897970253E-2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195.37031816019797</v>
      </c>
      <c r="D24" s="32"/>
      <c r="E24" s="32"/>
      <c r="F24" s="32"/>
      <c r="G24" s="32"/>
      <c r="H24" s="32"/>
      <c r="I24" s="32">
        <v>47546.39708729714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5990.0726142580479</v>
      </c>
      <c r="X24" s="33"/>
      <c r="Y24" s="35"/>
      <c r="Z24" s="36">
        <v>53731.840019715382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2">
        <v>10</v>
      </c>
      <c r="E26" s="32">
        <v>64.466967239534256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74.466967239534256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4">
        <v>2.999810282998272</v>
      </c>
      <c r="X28" s="33"/>
      <c r="Y28" s="35"/>
      <c r="Z28" s="45">
        <v>2.999810282998272</v>
      </c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10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>
        <v>10</v>
      </c>
    </row>
    <row r="34" spans="1:26" ht="40.5" customHeight="1" x14ac:dyDescent="0.15">
      <c r="A34" s="29">
        <v>30</v>
      </c>
      <c r="B34" s="30" t="s">
        <v>51</v>
      </c>
      <c r="C34" s="31">
        <v>2414.258155705651</v>
      </c>
      <c r="D34" s="32">
        <v>4400.6939999999995</v>
      </c>
      <c r="E34" s="32">
        <v>76.72904685280723</v>
      </c>
      <c r="F34" s="32"/>
      <c r="G34" s="32"/>
      <c r="H34" s="32"/>
      <c r="I34" s="32">
        <v>93678.410804279003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3627.1515595372102</v>
      </c>
      <c r="X34" s="33"/>
      <c r="Y34" s="35"/>
      <c r="Z34" s="36">
        <v>104197.24356637466</v>
      </c>
    </row>
    <row r="35" spans="1:26" ht="13.5" customHeight="1" x14ac:dyDescent="0.15">
      <c r="A35" s="29">
        <v>31</v>
      </c>
      <c r="B35" s="30" t="s">
        <v>52</v>
      </c>
      <c r="C35" s="31">
        <v>21.080226473578843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28.79984131165229</v>
      </c>
      <c r="X35" s="33"/>
      <c r="Y35" s="46">
        <v>3.6915897338064925</v>
      </c>
      <c r="Z35" s="36">
        <v>53.571657519037629</v>
      </c>
    </row>
    <row r="36" spans="1:26" ht="13.5" customHeight="1" x14ac:dyDescent="0.15">
      <c r="A36" s="29">
        <v>32</v>
      </c>
      <c r="B36" s="30" t="s">
        <v>350</v>
      </c>
      <c r="C36" s="47">
        <v>1.0451944745660704E-4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8">
        <v>1.0451944745660704E-4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0.49649740933204517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0.49649740933204517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1747.0922388571278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1747.0922388571278</v>
      </c>
    </row>
    <row r="41" spans="1:26" ht="13.5" customHeight="1" x14ac:dyDescent="0.15">
      <c r="A41" s="29">
        <v>37</v>
      </c>
      <c r="B41" s="30" t="s">
        <v>55</v>
      </c>
      <c r="C41" s="41">
        <v>1.0159670185050068E-2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9">
        <v>0.38742876364424111</v>
      </c>
      <c r="X41" s="33"/>
      <c r="Y41" s="35"/>
      <c r="Z41" s="39">
        <v>0.39758843382929121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2">
        <v>360.00000000000006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360.00000000000006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505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505</v>
      </c>
    </row>
    <row r="46" spans="1:26" ht="13.5" customHeight="1" x14ac:dyDescent="0.15">
      <c r="A46" s="29">
        <v>42</v>
      </c>
      <c r="B46" s="30" t="s">
        <v>355</v>
      </c>
      <c r="C46" s="40">
        <v>1.7200766331202351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5">
        <v>1.7200766331202351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1.7395014560336034E-4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3.7133635968000372E-2</v>
      </c>
      <c r="Z48" s="43">
        <v>3.7307586113603734E-2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/>
    </row>
    <row r="51" spans="1:26" ht="13.5" customHeight="1" x14ac:dyDescent="0.15">
      <c r="A51" s="29">
        <v>47</v>
      </c>
      <c r="B51" s="30" t="s">
        <v>59</v>
      </c>
      <c r="C51" s="31"/>
      <c r="D51" s="32">
        <v>112.00000000000003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112.00000000000003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2">
        <v>285.00000000000006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285.00000000000006</v>
      </c>
    </row>
    <row r="54" spans="1:26" ht="13.5" customHeight="1" x14ac:dyDescent="0.15">
      <c r="A54" s="29">
        <v>50</v>
      </c>
      <c r="B54" s="30" t="s">
        <v>62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31">
        <v>19.974345720632094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9">
        <v>0.11276889892446654</v>
      </c>
      <c r="X55" s="33"/>
      <c r="Y55" s="35"/>
      <c r="Z55" s="36">
        <v>20.087114619556562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840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840</v>
      </c>
    </row>
    <row r="57" spans="1:26" ht="13.5" customHeight="1" x14ac:dyDescent="0.15">
      <c r="A57" s="29">
        <v>53</v>
      </c>
      <c r="B57" s="30" t="s">
        <v>65</v>
      </c>
      <c r="C57" s="31">
        <v>38623.113214574441</v>
      </c>
      <c r="D57" s="32">
        <v>16052.779999999997</v>
      </c>
      <c r="E57" s="32">
        <v>76.479628274085002</v>
      </c>
      <c r="F57" s="32"/>
      <c r="G57" s="32">
        <v>26398.269023490797</v>
      </c>
      <c r="H57" s="32"/>
      <c r="I57" s="32"/>
      <c r="J57" s="32"/>
      <c r="K57" s="32">
        <v>505.95500234889926</v>
      </c>
      <c r="L57" s="32"/>
      <c r="M57" s="32">
        <v>28581.345205022615</v>
      </c>
      <c r="N57" s="32">
        <v>1405.5850876394582</v>
      </c>
      <c r="O57" s="32">
        <v>233.51239854147443</v>
      </c>
      <c r="P57" s="32">
        <v>5019.3030346705818</v>
      </c>
      <c r="Q57" s="51">
        <v>0.53382000000000007</v>
      </c>
      <c r="R57" s="32"/>
      <c r="S57" s="32"/>
      <c r="T57" s="32"/>
      <c r="U57" s="32"/>
      <c r="V57" s="33"/>
      <c r="W57" s="33">
        <v>10.709810690381088</v>
      </c>
      <c r="X57" s="33"/>
      <c r="Y57" s="35">
        <v>11.378827152750075</v>
      </c>
      <c r="Z57" s="36">
        <v>116918.96505240547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172.5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172.5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325.78020116180062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32.172637947123974</v>
      </c>
      <c r="X60" s="33"/>
      <c r="Y60" s="35"/>
      <c r="Z60" s="36">
        <v>357.95283910892459</v>
      </c>
    </row>
    <row r="61" spans="1:26" ht="13.5" customHeight="1" x14ac:dyDescent="0.15">
      <c r="A61" s="29">
        <v>57</v>
      </c>
      <c r="B61" s="30" t="s">
        <v>68</v>
      </c>
      <c r="C61" s="31">
        <v>454.33947183039163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9.6887315351213851E-2</v>
      </c>
      <c r="X61" s="33"/>
      <c r="Y61" s="35"/>
      <c r="Z61" s="36">
        <v>454.43635914574287</v>
      </c>
    </row>
    <row r="62" spans="1:26" ht="13.5" customHeight="1" x14ac:dyDescent="0.15">
      <c r="A62" s="29">
        <v>58</v>
      </c>
      <c r="B62" s="30" t="s">
        <v>69</v>
      </c>
      <c r="C62" s="31">
        <v>32.174472811418241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9">
        <v>0.12013420042616192</v>
      </c>
      <c r="X62" s="33"/>
      <c r="Y62" s="35"/>
      <c r="Z62" s="36">
        <v>32.294607011844406</v>
      </c>
    </row>
    <row r="63" spans="1:26" ht="13.5" customHeight="1" x14ac:dyDescent="0.15">
      <c r="A63" s="29">
        <v>59</v>
      </c>
      <c r="B63" s="30" t="s">
        <v>70</v>
      </c>
      <c r="C63" s="41">
        <v>2.0524249181202926E-2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2.9644389859254181E-4</v>
      </c>
      <c r="X63" s="33"/>
      <c r="Y63" s="35"/>
      <c r="Z63" s="43">
        <v>2.0820693079795467E-2</v>
      </c>
    </row>
    <row r="64" spans="1:26" ht="13.5" customHeight="1" x14ac:dyDescent="0.15">
      <c r="A64" s="29">
        <v>60</v>
      </c>
      <c r="B64" s="30" t="s">
        <v>71</v>
      </c>
      <c r="C64" s="37">
        <v>0.94459252968299212</v>
      </c>
      <c r="D64" s="32"/>
      <c r="E64" s="32"/>
      <c r="F64" s="32"/>
      <c r="G64" s="32"/>
      <c r="H64" s="32"/>
      <c r="I64" s="32">
        <v>28.720227883841275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20.360993898754508</v>
      </c>
      <c r="X64" s="33"/>
      <c r="Y64" s="35"/>
      <c r="Z64" s="36">
        <v>50.025814312278776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39700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39700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286628.00000000006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286628.00000000006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3094.0000000000005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3094.0000000000005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1775.5</v>
      </c>
      <c r="E68" s="32">
        <v>52.771979854794232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1828.2719798547942</v>
      </c>
    </row>
    <row r="69" spans="1:26" ht="13.5" customHeight="1" x14ac:dyDescent="0.15">
      <c r="A69" s="29">
        <v>65</v>
      </c>
      <c r="B69" s="30" t="s">
        <v>360</v>
      </c>
      <c r="C69" s="41">
        <v>1.6673916369998487E-2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3">
        <v>1.6673916369998487E-2</v>
      </c>
    </row>
    <row r="70" spans="1:26" ht="13.5" customHeight="1" x14ac:dyDescent="0.15">
      <c r="A70" s="29">
        <v>66</v>
      </c>
      <c r="B70" s="30" t="s">
        <v>361</v>
      </c>
      <c r="C70" s="40">
        <v>2.2580811286136933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5">
        <v>2.2580811286136933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1.3921538753671017E-2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3">
        <v>1.3921538753671017E-2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44">
        <v>8.0289999999999999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5">
        <v>8.0289999999999999</v>
      </c>
    </row>
    <row r="75" spans="1:26" ht="13.5" customHeight="1" x14ac:dyDescent="0.15">
      <c r="A75" s="29">
        <v>71</v>
      </c>
      <c r="B75" s="30" t="s">
        <v>78</v>
      </c>
      <c r="C75" s="37">
        <v>0.25399981199836291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0.25399981199836291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3.9248962005057175E-2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2.5432034058365553E-5</v>
      </c>
      <c r="X77" s="33"/>
      <c r="Y77" s="35"/>
      <c r="Z77" s="43">
        <v>3.9274394039115541E-2</v>
      </c>
    </row>
    <row r="78" spans="1:26" ht="13.5" customHeight="1" x14ac:dyDescent="0.15">
      <c r="A78" s="29">
        <v>74</v>
      </c>
      <c r="B78" s="30" t="s">
        <v>365</v>
      </c>
      <c r="C78" s="37">
        <v>0.10497022324227868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0.10497022324227868</v>
      </c>
    </row>
    <row r="79" spans="1:26" ht="13.5" customHeight="1" x14ac:dyDescent="0.15">
      <c r="A79" s="29">
        <v>75</v>
      </c>
      <c r="B79" s="30" t="s">
        <v>80</v>
      </c>
      <c r="C79" s="41">
        <v>5.5283700274908415E-3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2.4252361759277944E-3</v>
      </c>
      <c r="X79" s="34">
        <v>6.9583212729987354</v>
      </c>
      <c r="Y79" s="46">
        <v>6.5888826960030666</v>
      </c>
      <c r="Z79" s="36">
        <v>13.555157575205222</v>
      </c>
    </row>
    <row r="80" spans="1:26" ht="13.5" customHeight="1" x14ac:dyDescent="0.15">
      <c r="A80" s="29">
        <v>76</v>
      </c>
      <c r="B80" s="30" t="s">
        <v>81</v>
      </c>
      <c r="C80" s="40">
        <v>3.0082337064774549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1.5972529472685419</v>
      </c>
      <c r="X80" s="33"/>
      <c r="Y80" s="35"/>
      <c r="Z80" s="45">
        <v>4.6054866537459969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49863.261234575773</v>
      </c>
      <c r="D84" s="32">
        <v>21493.260000000002</v>
      </c>
      <c r="E84" s="32">
        <v>206.91285743774711</v>
      </c>
      <c r="F84" s="32">
        <v>438.25810708874587</v>
      </c>
      <c r="G84" s="32">
        <v>51752.21169222024</v>
      </c>
      <c r="H84" s="32">
        <v>24906.407573090401</v>
      </c>
      <c r="I84" s="32"/>
      <c r="J84" s="32"/>
      <c r="K84" s="32">
        <v>2621.3667877056196</v>
      </c>
      <c r="L84" s="32"/>
      <c r="M84" s="32">
        <v>113162.65952239404</v>
      </c>
      <c r="N84" s="32">
        <v>4360.6186679342263</v>
      </c>
      <c r="O84" s="32">
        <v>1285.191594491283</v>
      </c>
      <c r="P84" s="32">
        <v>12999.736977247576</v>
      </c>
      <c r="Q84" s="44">
        <v>2.1352800000000003</v>
      </c>
      <c r="R84" s="32">
        <v>27.586208781584403</v>
      </c>
      <c r="S84" s="32"/>
      <c r="T84" s="32"/>
      <c r="U84" s="32"/>
      <c r="V84" s="33"/>
      <c r="W84" s="34">
        <v>5.7511211236934017</v>
      </c>
      <c r="X84" s="33"/>
      <c r="Y84" s="35">
        <v>58.837036759514412</v>
      </c>
      <c r="Z84" s="36">
        <v>283184.19466085045</v>
      </c>
    </row>
    <row r="85" spans="1:26" ht="13.5" customHeight="1" x14ac:dyDescent="0.15">
      <c r="A85" s="29">
        <v>81</v>
      </c>
      <c r="B85" s="30" t="s">
        <v>84</v>
      </c>
      <c r="C85" s="53">
        <v>2.8390241552342152E-5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4">
        <v>2.8390241552342152E-5</v>
      </c>
    </row>
    <row r="86" spans="1:26" ht="13.5" customHeight="1" x14ac:dyDescent="0.15">
      <c r="A86" s="29">
        <v>82</v>
      </c>
      <c r="B86" s="30" t="s">
        <v>85</v>
      </c>
      <c r="C86" s="31">
        <v>9.9802978308454868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3.5087265687304439</v>
      </c>
      <c r="X86" s="33"/>
      <c r="Y86" s="55">
        <v>0.66169949738200295</v>
      </c>
      <c r="Z86" s="36">
        <v>14.150723896957933</v>
      </c>
    </row>
    <row r="87" spans="1:26" ht="13.5" customHeight="1" x14ac:dyDescent="0.15">
      <c r="A87" s="29">
        <v>83</v>
      </c>
      <c r="B87" s="30" t="s">
        <v>86</v>
      </c>
      <c r="C87" s="31">
        <v>429.84980678216687</v>
      </c>
      <c r="D87" s="32"/>
      <c r="E87" s="51">
        <v>0.65712848654953993</v>
      </c>
      <c r="F87" s="32"/>
      <c r="G87" s="32"/>
      <c r="H87" s="32"/>
      <c r="I87" s="32"/>
      <c r="J87" s="32"/>
      <c r="K87" s="32"/>
      <c r="L87" s="32"/>
      <c r="M87" s="32">
        <v>608.58205606452611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8.4545029959021143</v>
      </c>
      <c r="X87" s="33"/>
      <c r="Y87" s="35"/>
      <c r="Z87" s="36">
        <v>1047.5434943291448</v>
      </c>
    </row>
    <row r="88" spans="1:26" ht="13.5" customHeight="1" x14ac:dyDescent="0.15">
      <c r="A88" s="29">
        <v>84</v>
      </c>
      <c r="B88" s="30" t="s">
        <v>87</v>
      </c>
      <c r="C88" s="41">
        <v>2.3746937561431609E-2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9.6738352966218427E-4</v>
      </c>
      <c r="X88" s="33"/>
      <c r="Y88" s="35"/>
      <c r="Z88" s="43">
        <v>2.4714321091093793E-2</v>
      </c>
    </row>
    <row r="89" spans="1:26" ht="13.5" customHeight="1" x14ac:dyDescent="0.15">
      <c r="A89" s="29">
        <v>85</v>
      </c>
      <c r="B89" s="30" t="s">
        <v>88</v>
      </c>
      <c r="C89" s="40">
        <v>6.2125601773486903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1.9182297732846007E-2</v>
      </c>
      <c r="X89" s="33"/>
      <c r="Y89" s="35"/>
      <c r="Z89" s="45">
        <v>6.2317424750815364</v>
      </c>
    </row>
    <row r="90" spans="1:26" ht="13.5" customHeight="1" x14ac:dyDescent="0.15">
      <c r="A90" s="29">
        <v>86</v>
      </c>
      <c r="B90" s="30" t="s">
        <v>89</v>
      </c>
      <c r="C90" s="40">
        <v>2.2744033005910924</v>
      </c>
      <c r="D90" s="32"/>
      <c r="E90" s="32">
        <v>49.893287046049963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9">
        <v>0.24211571107941718</v>
      </c>
      <c r="X90" s="33"/>
      <c r="Y90" s="35"/>
      <c r="Z90" s="36">
        <v>52.409806057720466</v>
      </c>
    </row>
    <row r="91" spans="1:26" ht="13.5" customHeight="1" x14ac:dyDescent="0.15">
      <c r="A91" s="29">
        <v>87</v>
      </c>
      <c r="B91" s="30" t="s">
        <v>90</v>
      </c>
      <c r="C91" s="40">
        <v>4.1820332650336756</v>
      </c>
      <c r="D91" s="32"/>
      <c r="E91" s="51">
        <v>0.42822873040145026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3.793646694707407</v>
      </c>
      <c r="X91" s="33">
        <v>26.620322459220571</v>
      </c>
      <c r="Y91" s="46">
        <v>2.0508793621184855</v>
      </c>
      <c r="Z91" s="36">
        <v>37.07511051148159</v>
      </c>
    </row>
    <row r="92" spans="1:26" ht="13.5" customHeight="1" x14ac:dyDescent="0.15">
      <c r="A92" s="29">
        <v>88</v>
      </c>
      <c r="B92" s="30" t="s">
        <v>91</v>
      </c>
      <c r="C92" s="40">
        <v>1.0313447743445849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45">
        <v>1.0313447743445849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/>
    </row>
    <row r="95" spans="1:26" ht="13.5" customHeight="1" x14ac:dyDescent="0.15">
      <c r="A95" s="29">
        <v>91</v>
      </c>
      <c r="B95" s="30" t="s">
        <v>94</v>
      </c>
      <c r="C95" s="31"/>
      <c r="D95" s="32">
        <v>20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>
        <v>20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732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732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167.4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167.4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9">
        <v>0.26498037165600008</v>
      </c>
      <c r="Y98" s="35"/>
      <c r="Z98" s="39">
        <v>0.26498037165600008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1019.5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1019.5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1260.29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1260.29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2">
        <v>468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468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129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129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2469.7446321496827</v>
      </c>
      <c r="U107" s="32"/>
      <c r="V107" s="33"/>
      <c r="W107" s="33"/>
      <c r="X107" s="33"/>
      <c r="Y107" s="35"/>
      <c r="Z107" s="36">
        <v>2469.7446321496827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8292.4342347334841</v>
      </c>
      <c r="U108" s="32"/>
      <c r="V108" s="33"/>
      <c r="W108" s="33"/>
      <c r="X108" s="33"/>
      <c r="Y108" s="35"/>
      <c r="Z108" s="36">
        <v>8292.4342347334841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2">
        <v>122.45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122.45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31"/>
      <c r="D118" s="32">
        <v>10.4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>
        <v>10.4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168.2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168.2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60.000000000000007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>
        <v>60.000000000000007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2505.3999999999996</v>
      </c>
      <c r="E121" s="44">
        <v>5.3893662681597689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2510.7893662681595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10.000000000000002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10.000000000000002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44.000000000000007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44.000000000000007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2">
        <v>54.800000000000004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54.800000000000004</v>
      </c>
    </row>
    <row r="129" spans="1:26" ht="13.5" customHeight="1" x14ac:dyDescent="0.15">
      <c r="A129" s="29">
        <v>125</v>
      </c>
      <c r="B129" s="30" t="s">
        <v>116</v>
      </c>
      <c r="C129" s="31">
        <v>309.07984146159225</v>
      </c>
      <c r="D129" s="32">
        <v>147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10.305298934248466</v>
      </c>
      <c r="X129" s="33"/>
      <c r="Y129" s="46">
        <v>4.8347146981240341</v>
      </c>
      <c r="Z129" s="36">
        <v>471.21985509396478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78.476225722489517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712.90972528034513</v>
      </c>
      <c r="T131" s="32"/>
      <c r="U131" s="32"/>
      <c r="V131" s="33"/>
      <c r="W131" s="33">
        <v>41.344031801601325</v>
      </c>
      <c r="X131" s="33"/>
      <c r="Y131" s="46">
        <v>5.02809263796438</v>
      </c>
      <c r="Z131" s="36">
        <v>837.75807544240035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55.619115114311469</v>
      </c>
      <c r="D136" s="32"/>
      <c r="E136" s="56">
        <v>1.9531318905777993E-2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94.638380482581908</v>
      </c>
      <c r="X136" s="33"/>
      <c r="Y136" s="55">
        <v>0.26443175888009968</v>
      </c>
      <c r="Z136" s="36">
        <v>150.54145867467926</v>
      </c>
    </row>
    <row r="137" spans="1:26" ht="27" customHeight="1" x14ac:dyDescent="0.15">
      <c r="A137" s="29">
        <v>133</v>
      </c>
      <c r="B137" s="30" t="s">
        <v>120</v>
      </c>
      <c r="C137" s="31">
        <v>415.62680521533514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1.8008052555891895E-3</v>
      </c>
      <c r="X137" s="33"/>
      <c r="Y137" s="35"/>
      <c r="Z137" s="36">
        <v>415.62860602059072</v>
      </c>
    </row>
    <row r="138" spans="1:26" ht="13.5" customHeight="1" x14ac:dyDescent="0.15">
      <c r="A138" s="29">
        <v>134</v>
      </c>
      <c r="B138" s="30" t="s">
        <v>121</v>
      </c>
      <c r="C138" s="31">
        <v>318.79900617153532</v>
      </c>
      <c r="D138" s="32"/>
      <c r="E138" s="32"/>
      <c r="F138" s="32">
        <v>141.92345989314049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1.6608056577015358</v>
      </c>
      <c r="X138" s="33"/>
      <c r="Y138" s="35"/>
      <c r="Z138" s="36">
        <v>462.38327172237734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2">
        <v>110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110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44">
        <v>1.4</v>
      </c>
      <c r="E143" s="44">
        <v>2.8892751654129345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5">
        <v>4.2892751654129349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1550</v>
      </c>
      <c r="E144" s="44">
        <v>1.5249433269108013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1551.5249433269107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54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54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31.864182476636941</v>
      </c>
      <c r="D148" s="32"/>
      <c r="E148" s="32"/>
      <c r="F148" s="32"/>
      <c r="G148" s="32"/>
      <c r="H148" s="32"/>
      <c r="I148" s="32"/>
      <c r="J148" s="32"/>
      <c r="K148" s="32"/>
      <c r="L148" s="32">
        <v>79.907874106735079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111.77205658337202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2">
        <v>40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40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190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190</v>
      </c>
    </row>
    <row r="153" spans="1:26" ht="13.5" customHeight="1" x14ac:dyDescent="0.15">
      <c r="A153" s="29">
        <v>149</v>
      </c>
      <c r="B153" s="30" t="s">
        <v>388</v>
      </c>
      <c r="C153" s="41">
        <v>3.900765749346656E-2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3">
        <v>3.900765749346656E-2</v>
      </c>
    </row>
    <row r="154" spans="1:26" ht="13.5" customHeight="1" x14ac:dyDescent="0.15">
      <c r="A154" s="29">
        <v>150</v>
      </c>
      <c r="B154" s="30" t="s">
        <v>132</v>
      </c>
      <c r="C154" s="31">
        <v>34.915397673513979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6">
        <v>6.8882130467822904</v>
      </c>
      <c r="Z154" s="36">
        <v>41.80361072029627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2">
        <v>1418.6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1418.6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262.74845189650449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262.74845189650449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0">
        <v>2.87121674265547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2.3004408854395741</v>
      </c>
      <c r="X159" s="33"/>
      <c r="Y159" s="35"/>
      <c r="Z159" s="45">
        <v>5.1716576280950441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35.086878278507541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9">
        <v>0.40813151626820376</v>
      </c>
      <c r="X161" s="33"/>
      <c r="Y161" s="35"/>
      <c r="Z161" s="36">
        <v>35.495009794775747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0.68619464235907945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0.68619464235907945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3318.9206456071061</v>
      </c>
      <c r="U165" s="32"/>
      <c r="V165" s="33"/>
      <c r="W165" s="33"/>
      <c r="X165" s="33"/>
      <c r="Y165" s="35"/>
      <c r="Z165" s="36">
        <v>3318.9206456071061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122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122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342.67286288682084</v>
      </c>
      <c r="U168" s="32"/>
      <c r="V168" s="33"/>
      <c r="W168" s="33"/>
      <c r="X168" s="33"/>
      <c r="Y168" s="35"/>
      <c r="Z168" s="36">
        <v>342.67286288682084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2">
        <v>781.5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781.5</v>
      </c>
    </row>
    <row r="173" spans="1:26" ht="13.5" customHeight="1" x14ac:dyDescent="0.15">
      <c r="A173" s="29">
        <v>169</v>
      </c>
      <c r="B173" s="30" t="s">
        <v>142</v>
      </c>
      <c r="C173" s="37">
        <v>0.43603066361358861</v>
      </c>
      <c r="D173" s="32">
        <v>1990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8">
        <v>6.3932504196150583E-2</v>
      </c>
      <c r="X173" s="33"/>
      <c r="Y173" s="35"/>
      <c r="Z173" s="36">
        <v>1990.4999631678097</v>
      </c>
    </row>
    <row r="174" spans="1:26" ht="13.5" customHeight="1" x14ac:dyDescent="0.15">
      <c r="A174" s="29">
        <v>170</v>
      </c>
      <c r="B174" s="30" t="s">
        <v>143</v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31"/>
      <c r="D175" s="32">
        <v>25</v>
      </c>
      <c r="E175" s="32">
        <v>34.766477795047663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59.766477795047663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22.259999999999998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22.259999999999998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/>
    </row>
    <row r="179" spans="1:26" ht="13.5" customHeight="1" x14ac:dyDescent="0.15">
      <c r="A179" s="29">
        <v>175</v>
      </c>
      <c r="B179" s="30" t="s">
        <v>147</v>
      </c>
      <c r="C179" s="31"/>
      <c r="D179" s="32">
        <v>347.9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347.9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7454.9724454191874</v>
      </c>
      <c r="U180" s="32"/>
      <c r="V180" s="33"/>
      <c r="W180" s="33"/>
      <c r="X180" s="33"/>
      <c r="Y180" s="35"/>
      <c r="Z180" s="36">
        <v>7454.9724454191874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6">
        <v>7.606002718717999</v>
      </c>
      <c r="Z182" s="45">
        <v>7.606002718717999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20790.5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20790.5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0.10522582772582648</v>
      </c>
      <c r="D185" s="32"/>
      <c r="E185" s="32">
        <v>443.91833807381374</v>
      </c>
      <c r="F185" s="32"/>
      <c r="G185" s="32"/>
      <c r="H185" s="32"/>
      <c r="I185" s="32"/>
      <c r="J185" s="32">
        <v>34949.858717493822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1.5228870156184667E-3</v>
      </c>
      <c r="X185" s="33"/>
      <c r="Y185" s="35">
        <v>18.77576216174716</v>
      </c>
      <c r="Z185" s="36">
        <v>35412.659566444127</v>
      </c>
    </row>
    <row r="186" spans="1:26" ht="13.5" customHeight="1" x14ac:dyDescent="0.15">
      <c r="A186" s="29">
        <v>182</v>
      </c>
      <c r="B186" s="30" t="s">
        <v>152</v>
      </c>
      <c r="C186" s="31"/>
      <c r="D186" s="44">
        <v>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45">
        <v>6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1302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1302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199.59999999999997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199.59999999999997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142.46919358879566</v>
      </c>
      <c r="U189" s="32"/>
      <c r="V189" s="33"/>
      <c r="W189" s="33"/>
      <c r="X189" s="33"/>
      <c r="Y189" s="35"/>
      <c r="Z189" s="36">
        <v>142.46919358879566</v>
      </c>
    </row>
    <row r="190" spans="1:26" ht="13.5" customHeight="1" x14ac:dyDescent="0.15">
      <c r="A190" s="29">
        <v>186</v>
      </c>
      <c r="B190" s="30" t="s">
        <v>156</v>
      </c>
      <c r="C190" s="31">
        <v>14574.767048277183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6.5771099238580035</v>
      </c>
      <c r="X190" s="33"/>
      <c r="Y190" s="35"/>
      <c r="Z190" s="36">
        <v>14581.34415820104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12474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12474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1.1640668077571576E-4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8">
        <v>1.1640668077571576E-4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428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428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2">
        <v>2542.0000000000005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2542.0000000000005</v>
      </c>
    </row>
    <row r="200" spans="1:26" ht="13.5" customHeight="1" x14ac:dyDescent="0.15">
      <c r="A200" s="29">
        <v>196</v>
      </c>
      <c r="B200" s="30" t="s">
        <v>163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31"/>
      <c r="D201" s="32">
        <v>1164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1164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0.64625748302649488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0.64625748302649488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7">
        <v>2.0110832817120576E-4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4.0873753975010659E-4</v>
      </c>
      <c r="X209" s="33"/>
      <c r="Y209" s="35"/>
      <c r="Z209" s="48">
        <v>6.0984586792131232E-4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15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>
        <v>15</v>
      </c>
    </row>
    <row r="211" spans="1:26" ht="27" customHeight="1" x14ac:dyDescent="0.15">
      <c r="A211" s="29">
        <v>207</v>
      </c>
      <c r="B211" s="30" t="s">
        <v>170</v>
      </c>
      <c r="C211" s="40">
        <v>5.0743121487722389</v>
      </c>
      <c r="D211" s="32">
        <v>285</v>
      </c>
      <c r="E211" s="32">
        <v>14.880368126097304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3.2682914230106747E-2</v>
      </c>
      <c r="X211" s="33"/>
      <c r="Y211" s="35"/>
      <c r="Z211" s="36">
        <v>304.98736318909971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389.72462009760278</v>
      </c>
      <c r="T213" s="32"/>
      <c r="U213" s="32"/>
      <c r="V213" s="33"/>
      <c r="W213" s="33">
        <v>44.728028555802297</v>
      </c>
      <c r="X213" s="33"/>
      <c r="Y213" s="35"/>
      <c r="Z213" s="36">
        <v>434.45264865340505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2">
        <v>1480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1480</v>
      </c>
    </row>
    <row r="217" spans="1:26" ht="13.5" customHeight="1" x14ac:dyDescent="0.15">
      <c r="A217" s="29">
        <v>213</v>
      </c>
      <c r="B217" s="30" t="s">
        <v>174</v>
      </c>
      <c r="C217" s="31">
        <v>175.7554684772488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9">
        <v>0.30639935967202364</v>
      </c>
      <c r="X217" s="33"/>
      <c r="Y217" s="35"/>
      <c r="Z217" s="36">
        <v>176.06186783692081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2.2035671383338284E-3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3">
        <v>2.2035671383338284E-3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0.78146659011149944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3.681277079086478E-3</v>
      </c>
      <c r="X222" s="33"/>
      <c r="Y222" s="35"/>
      <c r="Z222" s="39">
        <v>0.78514786719058594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2">
        <v>10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10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11.778186709000842</v>
      </c>
      <c r="D228" s="32"/>
      <c r="E228" s="32"/>
      <c r="F228" s="32"/>
      <c r="G228" s="32"/>
      <c r="H228" s="32"/>
      <c r="I228" s="32">
        <v>12393.015300968742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28.710702343859801</v>
      </c>
      <c r="X228" s="33"/>
      <c r="Y228" s="35"/>
      <c r="Z228" s="36">
        <v>12433.504190021604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44">
        <v>7.4638185139339175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5">
        <v>7.4638185139339175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2">
        <v>2210.0000000000005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2210.0000000000005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2">
        <v>5298.7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5298.7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7253.5734906843654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7253.5734906843654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2834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2834</v>
      </c>
    </row>
    <row r="238" spans="1:26" ht="13.5" customHeight="1" x14ac:dyDescent="0.15">
      <c r="A238" s="29">
        <v>234</v>
      </c>
      <c r="B238" s="30" t="s">
        <v>186</v>
      </c>
      <c r="C238" s="41">
        <v>3.0942825744504347E-2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3">
        <v>3.0942825744504347E-2</v>
      </c>
    </row>
    <row r="239" spans="1:26" ht="13.5" customHeight="1" x14ac:dyDescent="0.15">
      <c r="A239" s="29">
        <v>235</v>
      </c>
      <c r="B239" s="30" t="s">
        <v>419</v>
      </c>
      <c r="C239" s="47">
        <v>1.2194404108812087E-4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48">
        <v>1.2194404108812087E-4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90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90</v>
      </c>
    </row>
    <row r="241" spans="1:26" ht="13.5" customHeight="1" x14ac:dyDescent="0.15">
      <c r="A241" s="29">
        <v>237</v>
      </c>
      <c r="B241" s="30" t="s">
        <v>188</v>
      </c>
      <c r="C241" s="37">
        <v>0.26470064447289543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14.293241131023278</v>
      </c>
      <c r="Y241" s="35"/>
      <c r="Z241" s="36">
        <v>14.557941775496174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0">
        <v>2.1679468245358184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5">
        <v>2.1679468245358184</v>
      </c>
    </row>
    <row r="244" spans="1:26" ht="13.5" customHeight="1" x14ac:dyDescent="0.15">
      <c r="A244" s="29">
        <v>240</v>
      </c>
      <c r="B244" s="30" t="s">
        <v>190</v>
      </c>
      <c r="C244" s="31">
        <v>1585.6202597667964</v>
      </c>
      <c r="D244" s="32"/>
      <c r="E244" s="32"/>
      <c r="F244" s="56">
        <v>3.6792524806310546E-2</v>
      </c>
      <c r="G244" s="32">
        <v>90.625682436848393</v>
      </c>
      <c r="H244" s="32"/>
      <c r="I244" s="32"/>
      <c r="J244" s="32"/>
      <c r="K244" s="32">
        <v>341.24526400956938</v>
      </c>
      <c r="L244" s="32"/>
      <c r="M244" s="32">
        <v>5554.3883552224652</v>
      </c>
      <c r="N244" s="32">
        <v>730.22784350554468</v>
      </c>
      <c r="O244" s="32">
        <v>259.67635741019814</v>
      </c>
      <c r="P244" s="32">
        <v>2524.2010364819976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11086.021591358227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1.7559986092792663E-3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2">
        <v>2.1075242617989506E-4</v>
      </c>
      <c r="X246" s="33"/>
      <c r="Y246" s="35"/>
      <c r="Z246" s="43">
        <v>1.9667510354591613E-3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303.15364337777783</v>
      </c>
      <c r="V247" s="33"/>
      <c r="W247" s="33"/>
      <c r="X247" s="33"/>
      <c r="Y247" s="35"/>
      <c r="Z247" s="36">
        <v>303.15364337777783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14185.5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14185.5</v>
      </c>
    </row>
    <row r="249" spans="1:26" ht="13.5" customHeight="1" x14ac:dyDescent="0.15">
      <c r="A249" s="29">
        <v>245</v>
      </c>
      <c r="B249" s="30" t="s">
        <v>193</v>
      </c>
      <c r="C249" s="53">
        <v>9.3109711173748071E-5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2.3068961519777316E-4</v>
      </c>
      <c r="X249" s="33"/>
      <c r="Y249" s="35"/>
      <c r="Z249" s="48">
        <v>3.2379932637152122E-4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2">
        <v>2270.0000000000005</v>
      </c>
      <c r="E252" s="51">
        <v>0.68967159548784807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2270.6896715954881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2305.0000000000005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2305.0000000000005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98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98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7776.2</v>
      </c>
      <c r="E255" s="32">
        <v>176.70534133536654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7952.9053413353668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71.790506284358671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71.790506284358671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2">
        <v>170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>
        <v>170</v>
      </c>
    </row>
    <row r="259" spans="1:26" ht="13.5" customHeight="1" x14ac:dyDescent="0.15">
      <c r="A259" s="29">
        <v>255</v>
      </c>
      <c r="B259" s="30" t="s">
        <v>201</v>
      </c>
      <c r="C259" s="40">
        <v>1.1279216613606429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5">
        <v>1.1279216613606429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6">
        <v>8.9990095519145344E-2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3">
        <v>8.9990095519145344E-2</v>
      </c>
    </row>
    <row r="261" spans="1:26" ht="13.5" customHeight="1" x14ac:dyDescent="0.15">
      <c r="A261" s="29">
        <v>257</v>
      </c>
      <c r="B261" s="30" t="s">
        <v>203</v>
      </c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/>
    </row>
    <row r="262" spans="1:26" ht="13.5" customHeight="1" x14ac:dyDescent="0.15">
      <c r="A262" s="29">
        <v>258</v>
      </c>
      <c r="B262" s="30" t="s">
        <v>204</v>
      </c>
      <c r="C262" s="40">
        <v>1.5623062906215197</v>
      </c>
      <c r="D262" s="32">
        <v>11534.599999999999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9">
        <v>0.63198087181043905</v>
      </c>
      <c r="X262" s="33"/>
      <c r="Y262" s="35"/>
      <c r="Z262" s="36">
        <v>11536.794287162431</v>
      </c>
    </row>
    <row r="263" spans="1:26" ht="13.5" customHeight="1" x14ac:dyDescent="0.15">
      <c r="A263" s="29">
        <v>259</v>
      </c>
      <c r="B263" s="30" t="s">
        <v>205</v>
      </c>
      <c r="C263" s="40">
        <v>3.6883037735373834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5">
        <v>3.6883037735373834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2970.0000000000005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2970.0000000000005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1175.5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1175.5</v>
      </c>
    </row>
    <row r="266" spans="1:26" ht="13.5" customHeight="1" x14ac:dyDescent="0.15">
      <c r="A266" s="29">
        <v>262</v>
      </c>
      <c r="B266" s="30" t="s">
        <v>208</v>
      </c>
      <c r="C266" s="31">
        <v>1103.1380826198672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1.1501983698294407</v>
      </c>
      <c r="X266" s="33"/>
      <c r="Y266" s="46">
        <v>8.526276009020231</v>
      </c>
      <c r="Z266" s="36">
        <v>1112.8145569987169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2">
        <v>69.5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69.5</v>
      </c>
    </row>
    <row r="271" spans="1:26" ht="13.5" customHeight="1" x14ac:dyDescent="0.15">
      <c r="A271" s="29">
        <v>267</v>
      </c>
      <c r="B271" s="30" t="s">
        <v>210</v>
      </c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/>
    </row>
    <row r="272" spans="1:26" ht="13.5" customHeight="1" x14ac:dyDescent="0.15">
      <c r="A272" s="29">
        <v>268</v>
      </c>
      <c r="B272" s="30" t="s">
        <v>211</v>
      </c>
      <c r="C272" s="31">
        <v>12.876590474241805</v>
      </c>
      <c r="D272" s="32">
        <v>1640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1652.8765904742418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3">
        <v>5.325630674820322E-5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2">
        <v>6.0690982005243889E-5</v>
      </c>
      <c r="X274" s="33"/>
      <c r="Y274" s="35"/>
      <c r="Z274" s="48">
        <v>1.1394728875344711E-4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0">
        <v>3.1195916826509755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22.669719628832734</v>
      </c>
      <c r="X276" s="34">
        <v>8.9288040109381335</v>
      </c>
      <c r="Y276" s="35">
        <v>17.001644784606469</v>
      </c>
      <c r="Z276" s="36">
        <v>51.719760107028307</v>
      </c>
    </row>
    <row r="277" spans="1:26" ht="13.5" customHeight="1" x14ac:dyDescent="0.15">
      <c r="A277" s="29">
        <v>273</v>
      </c>
      <c r="B277" s="30" t="s">
        <v>214</v>
      </c>
      <c r="C277" s="37">
        <v>0.14727619417561444</v>
      </c>
      <c r="D277" s="32">
        <v>85.09999999999998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2">
        <v>1.1661367648512392E-4</v>
      </c>
      <c r="X277" s="33"/>
      <c r="Y277" s="35"/>
      <c r="Z277" s="36">
        <v>85.24739280785208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789.50389119274735</v>
      </c>
      <c r="D279" s="32">
        <v>322.79999999999995</v>
      </c>
      <c r="E279" s="51">
        <v>0.65089055647615546</v>
      </c>
      <c r="F279" s="32"/>
      <c r="G279" s="32"/>
      <c r="H279" s="32"/>
      <c r="I279" s="32">
        <v>24112.128386332482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1181.7123231067981</v>
      </c>
      <c r="X279" s="33"/>
      <c r="Y279" s="35"/>
      <c r="Z279" s="36">
        <v>26406.795491188503</v>
      </c>
    </row>
    <row r="280" spans="1:26" ht="13.5" customHeight="1" x14ac:dyDescent="0.15">
      <c r="A280" s="29">
        <v>276</v>
      </c>
      <c r="B280" s="30" t="s">
        <v>216</v>
      </c>
      <c r="C280" s="40">
        <v>1.6100123197949761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2.3561228491639499</v>
      </c>
      <c r="X280" s="33"/>
      <c r="Y280" s="35"/>
      <c r="Z280" s="45">
        <v>3.9661351689589259</v>
      </c>
    </row>
    <row r="281" spans="1:26" ht="13.5" customHeight="1" x14ac:dyDescent="0.15">
      <c r="A281" s="29">
        <v>277</v>
      </c>
      <c r="B281" s="30" t="s">
        <v>217</v>
      </c>
      <c r="C281" s="31">
        <v>45.535416280430582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10.159747065764456</v>
      </c>
      <c r="X281" s="33"/>
      <c r="Y281" s="35"/>
      <c r="Z281" s="36">
        <v>55.695163346195038</v>
      </c>
    </row>
    <row r="282" spans="1:26" ht="13.5" customHeight="1" x14ac:dyDescent="0.15">
      <c r="A282" s="29">
        <v>278</v>
      </c>
      <c r="B282" s="30" t="s">
        <v>218</v>
      </c>
      <c r="C282" s="40">
        <v>5.3172430199179894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12.442440332176229</v>
      </c>
      <c r="X282" s="33"/>
      <c r="Y282" s="35"/>
      <c r="Z282" s="36">
        <v>17.759683352094218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2996.5953973173764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9">
        <v>0.80941887568992033</v>
      </c>
      <c r="X285" s="33"/>
      <c r="Y285" s="35">
        <v>11.95402889193735</v>
      </c>
      <c r="Z285" s="36">
        <v>3009.3588450850038</v>
      </c>
    </row>
    <row r="286" spans="1:26" ht="13.5" customHeight="1" x14ac:dyDescent="0.15">
      <c r="A286" s="29">
        <v>282</v>
      </c>
      <c r="B286" s="30" t="s">
        <v>220</v>
      </c>
      <c r="C286" s="37">
        <v>0.62323474555251046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1.2437491719520009</v>
      </c>
      <c r="X286" s="33"/>
      <c r="Y286" s="35"/>
      <c r="Z286" s="45">
        <v>1.8669839175045113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2">
        <v>13771.5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13771.5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132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132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5885.3223396219455</v>
      </c>
      <c r="U292" s="32"/>
      <c r="V292" s="33"/>
      <c r="W292" s="33"/>
      <c r="X292" s="33"/>
      <c r="Y292" s="35"/>
      <c r="Z292" s="36">
        <v>5885.3223396219455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2">
        <v>493.8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493.8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10779.276047017709</v>
      </c>
      <c r="D300" s="32">
        <v>609.6</v>
      </c>
      <c r="E300" s="32">
        <v>308.09961938240093</v>
      </c>
      <c r="F300" s="32"/>
      <c r="G300" s="32"/>
      <c r="H300" s="32"/>
      <c r="I300" s="32"/>
      <c r="J300" s="32"/>
      <c r="K300" s="32">
        <v>393.4260790506479</v>
      </c>
      <c r="L300" s="32"/>
      <c r="M300" s="32">
        <v>15240.676791760057</v>
      </c>
      <c r="N300" s="32"/>
      <c r="O300" s="32">
        <v>124.08033380871103</v>
      </c>
      <c r="P300" s="32"/>
      <c r="Q300" s="32"/>
      <c r="R300" s="32"/>
      <c r="S300" s="32"/>
      <c r="T300" s="32"/>
      <c r="U300" s="32"/>
      <c r="V300" s="33"/>
      <c r="W300" s="34">
        <v>2.2428551595364223</v>
      </c>
      <c r="X300" s="33"/>
      <c r="Y300" s="35">
        <v>212.19202343887946</v>
      </c>
      <c r="Z300" s="36">
        <v>27669.593749617939</v>
      </c>
    </row>
    <row r="301" spans="1:26" ht="13.5" customHeight="1" x14ac:dyDescent="0.15">
      <c r="A301" s="29">
        <v>297</v>
      </c>
      <c r="B301" s="30" t="s">
        <v>229</v>
      </c>
      <c r="C301" s="31">
        <v>4689.7164179222573</v>
      </c>
      <c r="D301" s="32">
        <v>275.39999999999998</v>
      </c>
      <c r="E301" s="32">
        <v>82.989851780485651</v>
      </c>
      <c r="F301" s="32"/>
      <c r="G301" s="32">
        <v>6858.8523535749928</v>
      </c>
      <c r="H301" s="32"/>
      <c r="I301" s="32"/>
      <c r="J301" s="32"/>
      <c r="K301" s="32">
        <v>535.14792033383674</v>
      </c>
      <c r="L301" s="32"/>
      <c r="M301" s="32">
        <v>9021.6872049346675</v>
      </c>
      <c r="N301" s="32">
        <v>514.42506209456178</v>
      </c>
      <c r="O301" s="32">
        <v>307.96680870513455</v>
      </c>
      <c r="P301" s="32">
        <v>1560.6893673542536</v>
      </c>
      <c r="Q301" s="32"/>
      <c r="R301" s="32"/>
      <c r="S301" s="32"/>
      <c r="T301" s="32"/>
      <c r="U301" s="32"/>
      <c r="V301" s="33"/>
      <c r="W301" s="33">
        <v>154.41548437561903</v>
      </c>
      <c r="X301" s="33"/>
      <c r="Y301" s="35">
        <v>20.607873152254349</v>
      </c>
      <c r="Z301" s="36">
        <v>24021.898344228062</v>
      </c>
    </row>
    <row r="302" spans="1:26" ht="13.5" customHeight="1" x14ac:dyDescent="0.15">
      <c r="A302" s="29">
        <v>298</v>
      </c>
      <c r="B302" s="30" t="s">
        <v>230</v>
      </c>
      <c r="C302" s="40">
        <v>2.5918249299191976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5">
        <v>2.5918249299191976</v>
      </c>
    </row>
    <row r="303" spans="1:26" ht="13.5" customHeight="1" x14ac:dyDescent="0.15">
      <c r="A303" s="29">
        <v>299</v>
      </c>
      <c r="B303" s="30" t="s">
        <v>231</v>
      </c>
      <c r="C303" s="41">
        <v>6.6336700604451675E-3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2">
        <v>7.2453465362453643E-4</v>
      </c>
      <c r="X303" s="33"/>
      <c r="Y303" s="35"/>
      <c r="Z303" s="43">
        <v>7.3582047140697037E-3</v>
      </c>
    </row>
    <row r="304" spans="1:26" ht="13.5" customHeight="1" x14ac:dyDescent="0.15">
      <c r="A304" s="29">
        <v>300</v>
      </c>
      <c r="B304" s="30" t="s">
        <v>232</v>
      </c>
      <c r="C304" s="31">
        <v>96202.197799993999</v>
      </c>
      <c r="D304" s="32">
        <v>58.3</v>
      </c>
      <c r="E304" s="44">
        <v>1.1654903851718925</v>
      </c>
      <c r="F304" s="32">
        <v>4347.2896067971833</v>
      </c>
      <c r="G304" s="32">
        <v>36223.772619580668</v>
      </c>
      <c r="H304" s="32"/>
      <c r="I304" s="32"/>
      <c r="J304" s="32"/>
      <c r="K304" s="32">
        <v>4898.5155722678091</v>
      </c>
      <c r="L304" s="32">
        <v>384.16479603892333</v>
      </c>
      <c r="M304" s="32">
        <v>195079.12231655055</v>
      </c>
      <c r="N304" s="32">
        <v>6461.8389190228654</v>
      </c>
      <c r="O304" s="32">
        <v>1976.6504155969969</v>
      </c>
      <c r="P304" s="32">
        <v>17437.698635367869</v>
      </c>
      <c r="Q304" s="44">
        <v>1.6014599999999999</v>
      </c>
      <c r="R304" s="32">
        <v>23.976503975889607</v>
      </c>
      <c r="S304" s="32"/>
      <c r="T304" s="32"/>
      <c r="U304" s="32"/>
      <c r="V304" s="33"/>
      <c r="W304" s="33">
        <v>55.947697780221475</v>
      </c>
      <c r="X304" s="33"/>
      <c r="Y304" s="46">
        <v>2.6428843754953379</v>
      </c>
      <c r="Z304" s="36">
        <v>363154.88471773354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730.3135654275377</v>
      </c>
      <c r="D306" s="32">
        <v>95.800000000000011</v>
      </c>
      <c r="E306" s="56">
        <v>2.0261461668610817E-2</v>
      </c>
      <c r="F306" s="32"/>
      <c r="G306" s="32"/>
      <c r="H306" s="32"/>
      <c r="I306" s="32"/>
      <c r="J306" s="32">
        <v>393.00515085804756</v>
      </c>
      <c r="K306" s="32"/>
      <c r="L306" s="32"/>
      <c r="M306" s="32">
        <v>170.24945346965893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3.215810704120138</v>
      </c>
      <c r="X306" s="33"/>
      <c r="Y306" s="35"/>
      <c r="Z306" s="36">
        <v>1392.6042419210328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1">
        <v>6.9085782664782172E-2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3">
        <v>6.9085782664782172E-2</v>
      </c>
    </row>
    <row r="309" spans="1:26" ht="13.5" customHeight="1" x14ac:dyDescent="0.15">
      <c r="A309" s="29">
        <v>305</v>
      </c>
      <c r="B309" s="30" t="s">
        <v>236</v>
      </c>
      <c r="C309" s="40">
        <v>2.5726333339707175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>
        <v>34.487021708090872</v>
      </c>
      <c r="X309" s="33">
        <v>23.39938987656787</v>
      </c>
      <c r="Y309" s="35">
        <v>15.423278245071605</v>
      </c>
      <c r="Z309" s="36">
        <v>75.882323163701059</v>
      </c>
    </row>
    <row r="310" spans="1:26" ht="13.5" customHeight="1" x14ac:dyDescent="0.15">
      <c r="A310" s="29">
        <v>306</v>
      </c>
      <c r="B310" s="30" t="s">
        <v>237</v>
      </c>
      <c r="C310" s="41">
        <v>3.7969852133503477E-2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3">
        <v>3.7969852133503477E-2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6.920746998659269E-2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4.0281688838507947E-2</v>
      </c>
      <c r="X312" s="33"/>
      <c r="Y312" s="35"/>
      <c r="Z312" s="39">
        <v>0.10948915882510063</v>
      </c>
    </row>
    <row r="313" spans="1:26" ht="13.5" customHeight="1" x14ac:dyDescent="0.15">
      <c r="A313" s="29">
        <v>309</v>
      </c>
      <c r="B313" s="30" t="s">
        <v>239</v>
      </c>
      <c r="C313" s="40">
        <v>8.9515936877536504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137.95899782640802</v>
      </c>
      <c r="X313" s="34">
        <v>4.9160580945360923</v>
      </c>
      <c r="Y313" s="35">
        <v>12.738885212813999</v>
      </c>
      <c r="Z313" s="36">
        <v>164.56553482151176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41">
        <v>9.8924681467148848E-2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43">
        <v>9.8924681467148848E-2</v>
      </c>
    </row>
    <row r="321" spans="1:26" ht="13.5" customHeight="1" x14ac:dyDescent="0.15">
      <c r="A321" s="29">
        <v>317</v>
      </c>
      <c r="B321" s="30" t="s">
        <v>446</v>
      </c>
      <c r="C321" s="41">
        <v>3.708579654710592E-2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3">
        <v>3.708579654710592E-2</v>
      </c>
    </row>
    <row r="322" spans="1:26" ht="13.5" customHeight="1" x14ac:dyDescent="0.15">
      <c r="A322" s="29">
        <v>318</v>
      </c>
      <c r="B322" s="30" t="s">
        <v>241</v>
      </c>
      <c r="C322" s="37">
        <v>0.25572979661401218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3.974068447399808E-3</v>
      </c>
      <c r="X322" s="33"/>
      <c r="Y322" s="35"/>
      <c r="Z322" s="39">
        <v>0.25970386506141196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1.3480904799056075E-2</v>
      </c>
      <c r="D324" s="32"/>
      <c r="E324" s="51">
        <v>0.14931419499931214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0.16279509979836823</v>
      </c>
    </row>
    <row r="325" spans="1:26" ht="13.5" customHeight="1" x14ac:dyDescent="0.15">
      <c r="A325" s="29">
        <v>321</v>
      </c>
      <c r="B325" s="30" t="s">
        <v>243</v>
      </c>
      <c r="C325" s="41">
        <v>4.3727049441815782E-2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20.787825841214154</v>
      </c>
      <c r="X325" s="33"/>
      <c r="Y325" s="55">
        <v>0.89822039787300734</v>
      </c>
      <c r="Z325" s="36">
        <v>21.729773288528978</v>
      </c>
    </row>
    <row r="326" spans="1:26" ht="54" customHeight="1" x14ac:dyDescent="0.15">
      <c r="A326" s="29">
        <v>322</v>
      </c>
      <c r="B326" s="30" t="s">
        <v>244</v>
      </c>
      <c r="C326" s="31">
        <v>28.679930487031008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13.101351628797479</v>
      </c>
      <c r="X326" s="33"/>
      <c r="Y326" s="35"/>
      <c r="Z326" s="36">
        <v>41.781282115828489</v>
      </c>
    </row>
    <row r="327" spans="1:26" ht="13.5" customHeight="1" x14ac:dyDescent="0.15">
      <c r="A327" s="29">
        <v>323</v>
      </c>
      <c r="B327" s="30" t="s">
        <v>245</v>
      </c>
      <c r="C327" s="31"/>
      <c r="D327" s="44">
        <v>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45">
        <v>6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2">
        <v>629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629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0.76698270853956241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9">
        <v>0.49270141668891171</v>
      </c>
      <c r="X332" s="33"/>
      <c r="Y332" s="35"/>
      <c r="Z332" s="45">
        <v>1.2596841252284741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942.99491494252868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942.99491494252868</v>
      </c>
    </row>
    <row r="334" spans="1:26" ht="27" customHeight="1" x14ac:dyDescent="0.15">
      <c r="A334" s="29">
        <v>330</v>
      </c>
      <c r="B334" s="30" t="s">
        <v>451</v>
      </c>
      <c r="C334" s="40">
        <v>3.6090767475141838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9.5240261570781373E-2</v>
      </c>
      <c r="X334" s="33"/>
      <c r="Y334" s="35"/>
      <c r="Z334" s="45">
        <v>3.7043170090849653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30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30</v>
      </c>
    </row>
    <row r="336" spans="1:26" ht="13.5" customHeight="1" x14ac:dyDescent="0.15">
      <c r="A336" s="29">
        <v>332</v>
      </c>
      <c r="B336" s="30" t="s">
        <v>250</v>
      </c>
      <c r="C336" s="53">
        <v>1.8666500104848816E-5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7">
        <v>4.1866328347581331E-7</v>
      </c>
      <c r="X336" s="34">
        <v>2.6689515952512237</v>
      </c>
      <c r="Y336" s="55">
        <v>0.44941661940084632</v>
      </c>
      <c r="Z336" s="45">
        <v>3.1183872998154585</v>
      </c>
    </row>
    <row r="337" spans="1:26" ht="13.5" customHeight="1" x14ac:dyDescent="0.15">
      <c r="A337" s="29">
        <v>333</v>
      </c>
      <c r="B337" s="30" t="s">
        <v>251</v>
      </c>
      <c r="C337" s="40">
        <v>2.5176081093568459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45">
        <v>2.5176081093568459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0">
        <v>2.2431001982212964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9">
        <v>0.79331886691217135</v>
      </c>
      <c r="X340" s="33"/>
      <c r="Y340" s="35"/>
      <c r="Z340" s="45">
        <v>3.0364190651334679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0.22177921039589826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4">
        <v>1.0146655234883175</v>
      </c>
      <c r="X346" s="33"/>
      <c r="Y346" s="35"/>
      <c r="Z346" s="45">
        <v>1.2364447338842157</v>
      </c>
    </row>
    <row r="347" spans="1:26" ht="13.5" customHeight="1" x14ac:dyDescent="0.15">
      <c r="A347" s="29">
        <v>343</v>
      </c>
      <c r="B347" s="30" t="s">
        <v>257</v>
      </c>
      <c r="C347" s="47">
        <v>4.4377025016137329E-4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8">
        <v>4.4377025016137329E-4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182.53569070820555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182.53569070820555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22.961608582419039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49">
        <v>0.29238675632265493</v>
      </c>
      <c r="X353" s="34">
        <v>5.3111404095305401</v>
      </c>
      <c r="Y353" s="35"/>
      <c r="Z353" s="36">
        <v>28.565135748272237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101.83000000000003</v>
      </c>
      <c r="E354" s="32">
        <v>138.43698667231058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240.26698667231062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177.61416133704719</v>
      </c>
      <c r="L355" s="32">
        <v>234.48178335980174</v>
      </c>
      <c r="M355" s="32">
        <v>6116.505591810198</v>
      </c>
      <c r="N355" s="32">
        <v>188.42518699252423</v>
      </c>
      <c r="O355" s="32">
        <v>296.32047775060101</v>
      </c>
      <c r="P355" s="32">
        <v>3060.5944422617881</v>
      </c>
      <c r="Q355" s="44">
        <v>2.1352800000000003</v>
      </c>
      <c r="R355" s="32">
        <v>63.545649393181208</v>
      </c>
      <c r="S355" s="32"/>
      <c r="T355" s="32"/>
      <c r="U355" s="32"/>
      <c r="V355" s="33"/>
      <c r="W355" s="33"/>
      <c r="X355" s="33"/>
      <c r="Y355" s="35"/>
      <c r="Z355" s="36">
        <v>10139.622572905142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5.6033895307862345</v>
      </c>
      <c r="D358" s="32">
        <v>38</v>
      </c>
      <c r="E358" s="32"/>
      <c r="F358" s="32"/>
      <c r="G358" s="32">
        <v>271.07624111156582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314.67963064235204</v>
      </c>
    </row>
    <row r="359" spans="1:26" ht="13.5" customHeight="1" x14ac:dyDescent="0.15">
      <c r="A359" s="29">
        <v>355</v>
      </c>
      <c r="B359" s="30" t="s">
        <v>264</v>
      </c>
      <c r="C359" s="31">
        <v>112.63132952324895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2.8579493813310086</v>
      </c>
      <c r="X359" s="33"/>
      <c r="Y359" s="35"/>
      <c r="Z359" s="36">
        <v>115.48927890457996</v>
      </c>
    </row>
    <row r="360" spans="1:26" ht="13.5" customHeight="1" x14ac:dyDescent="0.15">
      <c r="A360" s="29">
        <v>356</v>
      </c>
      <c r="B360" s="30" t="s">
        <v>265</v>
      </c>
      <c r="C360" s="40">
        <v>3.4165460190295178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5">
        <v>3.4165460190295178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5747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5747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37.500000000000007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37.500000000000007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2">
        <v>5910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5910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113.39999999999999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113.39999999999999</v>
      </c>
    </row>
    <row r="366" spans="1:26" ht="13.5" customHeight="1" x14ac:dyDescent="0.15">
      <c r="A366" s="29">
        <v>362</v>
      </c>
      <c r="B366" s="30" t="s">
        <v>270</v>
      </c>
      <c r="C366" s="31"/>
      <c r="D366" s="32">
        <v>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>
        <v>50</v>
      </c>
    </row>
    <row r="367" spans="1:26" ht="13.5" customHeight="1" x14ac:dyDescent="0.15">
      <c r="A367" s="29">
        <v>363</v>
      </c>
      <c r="B367" s="30" t="s">
        <v>271</v>
      </c>
      <c r="C367" s="31"/>
      <c r="D367" s="32">
        <v>104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104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149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149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1">
        <v>6.5399596431538476E-2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1.2974195462964742E-2</v>
      </c>
      <c r="X372" s="33"/>
      <c r="Y372" s="35"/>
      <c r="Z372" s="43">
        <v>7.837379189450322E-2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180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180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307.5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307.5</v>
      </c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11.865620658961205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36">
        <v>11.865620658961205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586.14377303482513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1068.5213512987186</v>
      </c>
      <c r="Y378" s="35"/>
      <c r="Z378" s="36">
        <v>1654.6651243335436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2">
        <v>288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288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2">
        <v>350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350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425.35397192959397</v>
      </c>
      <c r="T385" s="32"/>
      <c r="U385" s="32"/>
      <c r="V385" s="33"/>
      <c r="W385" s="33">
        <v>39.367188067153336</v>
      </c>
      <c r="X385" s="33"/>
      <c r="Y385" s="35"/>
      <c r="Z385" s="36">
        <v>464.7211599967473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2">
        <v>606.80000000000007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606.80000000000007</v>
      </c>
    </row>
    <row r="388" spans="1:26" ht="13.5" customHeight="1" x14ac:dyDescent="0.15">
      <c r="A388" s="29">
        <v>384</v>
      </c>
      <c r="B388" s="30" t="s">
        <v>286</v>
      </c>
      <c r="C388" s="31">
        <v>2263.9306194543465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2263.9306194543465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2">
        <v>3061.25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3061.25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23.00854949767642</v>
      </c>
      <c r="D393" s="32"/>
      <c r="E393" s="32"/>
      <c r="F393" s="32"/>
      <c r="G393" s="32"/>
      <c r="H393" s="32"/>
      <c r="I393" s="32">
        <v>1304.4984833074884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25.033107187437835</v>
      </c>
      <c r="X393" s="33"/>
      <c r="Y393" s="35"/>
      <c r="Z393" s="36">
        <v>1352.5401399926025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0.26220153506993976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0.26220153506993976</v>
      </c>
    </row>
    <row r="396" spans="1:26" ht="13.5" customHeight="1" x14ac:dyDescent="0.15">
      <c r="A396" s="29">
        <v>392</v>
      </c>
      <c r="B396" s="30" t="s">
        <v>292</v>
      </c>
      <c r="C396" s="31">
        <v>17929.584031548362</v>
      </c>
      <c r="D396" s="32"/>
      <c r="E396" s="32"/>
      <c r="F396" s="32">
        <v>604.34361966268352</v>
      </c>
      <c r="G396" s="32"/>
      <c r="H396" s="32"/>
      <c r="I396" s="32"/>
      <c r="J396" s="32"/>
      <c r="K396" s="32">
        <v>2269.7658406768151</v>
      </c>
      <c r="L396" s="32"/>
      <c r="M396" s="32">
        <v>38005.299223157395</v>
      </c>
      <c r="N396" s="32"/>
      <c r="O396" s="32">
        <v>715.84807966564063</v>
      </c>
      <c r="P396" s="32"/>
      <c r="Q396" s="32"/>
      <c r="R396" s="32"/>
      <c r="S396" s="32"/>
      <c r="T396" s="32"/>
      <c r="U396" s="32"/>
      <c r="V396" s="33"/>
      <c r="W396" s="38">
        <v>4.9737596616584917E-2</v>
      </c>
      <c r="X396" s="33"/>
      <c r="Y396" s="35">
        <v>23.37244504743358</v>
      </c>
      <c r="Z396" s="36">
        <v>59548.262977354949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40">
        <v>7.1265591663233971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5">
        <v>7.1265591663233971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2.2905733323398624E-3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3">
        <v>2.2905733323398624E-3</v>
      </c>
    </row>
    <row r="403" spans="1:26" ht="13.5" customHeight="1" x14ac:dyDescent="0.15">
      <c r="A403" s="29">
        <v>399</v>
      </c>
      <c r="B403" s="30" t="s">
        <v>297</v>
      </c>
      <c r="C403" s="41">
        <v>1.0591571891497293E-3</v>
      </c>
      <c r="D403" s="32"/>
      <c r="E403" s="32"/>
      <c r="F403" s="32"/>
      <c r="G403" s="32"/>
      <c r="H403" s="32"/>
      <c r="I403" s="32"/>
      <c r="J403" s="32"/>
      <c r="K403" s="32">
        <v>104.58624045399209</v>
      </c>
      <c r="L403" s="32"/>
      <c r="M403" s="32">
        <v>2644.6875810732595</v>
      </c>
      <c r="N403" s="32">
        <v>114.33649113402375</v>
      </c>
      <c r="O403" s="32">
        <v>152.60821621733658</v>
      </c>
      <c r="P403" s="32">
        <v>325.82689024608629</v>
      </c>
      <c r="Q403" s="51">
        <v>0.53382000000000007</v>
      </c>
      <c r="R403" s="32"/>
      <c r="S403" s="32"/>
      <c r="T403" s="32"/>
      <c r="U403" s="32"/>
      <c r="V403" s="33"/>
      <c r="W403" s="52">
        <v>1.1989539864809256E-5</v>
      </c>
      <c r="X403" s="33"/>
      <c r="Y403" s="35"/>
      <c r="Z403" s="36">
        <v>3342.5803102714272</v>
      </c>
    </row>
    <row r="404" spans="1:26" ht="13.5" customHeight="1" x14ac:dyDescent="0.15">
      <c r="A404" s="29">
        <v>400</v>
      </c>
      <c r="B404" s="30" t="s">
        <v>298</v>
      </c>
      <c r="C404" s="31">
        <v>898.81264966194669</v>
      </c>
      <c r="D404" s="32">
        <v>14.219999999999997</v>
      </c>
      <c r="E404" s="32"/>
      <c r="F404" s="32"/>
      <c r="G404" s="32"/>
      <c r="H404" s="32"/>
      <c r="I404" s="32"/>
      <c r="J404" s="32"/>
      <c r="K404" s="32">
        <v>4078.1194688283222</v>
      </c>
      <c r="L404" s="32">
        <v>191.61310431668667</v>
      </c>
      <c r="M404" s="32">
        <v>38943.836627368226</v>
      </c>
      <c r="N404" s="32">
        <v>1791.4463898706206</v>
      </c>
      <c r="O404" s="32">
        <v>2006.4743170702782</v>
      </c>
      <c r="P404" s="32">
        <v>7370.8244048921397</v>
      </c>
      <c r="Q404" s="44">
        <v>2.1352800000000003</v>
      </c>
      <c r="R404" s="32">
        <v>67.073282306563215</v>
      </c>
      <c r="S404" s="32"/>
      <c r="T404" s="32"/>
      <c r="U404" s="32"/>
      <c r="V404" s="33"/>
      <c r="W404" s="49">
        <v>0.2248119485400332</v>
      </c>
      <c r="X404" s="33"/>
      <c r="Y404" s="35">
        <v>64.653384165254565</v>
      </c>
      <c r="Z404" s="36">
        <v>55429.433720428584</v>
      </c>
    </row>
    <row r="405" spans="1:26" ht="27" customHeight="1" x14ac:dyDescent="0.15">
      <c r="A405" s="29">
        <v>401</v>
      </c>
      <c r="B405" s="30" t="s">
        <v>472</v>
      </c>
      <c r="C405" s="58">
        <v>3.6867722242320125E-6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3.6867722242320125E-6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29.000000000000004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29.000000000000004</v>
      </c>
    </row>
    <row r="407" spans="1:26" ht="13.5" customHeight="1" x14ac:dyDescent="0.15">
      <c r="A407" s="29">
        <v>403</v>
      </c>
      <c r="B407" s="30" t="s">
        <v>300</v>
      </c>
      <c r="C407" s="41">
        <v>1.1819310582502059E-3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2.7901017792998363E-4</v>
      </c>
      <c r="X407" s="33"/>
      <c r="Y407" s="35"/>
      <c r="Z407" s="43">
        <v>1.4609412361801894E-3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282.27330448282038</v>
      </c>
      <c r="D409" s="32">
        <v>22</v>
      </c>
      <c r="E409" s="32">
        <v>22.232580793716814</v>
      </c>
      <c r="F409" s="32"/>
      <c r="G409" s="32"/>
      <c r="H409" s="32">
        <v>13.299357948589343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5"/>
      <c r="Z409" s="36">
        <v>339.8052432251265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8327.8808929866427</v>
      </c>
      <c r="D411" s="32">
        <v>31104.093478260867</v>
      </c>
      <c r="E411" s="32">
        <v>19.583527119783994</v>
      </c>
      <c r="F411" s="32"/>
      <c r="G411" s="32"/>
      <c r="H411" s="32"/>
      <c r="I411" s="32">
        <v>283496.61064052267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1502.0884146733865</v>
      </c>
      <c r="X411" s="33"/>
      <c r="Y411" s="35"/>
      <c r="Z411" s="36">
        <v>324450.25695356337</v>
      </c>
    </row>
    <row r="412" spans="1:26" ht="27" customHeight="1" x14ac:dyDescent="0.15">
      <c r="A412" s="29">
        <v>408</v>
      </c>
      <c r="B412" s="30" t="s">
        <v>303</v>
      </c>
      <c r="C412" s="31">
        <v>80.881032756277065</v>
      </c>
      <c r="D412" s="32">
        <v>8938.8260869565183</v>
      </c>
      <c r="E412" s="44">
        <v>1.7984445216012179</v>
      </c>
      <c r="F412" s="32"/>
      <c r="G412" s="32"/>
      <c r="H412" s="32"/>
      <c r="I412" s="32">
        <v>500.36497931073285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5.165658727296556</v>
      </c>
      <c r="X412" s="33"/>
      <c r="Y412" s="35"/>
      <c r="Z412" s="36">
        <v>9527.0362022724257</v>
      </c>
    </row>
    <row r="413" spans="1:26" ht="27" customHeight="1" x14ac:dyDescent="0.15">
      <c r="A413" s="29">
        <v>409</v>
      </c>
      <c r="B413" s="30" t="s">
        <v>304</v>
      </c>
      <c r="C413" s="31">
        <v>304.89888705852627</v>
      </c>
      <c r="D413" s="32">
        <v>42751.026086956525</v>
      </c>
      <c r="E413" s="56">
        <v>2.0991604431443638E-2</v>
      </c>
      <c r="F413" s="32"/>
      <c r="G413" s="32"/>
      <c r="H413" s="32"/>
      <c r="I413" s="32">
        <v>56160.021132714559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2366.8987208250614</v>
      </c>
      <c r="X413" s="33"/>
      <c r="Y413" s="35"/>
      <c r="Z413" s="36">
        <v>101582.86581915911</v>
      </c>
    </row>
    <row r="414" spans="1:26" ht="27" customHeight="1" x14ac:dyDescent="0.15">
      <c r="A414" s="29">
        <v>410</v>
      </c>
      <c r="B414" s="30" t="s">
        <v>305</v>
      </c>
      <c r="C414" s="31">
        <v>626.86223219768874</v>
      </c>
      <c r="D414" s="32">
        <v>16210.822173913042</v>
      </c>
      <c r="E414" s="32">
        <v>25.480095315646707</v>
      </c>
      <c r="F414" s="32"/>
      <c r="G414" s="32"/>
      <c r="H414" s="32"/>
      <c r="I414" s="32">
        <v>867.29238705117405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31.218713665202145</v>
      </c>
      <c r="X414" s="33"/>
      <c r="Y414" s="35"/>
      <c r="Z414" s="36">
        <v>17761.675602142754</v>
      </c>
    </row>
    <row r="415" spans="1:26" ht="13.5" customHeight="1" x14ac:dyDescent="0.15">
      <c r="A415" s="29">
        <v>411</v>
      </c>
      <c r="B415" s="30" t="s">
        <v>306</v>
      </c>
      <c r="C415" s="31">
        <v>19020.624015712045</v>
      </c>
      <c r="D415" s="32"/>
      <c r="E415" s="32"/>
      <c r="F415" s="32">
        <v>114.44266935738936</v>
      </c>
      <c r="G415" s="32"/>
      <c r="H415" s="32"/>
      <c r="I415" s="32"/>
      <c r="J415" s="32"/>
      <c r="K415" s="32">
        <v>707.77060273861844</v>
      </c>
      <c r="L415" s="32">
        <v>288.87411612597634</v>
      </c>
      <c r="M415" s="32">
        <v>15687.19909265252</v>
      </c>
      <c r="N415" s="32">
        <v>359.75351708568161</v>
      </c>
      <c r="O415" s="32">
        <v>4747.7279239562195</v>
      </c>
      <c r="P415" s="32">
        <v>8940.8730533239632</v>
      </c>
      <c r="Q415" s="44">
        <v>6.4058399999999995</v>
      </c>
      <c r="R415" s="32">
        <v>31.999505021769604</v>
      </c>
      <c r="S415" s="32"/>
      <c r="T415" s="32"/>
      <c r="U415" s="32"/>
      <c r="V415" s="33"/>
      <c r="W415" s="33">
        <v>1754.3244126057491</v>
      </c>
      <c r="X415" s="33">
        <v>256.83131220414208</v>
      </c>
      <c r="Y415" s="35">
        <v>23.319403507024802</v>
      </c>
      <c r="Z415" s="36">
        <v>51940.145464291098</v>
      </c>
    </row>
    <row r="416" spans="1:26" ht="13.5" customHeight="1" x14ac:dyDescent="0.15">
      <c r="A416" s="29">
        <v>412</v>
      </c>
      <c r="B416" s="30" t="s">
        <v>307</v>
      </c>
      <c r="C416" s="40">
        <v>2.8869041666833999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4">
        <v>6.1690043708437035</v>
      </c>
      <c r="X416" s="34">
        <v>1.9882792454577105</v>
      </c>
      <c r="Y416" s="35">
        <v>16.774128982237919</v>
      </c>
      <c r="Z416" s="36">
        <v>27.818316765222733</v>
      </c>
    </row>
    <row r="417" spans="1:26" ht="13.5" customHeight="1" x14ac:dyDescent="0.15">
      <c r="A417" s="29">
        <v>413</v>
      </c>
      <c r="B417" s="30" t="s">
        <v>308</v>
      </c>
      <c r="C417" s="37">
        <v>0.88358976634000608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39">
        <v>0.88358976634000608</v>
      </c>
    </row>
    <row r="418" spans="1:26" ht="13.5" customHeight="1" x14ac:dyDescent="0.15">
      <c r="A418" s="29">
        <v>414</v>
      </c>
      <c r="B418" s="30" t="s">
        <v>309</v>
      </c>
      <c r="C418" s="41">
        <v>3.4075815535101403E-2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3.1293943767791278E-7</v>
      </c>
      <c r="X418" s="33"/>
      <c r="Y418" s="35"/>
      <c r="Z418" s="43">
        <v>3.4076128474539079E-2</v>
      </c>
    </row>
    <row r="419" spans="1:26" ht="13.5" customHeight="1" x14ac:dyDescent="0.15">
      <c r="A419" s="29">
        <v>415</v>
      </c>
      <c r="B419" s="30" t="s">
        <v>310</v>
      </c>
      <c r="C419" s="31">
        <v>36.9621683691743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9">
        <v>0.32074250105199659</v>
      </c>
      <c r="X419" s="33"/>
      <c r="Y419" s="35"/>
      <c r="Z419" s="36">
        <v>37.282910870226296</v>
      </c>
    </row>
    <row r="420" spans="1:26" ht="13.5" customHeight="1" x14ac:dyDescent="0.15">
      <c r="A420" s="29">
        <v>416</v>
      </c>
      <c r="B420" s="30" t="s">
        <v>311</v>
      </c>
      <c r="C420" s="40">
        <v>2.4052674306065032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2.1938149684406576E-3</v>
      </c>
      <c r="X420" s="33"/>
      <c r="Y420" s="35"/>
      <c r="Z420" s="45">
        <v>2.407461245574944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1.8195721646608947E-3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2.996141784952039E-3</v>
      </c>
      <c r="X422" s="33"/>
      <c r="Y422" s="35"/>
      <c r="Z422" s="43">
        <v>4.8157139496129335E-3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440.78015919386723</v>
      </c>
      <c r="D424" s="32"/>
      <c r="E424" s="32"/>
      <c r="F424" s="32">
        <v>64.43132866763122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1.6400411332250762</v>
      </c>
      <c r="X424" s="33"/>
      <c r="Y424" s="35"/>
      <c r="Z424" s="36">
        <v>506.85152899472348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2">
        <v>1174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1174</v>
      </c>
    </row>
    <row r="427" spans="1:26" ht="13.5" customHeight="1" x14ac:dyDescent="0.15">
      <c r="A427" s="29">
        <v>423</v>
      </c>
      <c r="B427" s="30" t="s">
        <v>477</v>
      </c>
      <c r="C427" s="47">
        <v>1.1808833121710374E-4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60">
        <v>1.3563083332248763E-6</v>
      </c>
      <c r="X427" s="33"/>
      <c r="Y427" s="35"/>
      <c r="Z427" s="48">
        <v>1.1944463955032861E-4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1560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1560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2">
        <v>395</v>
      </c>
      <c r="E431" s="32">
        <v>100.44899081136306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495.44899081136305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248</v>
      </c>
      <c r="E432" s="32">
        <v>217.87927498191127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465.87927498191129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36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36</v>
      </c>
    </row>
    <row r="434" spans="1:26" ht="13.5" customHeight="1" x14ac:dyDescent="0.15">
      <c r="A434" s="29">
        <v>430</v>
      </c>
      <c r="B434" s="30" t="s">
        <v>320</v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2">
        <v>380.4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380.4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60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50</v>
      </c>
    </row>
    <row r="438" spans="1:26" ht="13.5" customHeight="1" x14ac:dyDescent="0.15">
      <c r="A438" s="29">
        <v>434</v>
      </c>
      <c r="B438" s="30" t="s">
        <v>324</v>
      </c>
      <c r="C438" s="31"/>
      <c r="D438" s="51">
        <v>0.8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9">
        <v>0.8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29.7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29.7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0">
        <v>7.8373083090646238</v>
      </c>
      <c r="D442" s="32">
        <v>183.1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1.6884900940852019E-2</v>
      </c>
      <c r="X442" s="33"/>
      <c r="Y442" s="35"/>
      <c r="Z442" s="36">
        <v>190.95419321000546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0.17240421866226868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9">
        <v>0.39294234880202811</v>
      </c>
      <c r="X444" s="33"/>
      <c r="Y444" s="35"/>
      <c r="Z444" s="39">
        <v>0.56534656746429679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2">
        <v>462.99999999999994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>
        <v>462.99999999999994</v>
      </c>
    </row>
    <row r="447" spans="1:26" ht="13.5" customHeight="1" x14ac:dyDescent="0.15">
      <c r="A447" s="29">
        <v>443</v>
      </c>
      <c r="B447" s="30" t="s">
        <v>331</v>
      </c>
      <c r="C447" s="31"/>
      <c r="D447" s="32">
        <v>347.5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347.5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853.59999999999991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853.59999999999991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4150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4150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0.80272137210735006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0.80272137210735006</v>
      </c>
    </row>
    <row r="452" spans="1:26" ht="27" customHeight="1" x14ac:dyDescent="0.15">
      <c r="A452" s="29">
        <v>448</v>
      </c>
      <c r="B452" s="30" t="s">
        <v>334</v>
      </c>
      <c r="C452" s="31">
        <v>74.110139397179537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74.110139397179537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2">
        <v>240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240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0">
        <v>4.3925064467301125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5">
        <v>4.3925064467301125</v>
      </c>
    </row>
    <row r="457" spans="1:26" ht="13.5" customHeight="1" x14ac:dyDescent="0.15">
      <c r="A457" s="29">
        <v>453</v>
      </c>
      <c r="B457" s="30" t="s">
        <v>338</v>
      </c>
      <c r="C457" s="40">
        <v>1.5418576058109248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29.669375587877941</v>
      </c>
      <c r="X457" s="33"/>
      <c r="Y457" s="55">
        <v>0.24406182442904956</v>
      </c>
      <c r="Z457" s="36">
        <v>31.455295018117916</v>
      </c>
    </row>
    <row r="458" spans="1:26" ht="13.5" customHeight="1" x14ac:dyDescent="0.15">
      <c r="A458" s="29">
        <v>454</v>
      </c>
      <c r="B458" s="30" t="s">
        <v>485</v>
      </c>
      <c r="C458" s="37">
        <v>0.35913354067998426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0.35913354067998426</v>
      </c>
    </row>
    <row r="459" spans="1:26" ht="13.5" customHeight="1" x14ac:dyDescent="0.15">
      <c r="A459" s="29">
        <v>455</v>
      </c>
      <c r="B459" s="30" t="s">
        <v>339</v>
      </c>
      <c r="C459" s="31">
        <v>92.279487852833483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180.905144922125</v>
      </c>
      <c r="X459" s="33"/>
      <c r="Y459" s="35"/>
      <c r="Z459" s="36">
        <v>273.18463277495846</v>
      </c>
    </row>
    <row r="460" spans="1:26" ht="13.5" customHeight="1" x14ac:dyDescent="0.15">
      <c r="A460" s="29">
        <v>456</v>
      </c>
      <c r="B460" s="30" t="s">
        <v>340</v>
      </c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/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799.45820052262548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799.45820052262548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9">
        <v>0.77451484850335395</v>
      </c>
      <c r="X463" s="33"/>
      <c r="Y463" s="35"/>
      <c r="Z463" s="39">
        <v>0.77451484850335395</v>
      </c>
    </row>
    <row r="464" spans="1:26" x14ac:dyDescent="0.15">
      <c r="A464" s="29">
        <v>460</v>
      </c>
      <c r="B464" s="30" t="s">
        <v>488</v>
      </c>
      <c r="C464" s="37">
        <v>0.74885066328179717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0.74885066328179717</v>
      </c>
    </row>
    <row r="465" spans="1:26" x14ac:dyDescent="0.15">
      <c r="A465" s="29">
        <v>461</v>
      </c>
      <c r="B465" s="30" t="s">
        <v>489</v>
      </c>
      <c r="C465" s="31">
        <v>12.688527606078109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12.166983838154264</v>
      </c>
      <c r="X465" s="33"/>
      <c r="Y465" s="35"/>
      <c r="Z465" s="36">
        <v>24.855511444232373</v>
      </c>
    </row>
    <row r="466" spans="1:26" x14ac:dyDescent="0.15">
      <c r="A466" s="29">
        <v>462</v>
      </c>
      <c r="B466" s="30" t="s">
        <v>490</v>
      </c>
      <c r="C466" s="53">
        <v>7.130250070100666E-5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2">
        <v>1.5075799601003804E-4</v>
      </c>
      <c r="X466" s="33"/>
      <c r="Y466" s="35"/>
      <c r="Z466" s="48">
        <v>2.2206049671104469E-4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286030.60469831631</v>
      </c>
      <c r="D467" s="2">
        <f t="shared" si="0"/>
        <v>627713.63082608709</v>
      </c>
      <c r="E467" s="2">
        <f t="shared" si="0"/>
        <v>3452.1654145302859</v>
      </c>
      <c r="F467" s="2">
        <f t="shared" si="0"/>
        <v>6160.0133447181615</v>
      </c>
      <c r="G467" s="2">
        <f t="shared" si="0"/>
        <v>121594.80761241511</v>
      </c>
      <c r="H467" s="2">
        <f t="shared" si="0"/>
        <v>25862.701845981519</v>
      </c>
      <c r="I467" s="2">
        <f t="shared" si="0"/>
        <v>520087.4594296678</v>
      </c>
      <c r="J467" s="2">
        <f t="shared" si="0"/>
        <v>35342.863868351873</v>
      </c>
      <c r="K467" s="2">
        <f t="shared" si="0"/>
        <v>16892.595733787537</v>
      </c>
      <c r="L467" s="2">
        <f t="shared" si="0"/>
        <v>4292.307675681448</v>
      </c>
      <c r="M467" s="2">
        <f t="shared" si="0"/>
        <v>477268.12141388434</v>
      </c>
      <c r="N467" s="2">
        <f t="shared" si="0"/>
        <v>16070.783774111456</v>
      </c>
      <c r="O467" s="2">
        <f t="shared" si="0"/>
        <v>13413.055913686851</v>
      </c>
      <c r="P467" s="2">
        <f t="shared" si="0"/>
        <v>62268.406404228605</v>
      </c>
      <c r="Q467" s="2">
        <f t="shared" si="0"/>
        <v>19.21752</v>
      </c>
      <c r="R467" s="2">
        <f t="shared" si="0"/>
        <v>260.96639316103926</v>
      </c>
      <c r="S467" s="2">
        <f t="shared" si="0"/>
        <v>1527.9883173075418</v>
      </c>
      <c r="T467" s="2">
        <f t="shared" si="0"/>
        <v>27906.536354007025</v>
      </c>
      <c r="U467" s="3">
        <f>SUM(U5:U466)</f>
        <v>303.15364337777783</v>
      </c>
      <c r="V467" s="4">
        <f>SUM(V5:V246)+V247/10^6+SUM(V248:V466)</f>
        <v>0</v>
      </c>
      <c r="W467" s="4">
        <f>SUM(W5:W246)+W247/10^6+SUM(W248:W466)</f>
        <v>17632.554110953017</v>
      </c>
      <c r="X467" s="4">
        <f>SUM(X5:X246)+X247/10^6+SUM(X248:X466)</f>
        <v>1430.5808303127621</v>
      </c>
      <c r="Y467" s="5">
        <f>SUM(Y5:Y246)+Y247/10^6+SUM(Y248:Y466)</f>
        <v>978.36105052360972</v>
      </c>
      <c r="Z467" s="6">
        <f>SUM(Z5:Z246)+Z247/10^6+SUM(Z248:Z466)</f>
        <v>2266205.7228348674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2024-02-09T08:45:47Z</dcterms:modified>
</cp:coreProperties>
</file>