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203DDB40-5A48-4E95-877C-320D1B8C4BD8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4" sheetId="21" r:id="rId1"/>
  </sheets>
  <definedNames>
    <definedName name="_xlnm._FilterDatabase" localSheetId="0" hidden="1">総括表24!$A$4:$FZ$325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総括表24!$1:$4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<sst xmlns="http://schemas.openxmlformats.org/spreadsheetml/2006/main" count="492" uniqueCount="491">
  <si>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</si>
  <si>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</si>
  <si>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</si>
  <si>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</si>
  <si>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</si>
  <si>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</si>
  <si>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</si>
  <si>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</si>
  <si>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</si>
  <si>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</si>
  <si>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</si>
  <si>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</si>
  <si>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</si>
  <si>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</si>
  <si>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</si>
  <si>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</si>
  <si>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</si>
  <si>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</si>
  <si>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</si>
  <si>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</si>
  <si>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</si>
  <si>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</si>
  <si>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</si>
  <si>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</si>
  <si>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</si>
  <si>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</si>
  <si>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</si>
  <si>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</si>
  <si>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</si>
  <si>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</si>
  <si>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</si>
  <si>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</si>
  <si>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</si>
  <si>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</si>
  <si>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</si>
  <si>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</si>
  <si>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</si>
  <si>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</si>
  <si>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</si>
  <si>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</si>
  <si>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</si>
  <si>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</si>
  <si>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</si>
  <si>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</si>
  <si>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</si>
  <si>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</si>
  <si>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</si>
  <si>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</si>
  <si>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</si>
  <si>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</si>
  <si>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</si>
  <si>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</si>
  <si>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</si>
  <si>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</si>
  <si>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</si>
  <si>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</si>
  <si>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</si>
  <si>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</si>
  <si>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</si>
  <si>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</si>
  <si>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</si>
  <si>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</si>
  <si>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</si>
  <si>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</si>
  <si>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</si>
  <si>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</si>
  <si>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</si>
  <si>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</si>
  <si>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</si>
  <si>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</si>
  <si>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</si>
  <si>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</si>
  <si>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</si>
  <si>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</si>
  <si>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</si>
  <si>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</si>
  <si>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</si>
  <si>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</si>
  <si>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</si>
  <si>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</si>
  <si>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</si>
  <si>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</si>
  <si>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</si>
  <si>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</si>
  <si>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</si>
  <si>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</si>
  <si>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</si>
  <si>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</si>
  <si>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</si>
  <si>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</si>
  <si>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</si>
  <si>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</si>
  <si>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</si>
  <si>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</si>
  <si>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</si>
  <si>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</si>
  <si>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</si>
  <si>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</si>
  <si>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</si>
  <si>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</si>
  <si>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</si>
  <si>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</si>
  <si>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</si>
  <si>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</si>
  <si>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</si>
  <si>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</si>
  <si>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</si>
  <si>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</si>
  <si>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</si>
  <si>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</si>
  <si>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</si>
  <si>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</si>
  <si>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</si>
  <si>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</si>
  <si>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</si>
  <si>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</si>
  <si>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</si>
  <si>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</si>
  <si>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</si>
  <si>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</si>
  <si>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</si>
  <si>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</si>
  <si>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</si>
  <si>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</si>
  <si>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</si>
  <si>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</si>
  <si>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</si>
  <si>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</si>
  <si>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</si>
  <si>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</si>
  <si>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</si>
  <si>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</si>
  <si>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</si>
  <si>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</si>
  <si>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</si>
  <si>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</si>
  <si>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</si>
  <si>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</si>
  <si>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</si>
  <si>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</si>
  <si>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</si>
  <si>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</si>
  <si>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</si>
  <si>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</si>
  <si>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</si>
  <si>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</si>
  <si>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</si>
  <si>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</si>
  <si>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</si>
  <si>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</si>
  <si>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</si>
  <si>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</si>
  <si>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</si>
  <si>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</si>
  <si>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</si>
  <si>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</si>
  <si>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</si>
  <si>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</si>
  <si>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</si>
  <si>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</si>
  <si>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</si>
  <si>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</si>
  <si>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</si>
  <si>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</si>
  <si>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</si>
  <si>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</si>
  <si>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</si>
  <si>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</si>
  <si>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</si>
  <si>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</si>
  <si>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</si>
  <si>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</si>
  <si>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</si>
  <si>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</si>
  <si>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</si>
  <si>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</si>
  <si>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</si>
  <si>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</si>
  <si>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</si>
  <si>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</si>
  <si>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</si>
  <si>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</si>
  <si>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</si>
  <si>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</si>
  <si>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</si>
  <si>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</si>
  <si>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</si>
  <si>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</si>
  <si>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</si>
  <si>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</si>
  <si>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</si>
  <si>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</si>
  <si>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</si>
  <si>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</si>
  <si>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</si>
  <si>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</si>
  <si>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</si>
  <si>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</si>
  <si>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</si>
  <si>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</si>
  <si>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</si>
  <si>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</si>
  <si>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</si>
  <si>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</si>
  <si>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</si>
  <si>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</si>
  <si>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</si>
  <si>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</si>
  <si>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</si>
  <si>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</si>
  <si>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</si>
  <si>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</si>
  <si>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</si>
  <si>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</si>
  <si>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</si>
  <si>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</si>
  <si>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</si>
  <si>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</si>
  <si>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</si>
  <si>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</si>
  <si>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</si>
  <si>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</si>
  <si>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</si>
  <si>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</si>
  <si>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</si>
  <si>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</si>
  <si>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</si>
  <si>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</si>
  <si>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</si>
  <si>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</si>
  <si>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</si>
  <si>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</si>
  <si>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</si>
  <si>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</si>
  <si>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</si>
  <si>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</si>
  <si>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</si>
  <si>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</si>
  <si>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</si>
  <si>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</si>
  <si>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</si>
  <si>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</si>
  <si>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</si>
  <si>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</si>
  <si>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</si>
  <si>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</si>
  <si>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</si>
  <si>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</si>
  <si>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</si>
  <si>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</si>
  <si>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</si>
  <si>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</si>
  <si>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</si>
  <si>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</si>
  <si>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</si>
  <si>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</si>
  <si>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</si>
  <si>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</si>
  <si>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</si>
  <si>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</si>
  <si>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</si>
  <si>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</si>
  <si>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</si>
  <si>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</si>
  <si>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</si>
  <si>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</si>
  <si>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</si>
  <si>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</si>
  <si>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</si>
  <si>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</si>
  <si>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</si>
  <si>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</si>
  <si>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</si>
  <si>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</si>
  <si>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</si>
  <si>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</si>
  <si>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</si>
  <si>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</si>
  <si>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</si>
  <si>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</si>
  <si>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</si>
  <si>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</si>
  <si>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</si>
  <si>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</si>
  <si>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</si>
  <si>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</si>
  <si>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</si>
  <si>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</si>
  <si>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</si>
  <si>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</si>
  <si>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</si>
  <si>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</si>
  <si>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</si>
  <si>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</si>
  <si>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</si>
  <si>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</si>
  <si>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</si>
  <si>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</si>
  <si>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</si>
  <si>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</si>
  <si>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</si>
  <si>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</si>
  <si>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</si>
  <si>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</si>
  <si>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</si>
  <si>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</si>
  <si>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</si>
  <si>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</si>
  <si>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</si>
  <si>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</si>
  <si>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</si>
  <si>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</si>
  <si>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</si>
  <si>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</si>
  <si>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</si>
  <si>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</si>
  <si>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</si>
  <si>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</si>
  <si>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</si>
  <si>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</si>
  <si>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</si>
  <si>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</si>
  <si>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</si>
  <si>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</si>
  <si>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</si>
  <si>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</si>
  <si>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</si>
  <si>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</si>
  <si>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</si>
  <si>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</si>
  <si>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</si>
  <si>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</si>
  <si>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</si>
  <si>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</si>
  <si>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</si>
  <si>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</si>
  <si>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</si>
  <si>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</si>
  <si>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</si>
  <si>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</si>
  <si>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</si>
  <si>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</si>
  <si>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総括表24　排出源別・対象化学物質別の排出量推計結果（2022年度：三重県）［１．対象業種を営む事業者からのすそ切り以下～23.産業廃棄物焼却施設］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</si>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</sst>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000"/>
    <numFmt numFmtId="180" formatCode="0.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343</v>
      </c>
      <c r="B3" s="24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2</v>
      </c>
    </row>
    <row r="4" spans="1:26" ht="40.5" x14ac:dyDescent="0.15">
      <c r="A4" s="23"/>
      <c r="B4" s="25"/>
      <c r="C4" s="28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26</v>
      </c>
      <c r="C5" s="31">
        <v>10.12731340362731</v>
      </c>
      <c r="D5" s="32">
        <v>57.000000000000007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19.331667719887307</v>
      </c>
      <c r="X5" s="33">
        <v>17.313428860789433</v>
      </c>
      <c r="Y5" s="34">
        <v>2005.6840757788752</v>
      </c>
      <c r="Z5" s="35">
        <v>2109.4564857631794</v>
      </c>
    </row>
    <row r="6" spans="1:26" ht="13.5" customHeight="1" x14ac:dyDescent="0.15">
      <c r="A6" s="29">
        <v>2</v>
      </c>
      <c r="B6" s="30" t="s">
        <v>27</v>
      </c>
      <c r="C6" s="36">
        <v>0.48545592636267826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5.3382114748892096E-2</v>
      </c>
      <c r="X6" s="33"/>
      <c r="Y6" s="34"/>
      <c r="Z6" s="38">
        <v>0.5388380411115703</v>
      </c>
    </row>
    <row r="7" spans="1:26" ht="13.5" customHeight="1" x14ac:dyDescent="0.15">
      <c r="A7" s="29">
        <v>3</v>
      </c>
      <c r="B7" s="30" t="s">
        <v>28</v>
      </c>
      <c r="C7" s="31">
        <v>14.245058096334549</v>
      </c>
      <c r="D7" s="32"/>
      <c r="E7" s="32"/>
      <c r="F7" s="32">
        <v>278.0687614658799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7">
        <v>8.7582308113118928E-2</v>
      </c>
      <c r="X7" s="33"/>
      <c r="Y7" s="34"/>
      <c r="Z7" s="35">
        <v>292.40140187032756</v>
      </c>
    </row>
    <row r="8" spans="1:26" ht="13.5" customHeight="1" x14ac:dyDescent="0.15">
      <c r="A8" s="29">
        <v>4</v>
      </c>
      <c r="B8" s="30" t="s">
        <v>29</v>
      </c>
      <c r="C8" s="31">
        <v>27.28652526334831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0.34592141413072031</v>
      </c>
      <c r="X8" s="33"/>
      <c r="Y8" s="34"/>
      <c r="Z8" s="35">
        <v>27.632446677479031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278.0687614658799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278.0687614658799</v>
      </c>
    </row>
    <row r="10" spans="1:26" ht="13.5" customHeight="1" x14ac:dyDescent="0.15">
      <c r="A10" s="29">
        <v>6</v>
      </c>
      <c r="B10" s="30" t="s">
        <v>31</v>
      </c>
      <c r="C10" s="40">
        <v>1.5783146457470174E-2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1">
        <v>6.8151297309691143E-4</v>
      </c>
      <c r="X10" s="33"/>
      <c r="Y10" s="34"/>
      <c r="Z10" s="42">
        <v>1.6464659430567085E-2</v>
      </c>
    </row>
    <row r="11" spans="1:26" ht="13.5" customHeight="1" x14ac:dyDescent="0.15">
      <c r="A11" s="29">
        <v>7</v>
      </c>
      <c r="B11" s="30" t="s">
        <v>32</v>
      </c>
      <c r="C11" s="31">
        <v>50.744596429777204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7">
        <v>7.9706463355155369E-2</v>
      </c>
      <c r="X11" s="33"/>
      <c r="Y11" s="34"/>
      <c r="Z11" s="35">
        <v>50.824302893132362</v>
      </c>
    </row>
    <row r="12" spans="1:26" ht="13.5" customHeight="1" x14ac:dyDescent="0.15">
      <c r="A12" s="29">
        <v>8</v>
      </c>
      <c r="B12" s="30" t="s">
        <v>33</v>
      </c>
      <c r="C12" s="40">
        <v>1.7917903376923287E-2</v>
      </c>
      <c r="D12" s="32"/>
      <c r="E12" s="32"/>
      <c r="F12" s="32">
        <v>278.0687614658799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1">
        <v>9.01605238812837E-4</v>
      </c>
      <c r="X12" s="33"/>
      <c r="Y12" s="34"/>
      <c r="Z12" s="35">
        <v>278.08758097449567</v>
      </c>
    </row>
    <row r="13" spans="1:26" ht="13.5" customHeight="1" x14ac:dyDescent="0.15">
      <c r="A13" s="29">
        <v>9</v>
      </c>
      <c r="B13" s="30" t="s">
        <v>34</v>
      </c>
      <c r="C13" s="43">
        <v>1.4845003393395844</v>
      </c>
      <c r="D13" s="32"/>
      <c r="E13" s="32"/>
      <c r="F13" s="32"/>
      <c r="G13" s="32"/>
      <c r="H13" s="32"/>
      <c r="I13" s="32"/>
      <c r="J13" s="32"/>
      <c r="K13" s="32"/>
      <c r="L13" s="32">
        <v>122.91317931887625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7">
        <v>1.0338934076777105E-2</v>
      </c>
      <c r="X13" s="33"/>
      <c r="Y13" s="34"/>
      <c r="Z13" s="35">
        <v>124.40801859229261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53.57711918785219</v>
      </c>
      <c r="L14" s="32">
        <v>397.57472721287866</v>
      </c>
      <c r="M14" s="32">
        <v>4462.5629025668813</v>
      </c>
      <c r="N14" s="32">
        <v>20.387946258670041</v>
      </c>
      <c r="O14" s="32">
        <v>654.37101840327398</v>
      </c>
      <c r="P14" s="32">
        <v>104.54543311184881</v>
      </c>
      <c r="Q14" s="32">
        <v>75.848863555395525</v>
      </c>
      <c r="R14" s="32"/>
      <c r="S14" s="32"/>
      <c r="T14" s="32"/>
      <c r="U14" s="32"/>
      <c r="V14" s="33"/>
      <c r="W14" s="33"/>
      <c r="X14" s="33"/>
      <c r="Y14" s="34"/>
      <c r="Z14" s="35">
        <v>5768.868010296801</v>
      </c>
    </row>
    <row r="15" spans="1:26" ht="13.5" customHeight="1" x14ac:dyDescent="0.15">
      <c r="A15" s="29">
        <v>11</v>
      </c>
      <c r="B15" s="30" t="s">
        <v>36</v>
      </c>
      <c r="C15" s="36">
        <v>0.10880305884591664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38">
        <v>0.10880305884591664</v>
      </c>
    </row>
    <row r="16" spans="1:26" ht="13.5" customHeight="1" x14ac:dyDescent="0.15">
      <c r="A16" s="29">
        <v>12</v>
      </c>
      <c r="B16" s="30" t="s">
        <v>37</v>
      </c>
      <c r="C16" s="36">
        <v>0.56124881532081461</v>
      </c>
      <c r="D16" s="32"/>
      <c r="E16" s="32"/>
      <c r="F16" s="32"/>
      <c r="G16" s="32"/>
      <c r="H16" s="32"/>
      <c r="I16" s="32"/>
      <c r="J16" s="32"/>
      <c r="K16" s="32">
        <v>262.54827820417324</v>
      </c>
      <c r="L16" s="32">
        <v>2184.1256350762746</v>
      </c>
      <c r="M16" s="32">
        <v>25472.643607297396</v>
      </c>
      <c r="N16" s="32">
        <v>106.2408230007631</v>
      </c>
      <c r="O16" s="32">
        <v>2767.9385804296185</v>
      </c>
      <c r="P16" s="32">
        <v>4038.8539282692195</v>
      </c>
      <c r="Q16" s="32">
        <v>101.13181807386071</v>
      </c>
      <c r="R16" s="32"/>
      <c r="S16" s="32"/>
      <c r="T16" s="32"/>
      <c r="U16" s="32"/>
      <c r="V16" s="33"/>
      <c r="W16" s="37">
        <v>1.8128687992757773E-3</v>
      </c>
      <c r="X16" s="33"/>
      <c r="Y16" s="34">
        <v>787.91168489404367</v>
      </c>
      <c r="Z16" s="35">
        <v>35721.957416929479</v>
      </c>
    </row>
    <row r="17" spans="1:26" ht="13.5" customHeight="1" x14ac:dyDescent="0.15">
      <c r="A17" s="29">
        <v>13</v>
      </c>
      <c r="B17" s="30" t="s">
        <v>38</v>
      </c>
      <c r="C17" s="31">
        <v>88.438683039029044</v>
      </c>
      <c r="D17" s="32">
        <v>57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16.28857736032975</v>
      </c>
      <c r="X17" s="33"/>
      <c r="Y17" s="34"/>
      <c r="Z17" s="35">
        <v>161.72726039935881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40">
        <v>7.3259811444144765E-3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2">
        <v>7.3259811444144765E-3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0">
        <v>6.4451512202681499E-2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7">
        <v>8.1590069366700643E-3</v>
      </c>
      <c r="X22" s="33"/>
      <c r="Y22" s="34"/>
      <c r="Z22" s="42">
        <v>7.261051913935157E-2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1">
        <v>366.17885542430986</v>
      </c>
      <c r="D24" s="32"/>
      <c r="E24" s="32"/>
      <c r="F24" s="32"/>
      <c r="G24" s="32"/>
      <c r="H24" s="32"/>
      <c r="I24" s="32">
        <v>53173.580528107785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25817.853733817712</v>
      </c>
      <c r="X24" s="33"/>
      <c r="Y24" s="34"/>
      <c r="Z24" s="35">
        <v>79357.6131173498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1"/>
      <c r="D26" s="32">
        <v>29</v>
      </c>
      <c r="E26" s="32">
        <v>100.31382569210339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129.31382569210339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1"/>
      <c r="D33" s="44">
        <v>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45">
        <v>4</v>
      </c>
    </row>
    <row r="34" spans="1:26" ht="40.5" customHeight="1" x14ac:dyDescent="0.15">
      <c r="A34" s="29">
        <v>30</v>
      </c>
      <c r="B34" s="30" t="s">
        <v>51</v>
      </c>
      <c r="C34" s="31">
        <v>4592.4630655514129</v>
      </c>
      <c r="D34" s="32">
        <v>1966.586</v>
      </c>
      <c r="E34" s="32">
        <v>131.51925276207382</v>
      </c>
      <c r="F34" s="32"/>
      <c r="G34" s="32"/>
      <c r="H34" s="32"/>
      <c r="I34" s="32">
        <v>96998.207927539275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15532.677732830909</v>
      </c>
      <c r="X34" s="33"/>
      <c r="Y34" s="34"/>
      <c r="Z34" s="35">
        <v>119221.45397868367</v>
      </c>
    </row>
    <row r="35" spans="1:26" ht="13.5" customHeight="1" x14ac:dyDescent="0.15">
      <c r="A35" s="29">
        <v>31</v>
      </c>
      <c r="B35" s="30" t="s">
        <v>52</v>
      </c>
      <c r="C35" s="31">
        <v>45.95821791629799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7">
        <v>1.0326821615301546E-2</v>
      </c>
      <c r="W35" s="33">
        <v>93.81987712622994</v>
      </c>
      <c r="X35" s="33"/>
      <c r="Y35" s="34">
        <v>39.733742730871967</v>
      </c>
      <c r="Z35" s="35">
        <v>179.5221645950152</v>
      </c>
    </row>
    <row r="36" spans="1:26" ht="13.5" customHeight="1" x14ac:dyDescent="0.15">
      <c r="A36" s="29">
        <v>32</v>
      </c>
      <c r="B36" s="30" t="s">
        <v>350</v>
      </c>
      <c r="C36" s="46">
        <v>2.4032753457373722E-4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7">
        <v>2.4032753457373722E-4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4">
        <v>6.1227683012963228</v>
      </c>
      <c r="R37" s="32"/>
      <c r="S37" s="32"/>
      <c r="T37" s="32"/>
      <c r="U37" s="32"/>
      <c r="V37" s="33"/>
      <c r="W37" s="33"/>
      <c r="X37" s="33"/>
      <c r="Y37" s="34"/>
      <c r="Z37" s="45">
        <v>6.1227683012963228</v>
      </c>
    </row>
    <row r="38" spans="1:26" ht="27" customHeight="1" x14ac:dyDescent="0.15">
      <c r="A38" s="29">
        <v>34</v>
      </c>
      <c r="B38" s="30" t="s">
        <v>351</v>
      </c>
      <c r="C38" s="36">
        <v>0.86650994630227596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8">
        <v>0.86650994630227596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3458.7176653893025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3458.7176653893025</v>
      </c>
    </row>
    <row r="41" spans="1:26" ht="13.5" customHeight="1" x14ac:dyDescent="0.15">
      <c r="A41" s="29">
        <v>37</v>
      </c>
      <c r="B41" s="30" t="s">
        <v>55</v>
      </c>
      <c r="C41" s="40">
        <v>1.4237223909475745E-2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8">
        <v>1.2124619181771499</v>
      </c>
      <c r="X41" s="33"/>
      <c r="Y41" s="34"/>
      <c r="Z41" s="45">
        <v>1.2266991420866256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1"/>
      <c r="D44" s="32">
        <v>260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260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173.00000000000003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173.00000000000003</v>
      </c>
    </row>
    <row r="46" spans="1:26" ht="13.5" customHeight="1" x14ac:dyDescent="0.15">
      <c r="A46" s="29">
        <v>42</v>
      </c>
      <c r="B46" s="30" t="s">
        <v>355</v>
      </c>
      <c r="C46" s="43">
        <v>8.5184747545002111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45">
        <v>8.5184747545002111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6">
        <v>2.3911799093836677E-4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0.18793125291190305</v>
      </c>
      <c r="Z48" s="38">
        <v>0.18817037090284142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1"/>
      <c r="D50" s="32">
        <v>77.000000000000014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5">
        <v>77.000000000000014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837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837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1"/>
      <c r="D53" s="32">
        <v>554.20000000000005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554.20000000000005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432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>
        <v>432</v>
      </c>
    </row>
    <row r="55" spans="1:26" ht="13.5" customHeight="1" x14ac:dyDescent="0.15">
      <c r="A55" s="29">
        <v>51</v>
      </c>
      <c r="B55" s="30" t="s">
        <v>63</v>
      </c>
      <c r="C55" s="31">
        <v>63.849011294499228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9">
        <v>0.69614761727415631</v>
      </c>
      <c r="X55" s="33"/>
      <c r="Y55" s="34"/>
      <c r="Z55" s="35">
        <v>64.545158911773385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400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>
        <v>400</v>
      </c>
    </row>
    <row r="57" spans="1:26" ht="13.5" customHeight="1" x14ac:dyDescent="0.15">
      <c r="A57" s="29">
        <v>53</v>
      </c>
      <c r="B57" s="30" t="s">
        <v>65</v>
      </c>
      <c r="C57" s="31">
        <v>74444.812236803671</v>
      </c>
      <c r="D57" s="32">
        <v>7505.5199999999995</v>
      </c>
      <c r="E57" s="32">
        <v>90.36164134085594</v>
      </c>
      <c r="F57" s="32"/>
      <c r="G57" s="32">
        <v>34588.129210290368</v>
      </c>
      <c r="H57" s="32"/>
      <c r="I57" s="32"/>
      <c r="J57" s="32"/>
      <c r="K57" s="32">
        <v>564.37177244478528</v>
      </c>
      <c r="L57" s="32"/>
      <c r="M57" s="32">
        <v>64781.910169309042</v>
      </c>
      <c r="N57" s="32">
        <v>1234.5896872911242</v>
      </c>
      <c r="O57" s="32">
        <v>620.57300102620775</v>
      </c>
      <c r="P57" s="32">
        <v>8010.4890742489388</v>
      </c>
      <c r="Q57" s="32">
        <v>25.282954518465178</v>
      </c>
      <c r="R57" s="32"/>
      <c r="S57" s="32"/>
      <c r="T57" s="32"/>
      <c r="U57" s="32"/>
      <c r="V57" s="33"/>
      <c r="W57" s="33">
        <v>35.148821475953177</v>
      </c>
      <c r="X57" s="33"/>
      <c r="Y57" s="34">
        <v>111.34158471820353</v>
      </c>
      <c r="Z57" s="35">
        <v>192012.53015346764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256.5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256.5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1">
        <v>471.29711901167337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77.728491697138296</v>
      </c>
      <c r="X60" s="33"/>
      <c r="Y60" s="34"/>
      <c r="Z60" s="35">
        <v>549.02561070881166</v>
      </c>
    </row>
    <row r="61" spans="1:26" ht="13.5" customHeight="1" x14ac:dyDescent="0.15">
      <c r="A61" s="29">
        <v>57</v>
      </c>
      <c r="B61" s="30" t="s">
        <v>68</v>
      </c>
      <c r="C61" s="31">
        <v>973.25498626586671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0.10623801706725958</v>
      </c>
      <c r="X61" s="33"/>
      <c r="Y61" s="34"/>
      <c r="Z61" s="35">
        <v>973.36122428293402</v>
      </c>
    </row>
    <row r="62" spans="1:26" ht="13.5" customHeight="1" x14ac:dyDescent="0.15">
      <c r="A62" s="29">
        <v>58</v>
      </c>
      <c r="B62" s="30" t="s">
        <v>69</v>
      </c>
      <c r="C62" s="31">
        <v>51.594072149442731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0.16309942492597249</v>
      </c>
      <c r="X62" s="33"/>
      <c r="Y62" s="34"/>
      <c r="Z62" s="35">
        <v>51.757171574368705</v>
      </c>
    </row>
    <row r="63" spans="1:26" ht="13.5" customHeight="1" x14ac:dyDescent="0.15">
      <c r="A63" s="29">
        <v>59</v>
      </c>
      <c r="B63" s="30" t="s">
        <v>70</v>
      </c>
      <c r="C63" s="40">
        <v>3.9144496678594584E-2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7">
        <v>1.1738874839484195E-3</v>
      </c>
      <c r="X63" s="33"/>
      <c r="Y63" s="34"/>
      <c r="Z63" s="42">
        <v>4.0318384162543006E-2</v>
      </c>
    </row>
    <row r="64" spans="1:26" ht="13.5" customHeight="1" x14ac:dyDescent="0.15">
      <c r="A64" s="29">
        <v>60</v>
      </c>
      <c r="B64" s="30" t="s">
        <v>71</v>
      </c>
      <c r="C64" s="43">
        <v>1.1164906374500922</v>
      </c>
      <c r="D64" s="32"/>
      <c r="E64" s="32"/>
      <c r="F64" s="32"/>
      <c r="G64" s="32"/>
      <c r="H64" s="32"/>
      <c r="I64" s="32">
        <v>32.636747229879141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55.418296100047783</v>
      </c>
      <c r="X64" s="33"/>
      <c r="Y64" s="34"/>
      <c r="Z64" s="35">
        <v>89.171533967377016</v>
      </c>
    </row>
    <row r="65" spans="1:26" ht="13.5" customHeight="1" x14ac:dyDescent="0.15">
      <c r="A65" s="29">
        <v>61</v>
      </c>
      <c r="B65" s="30" t="s">
        <v>72</v>
      </c>
      <c r="C65" s="31"/>
      <c r="D65" s="32">
        <v>4475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>
        <v>4475</v>
      </c>
    </row>
    <row r="66" spans="1:26" ht="13.5" customHeight="1" x14ac:dyDescent="0.15">
      <c r="A66" s="29">
        <v>62</v>
      </c>
      <c r="B66" s="30" t="s">
        <v>73</v>
      </c>
      <c r="C66" s="31"/>
      <c r="D66" s="32">
        <v>14148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14148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1750.0000000000005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1750.0000000000005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703.1</v>
      </c>
      <c r="E68" s="32">
        <v>84.874921453226449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787.97492145322644</v>
      </c>
    </row>
    <row r="69" spans="1:26" ht="13.5" customHeight="1" x14ac:dyDescent="0.15">
      <c r="A69" s="29">
        <v>65</v>
      </c>
      <c r="B69" s="30" t="s">
        <v>360</v>
      </c>
      <c r="C69" s="40">
        <v>7.2621147425740606E-2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2">
        <v>7.2621147425740606E-2</v>
      </c>
    </row>
    <row r="70" spans="1:26" ht="13.5" customHeight="1" x14ac:dyDescent="0.15">
      <c r="A70" s="29">
        <v>66</v>
      </c>
      <c r="B70" s="30" t="s">
        <v>361</v>
      </c>
      <c r="C70" s="43">
        <v>7.1979657897236287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45">
        <v>7.1979657897236287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0">
        <v>2.728340917879311E-2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2">
        <v>2.728340917879311E-2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1"/>
      <c r="D74" s="32">
        <v>29.729000000000003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5">
        <v>29.729000000000003</v>
      </c>
    </row>
    <row r="75" spans="1:26" ht="13.5" customHeight="1" x14ac:dyDescent="0.15">
      <c r="A75" s="29">
        <v>71</v>
      </c>
      <c r="B75" s="30" t="s">
        <v>78</v>
      </c>
      <c r="C75" s="36">
        <v>0.28363864279503315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38">
        <v>0.28363864279503315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40">
        <v>8.6763941103347786E-2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1">
        <v>1.3379500032752994E-4</v>
      </c>
      <c r="X77" s="33"/>
      <c r="Y77" s="34"/>
      <c r="Z77" s="42">
        <v>8.6897736103675322E-2</v>
      </c>
    </row>
    <row r="78" spans="1:26" ht="13.5" customHeight="1" x14ac:dyDescent="0.15">
      <c r="A78" s="29">
        <v>74</v>
      </c>
      <c r="B78" s="30" t="s">
        <v>365</v>
      </c>
      <c r="C78" s="36">
        <v>0.51985253415223731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8">
        <v>0.51985253415223731</v>
      </c>
    </row>
    <row r="79" spans="1:26" ht="13.5" customHeight="1" x14ac:dyDescent="0.15">
      <c r="A79" s="29">
        <v>75</v>
      </c>
      <c r="B79" s="30" t="s">
        <v>80</v>
      </c>
      <c r="C79" s="40">
        <v>8.6724301865084927E-3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7">
        <v>2.222984231925438E-2</v>
      </c>
      <c r="W79" s="37">
        <v>8.5435848490498425E-3</v>
      </c>
      <c r="X79" s="33">
        <v>12.195194151588732</v>
      </c>
      <c r="Y79" s="34">
        <v>30.99934016236864</v>
      </c>
      <c r="Z79" s="35">
        <v>43.233980171312183</v>
      </c>
    </row>
    <row r="80" spans="1:26" ht="13.5" customHeight="1" x14ac:dyDescent="0.15">
      <c r="A80" s="29">
        <v>76</v>
      </c>
      <c r="B80" s="30" t="s">
        <v>81</v>
      </c>
      <c r="C80" s="43">
        <v>1.3514894459198212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9">
        <v>0.99011172821444127</v>
      </c>
      <c r="X80" s="33"/>
      <c r="Y80" s="34"/>
      <c r="Z80" s="45">
        <v>2.3416011741342624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1">
        <v>96142.41536080114</v>
      </c>
      <c r="D84" s="32">
        <v>8964.9399999999987</v>
      </c>
      <c r="E84" s="32">
        <v>244.40832329996928</v>
      </c>
      <c r="F84" s="32">
        <v>732.66314740590212</v>
      </c>
      <c r="G84" s="32">
        <v>67666.207232712433</v>
      </c>
      <c r="H84" s="32">
        <v>88817.64208567678</v>
      </c>
      <c r="I84" s="32"/>
      <c r="J84" s="32"/>
      <c r="K84" s="32">
        <v>2918.8763900508011</v>
      </c>
      <c r="L84" s="32"/>
      <c r="M84" s="32">
        <v>256053.11924563113</v>
      </c>
      <c r="N84" s="32">
        <v>3912.2132548978525</v>
      </c>
      <c r="O84" s="32">
        <v>3432.4113903858438</v>
      </c>
      <c r="P84" s="32">
        <v>20473.13040757913</v>
      </c>
      <c r="Q84" s="32">
        <v>101.13181807386071</v>
      </c>
      <c r="R84" s="32"/>
      <c r="S84" s="32"/>
      <c r="T84" s="32"/>
      <c r="U84" s="32"/>
      <c r="V84" s="33"/>
      <c r="W84" s="33">
        <v>19.277413527353293</v>
      </c>
      <c r="X84" s="33"/>
      <c r="Y84" s="34">
        <v>575.7191690309013</v>
      </c>
      <c r="Z84" s="35">
        <v>550054.15523907309</v>
      </c>
    </row>
    <row r="85" spans="1:26" ht="13.5" customHeight="1" x14ac:dyDescent="0.15">
      <c r="A85" s="29">
        <v>81</v>
      </c>
      <c r="B85" s="30" t="s">
        <v>84</v>
      </c>
      <c r="C85" s="50">
        <v>6.5185548429085721E-5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51">
        <v>6.5185548429085721E-5</v>
      </c>
    </row>
    <row r="86" spans="1:26" ht="13.5" customHeight="1" x14ac:dyDescent="0.15">
      <c r="A86" s="29">
        <v>82</v>
      </c>
      <c r="B86" s="30" t="s">
        <v>85</v>
      </c>
      <c r="C86" s="31">
        <v>13.414264172239834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13.23160143614154</v>
      </c>
      <c r="X86" s="33"/>
      <c r="Y86" s="52">
        <v>7.4585511910619733</v>
      </c>
      <c r="Z86" s="35">
        <v>34.104416799443349</v>
      </c>
    </row>
    <row r="87" spans="1:26" ht="13.5" customHeight="1" x14ac:dyDescent="0.15">
      <c r="A87" s="29">
        <v>83</v>
      </c>
      <c r="B87" s="30" t="s">
        <v>86</v>
      </c>
      <c r="C87" s="31">
        <v>1097.4101239291358</v>
      </c>
      <c r="D87" s="32"/>
      <c r="E87" s="44">
        <v>1.021879131265053</v>
      </c>
      <c r="F87" s="32"/>
      <c r="G87" s="32"/>
      <c r="H87" s="32"/>
      <c r="I87" s="32"/>
      <c r="J87" s="32"/>
      <c r="K87" s="32"/>
      <c r="L87" s="32"/>
      <c r="M87" s="32">
        <v>1389.6330938323117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38.556411063729755</v>
      </c>
      <c r="X87" s="33"/>
      <c r="Y87" s="34"/>
      <c r="Z87" s="35">
        <v>2526.6215079564422</v>
      </c>
    </row>
    <row r="88" spans="1:26" ht="13.5" customHeight="1" x14ac:dyDescent="0.15">
      <c r="A88" s="29">
        <v>84</v>
      </c>
      <c r="B88" s="30" t="s">
        <v>87</v>
      </c>
      <c r="C88" s="40">
        <v>2.8014726708792043E-2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7">
        <v>2.6577323048893324E-3</v>
      </c>
      <c r="X88" s="33"/>
      <c r="Y88" s="34"/>
      <c r="Z88" s="42">
        <v>3.0672459013681375E-2</v>
      </c>
    </row>
    <row r="89" spans="1:26" ht="13.5" customHeight="1" x14ac:dyDescent="0.15">
      <c r="A89" s="29">
        <v>85</v>
      </c>
      <c r="B89" s="30" t="s">
        <v>88</v>
      </c>
      <c r="C89" s="43">
        <v>9.5502035470449105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7">
        <v>4.9816563912729372E-2</v>
      </c>
      <c r="X89" s="33"/>
      <c r="Y89" s="34"/>
      <c r="Z89" s="45">
        <v>9.6000201109576402</v>
      </c>
    </row>
    <row r="90" spans="1:26" ht="13.5" customHeight="1" x14ac:dyDescent="0.15">
      <c r="A90" s="29">
        <v>86</v>
      </c>
      <c r="B90" s="30" t="s">
        <v>89</v>
      </c>
      <c r="C90" s="43">
        <v>4.3124444959167256</v>
      </c>
      <c r="D90" s="32"/>
      <c r="E90" s="32">
        <v>81.596714932322101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9">
        <v>0.83356752532892342</v>
      </c>
      <c r="X90" s="33"/>
      <c r="Y90" s="34"/>
      <c r="Z90" s="35">
        <v>86.74272695356774</v>
      </c>
    </row>
    <row r="91" spans="1:26" ht="13.5" customHeight="1" x14ac:dyDescent="0.15">
      <c r="A91" s="29">
        <v>87</v>
      </c>
      <c r="B91" s="30" t="s">
        <v>90</v>
      </c>
      <c r="C91" s="43">
        <v>5.7458751068907876</v>
      </c>
      <c r="D91" s="32"/>
      <c r="E91" s="53">
        <v>0.6659245672077263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9">
        <v>0.23371227866208763</v>
      </c>
      <c r="W91" s="48">
        <v>2.5270439442735544</v>
      </c>
      <c r="X91" s="33">
        <v>46.654931273126891</v>
      </c>
      <c r="Y91" s="34">
        <v>55.926819394341088</v>
      </c>
      <c r="Z91" s="35">
        <v>111.75430656450214</v>
      </c>
    </row>
    <row r="92" spans="1:26" ht="13.5" customHeight="1" x14ac:dyDescent="0.15">
      <c r="A92" s="29">
        <v>88</v>
      </c>
      <c r="B92" s="30" t="s">
        <v>91</v>
      </c>
      <c r="C92" s="43">
        <v>2.134937048480452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45">
        <v>2.134937048480452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1"/>
      <c r="D94" s="32">
        <v>263.39999999999998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>
        <v>263.39999999999998</v>
      </c>
    </row>
    <row r="95" spans="1:26" ht="13.5" customHeight="1" x14ac:dyDescent="0.15">
      <c r="A95" s="29">
        <v>91</v>
      </c>
      <c r="B95" s="30" t="s">
        <v>94</v>
      </c>
      <c r="C95" s="31"/>
      <c r="D95" s="32">
        <v>66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66</v>
      </c>
    </row>
    <row r="96" spans="1:26" ht="13.5" customHeight="1" x14ac:dyDescent="0.15">
      <c r="A96" s="29">
        <v>92</v>
      </c>
      <c r="B96" s="30" t="s">
        <v>95</v>
      </c>
      <c r="C96" s="31"/>
      <c r="D96" s="32">
        <v>699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>
        <v>699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5170.8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>
        <v>5170.8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8">
        <v>1.3043612429974289</v>
      </c>
      <c r="Y98" s="34"/>
      <c r="Z98" s="45">
        <v>1.3043612429974289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884.5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884.5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162.89000000000001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162.89000000000001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1"/>
      <c r="D104" s="32">
        <v>1240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5">
        <v>1240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373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373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5151.4485335063709</v>
      </c>
      <c r="U107" s="32"/>
      <c r="V107" s="33"/>
      <c r="W107" s="33"/>
      <c r="X107" s="33"/>
      <c r="Y107" s="34"/>
      <c r="Z107" s="35">
        <v>5151.4485335063709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11785.401062808132</v>
      </c>
      <c r="U108" s="32"/>
      <c r="V108" s="33"/>
      <c r="W108" s="33"/>
      <c r="X108" s="33"/>
      <c r="Y108" s="34"/>
      <c r="Z108" s="35">
        <v>11785.401062808132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1"/>
      <c r="D112" s="32">
        <v>1457.8000000000002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1457.8000000000002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1"/>
      <c r="D117" s="44">
        <v>7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45">
        <v>7</v>
      </c>
    </row>
    <row r="118" spans="1:26" ht="13.5" customHeight="1" x14ac:dyDescent="0.15">
      <c r="A118" s="29">
        <v>114</v>
      </c>
      <c r="B118" s="30" t="s">
        <v>107</v>
      </c>
      <c r="C118" s="31"/>
      <c r="D118" s="32">
        <v>88.800000000000011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>
        <v>88.800000000000011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1801.3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1801.3</v>
      </c>
    </row>
    <row r="120" spans="1:26" ht="13.5" customHeight="1" x14ac:dyDescent="0.15">
      <c r="A120" s="29">
        <v>116</v>
      </c>
      <c r="B120" s="30" t="s">
        <v>109</v>
      </c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/>
    </row>
    <row r="121" spans="1:26" ht="13.5" customHeight="1" x14ac:dyDescent="0.15">
      <c r="A121" s="29">
        <v>117</v>
      </c>
      <c r="B121" s="30" t="s">
        <v>110</v>
      </c>
      <c r="C121" s="31"/>
      <c r="D121" s="32">
        <v>625.20000000000005</v>
      </c>
      <c r="E121" s="44">
        <v>8.3808281529446358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633.58082815294472</v>
      </c>
    </row>
    <row r="122" spans="1:26" ht="13.5" customHeight="1" x14ac:dyDescent="0.15">
      <c r="A122" s="29">
        <v>118</v>
      </c>
      <c r="B122" s="30" t="s">
        <v>111</v>
      </c>
      <c r="C122" s="31"/>
      <c r="D122" s="53">
        <v>0.13899999999999998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8">
        <v>0.13899999999999998</v>
      </c>
    </row>
    <row r="123" spans="1:26" ht="13.5" customHeight="1" x14ac:dyDescent="0.15">
      <c r="A123" s="29">
        <v>119</v>
      </c>
      <c r="B123" s="30" t="s">
        <v>112</v>
      </c>
      <c r="C123" s="31"/>
      <c r="D123" s="32">
        <v>176.00000000000003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>
        <v>176.00000000000003</v>
      </c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/>
    </row>
    <row r="129" spans="1:26" ht="13.5" customHeight="1" x14ac:dyDescent="0.15">
      <c r="A129" s="29">
        <v>125</v>
      </c>
      <c r="B129" s="30" t="s">
        <v>116</v>
      </c>
      <c r="C129" s="31">
        <v>462.33595038120524</v>
      </c>
      <c r="D129" s="32">
        <v>49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26.596112363007187</v>
      </c>
      <c r="X129" s="33"/>
      <c r="Y129" s="34">
        <v>47.307581785300393</v>
      </c>
      <c r="Z129" s="35">
        <v>585.23964452951282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1">
        <v>147.71789757524664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991.80930871600606</v>
      </c>
      <c r="T131" s="32"/>
      <c r="U131" s="32"/>
      <c r="V131" s="33"/>
      <c r="W131" s="33">
        <v>107.8189574353719</v>
      </c>
      <c r="X131" s="33"/>
      <c r="Y131" s="34">
        <v>49.199780865428068</v>
      </c>
      <c r="Z131" s="35">
        <v>1296.5459445920526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1">
        <v>66.376884491606816</v>
      </c>
      <c r="D136" s="32"/>
      <c r="E136" s="54">
        <v>3.0372518623711299E-2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7">
        <v>1.2500889323786082E-2</v>
      </c>
      <c r="W136" s="33">
        <v>191.60325686954465</v>
      </c>
      <c r="X136" s="33"/>
      <c r="Y136" s="52">
        <v>3.2036260653262056</v>
      </c>
      <c r="Z136" s="35">
        <v>261.22664083442515</v>
      </c>
    </row>
    <row r="137" spans="1:26" ht="27" customHeight="1" x14ac:dyDescent="0.15">
      <c r="A137" s="29">
        <v>133</v>
      </c>
      <c r="B137" s="30" t="s">
        <v>120</v>
      </c>
      <c r="C137" s="31">
        <v>828.38192322733289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7">
        <v>6.418600688231176E-3</v>
      </c>
      <c r="X137" s="33"/>
      <c r="Y137" s="34"/>
      <c r="Z137" s="35">
        <v>828.38834182802111</v>
      </c>
    </row>
    <row r="138" spans="1:26" ht="13.5" customHeight="1" x14ac:dyDescent="0.15">
      <c r="A138" s="29">
        <v>134</v>
      </c>
      <c r="B138" s="30" t="s">
        <v>121</v>
      </c>
      <c r="C138" s="31">
        <v>557.390880307663</v>
      </c>
      <c r="D138" s="32"/>
      <c r="E138" s="32"/>
      <c r="F138" s="32">
        <v>231.27043988453167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8">
        <v>5.5950344577566149</v>
      </c>
      <c r="X138" s="33"/>
      <c r="Y138" s="34"/>
      <c r="Z138" s="35">
        <v>794.25635464995128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1"/>
      <c r="D141" s="32">
        <v>88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88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1"/>
      <c r="D143" s="44">
        <v>1.4000000000000004</v>
      </c>
      <c r="E143" s="44">
        <v>4.8900021124234918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45">
        <v>6.2900021124234922</v>
      </c>
    </row>
    <row r="144" spans="1:26" ht="13.5" customHeight="1" x14ac:dyDescent="0.15">
      <c r="A144" s="29">
        <v>140</v>
      </c>
      <c r="B144" s="30" t="s">
        <v>125</v>
      </c>
      <c r="C144" s="31"/>
      <c r="D144" s="32">
        <v>120.5</v>
      </c>
      <c r="E144" s="44">
        <v>2.9180752062304935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123.4180752062305</v>
      </c>
    </row>
    <row r="145" spans="1:26" ht="13.5" customHeight="1" x14ac:dyDescent="0.15">
      <c r="A145" s="29">
        <v>141</v>
      </c>
      <c r="B145" s="30" t="s">
        <v>126</v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/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1">
        <v>45.915098026408941</v>
      </c>
      <c r="D148" s="32"/>
      <c r="E148" s="32"/>
      <c r="F148" s="32"/>
      <c r="G148" s="32"/>
      <c r="H148" s="32"/>
      <c r="I148" s="32"/>
      <c r="J148" s="32"/>
      <c r="K148" s="32"/>
      <c r="L148" s="32">
        <v>158.19357995515111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204.10867798156005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48">
        <v>0.99995362395083776</v>
      </c>
      <c r="X149" s="33"/>
      <c r="Y149" s="34"/>
      <c r="Z149" s="45">
        <v>0.99995362395083776</v>
      </c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1"/>
      <c r="D151" s="32">
        <v>1184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1184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843.09999999999991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843.09999999999991</v>
      </c>
    </row>
    <row r="153" spans="1:26" ht="13.5" customHeight="1" x14ac:dyDescent="0.15">
      <c r="A153" s="29">
        <v>149</v>
      </c>
      <c r="B153" s="30" t="s">
        <v>388</v>
      </c>
      <c r="C153" s="40">
        <v>8.4398334273841927E-2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2">
        <v>8.4398334273841927E-2</v>
      </c>
    </row>
    <row r="154" spans="1:26" ht="13.5" customHeight="1" x14ac:dyDescent="0.15">
      <c r="A154" s="29">
        <v>150</v>
      </c>
      <c r="B154" s="30" t="s">
        <v>132</v>
      </c>
      <c r="C154" s="31">
        <v>48.631752571663988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67.401020000553174</v>
      </c>
      <c r="Z154" s="35">
        <v>116.03277257221717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1"/>
      <c r="D156" s="32">
        <v>895.50000000000011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895.50000000000011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494.99442198157675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494.99442198157675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43">
        <v>9.8635396358193592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13.461769248968542</v>
      </c>
      <c r="X159" s="33"/>
      <c r="Y159" s="34"/>
      <c r="Z159" s="35">
        <v>23.325308884787901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1">
        <v>51.184764141016814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9">
        <v>0.93447204616231683</v>
      </c>
      <c r="X161" s="33"/>
      <c r="Y161" s="34"/>
      <c r="Z161" s="35">
        <v>52.119236187179133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43">
        <v>3.3982972764449646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45">
        <v>3.3982972764449646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6446.9396028585152</v>
      </c>
      <c r="U165" s="32"/>
      <c r="V165" s="33"/>
      <c r="W165" s="33"/>
      <c r="X165" s="33"/>
      <c r="Y165" s="34"/>
      <c r="Z165" s="35">
        <v>6446.9396028585152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1656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1656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730.95405746719678</v>
      </c>
      <c r="U168" s="32"/>
      <c r="V168" s="33"/>
      <c r="W168" s="33"/>
      <c r="X168" s="33"/>
      <c r="Y168" s="34"/>
      <c r="Z168" s="35">
        <v>730.95405746719678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1"/>
      <c r="D172" s="32">
        <v>189.3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189.3</v>
      </c>
    </row>
    <row r="173" spans="1:26" ht="13.5" customHeight="1" x14ac:dyDescent="0.15">
      <c r="A173" s="29">
        <v>169</v>
      </c>
      <c r="B173" s="30" t="s">
        <v>142</v>
      </c>
      <c r="C173" s="36">
        <v>0.666041053914607</v>
      </c>
      <c r="D173" s="32">
        <v>1190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9">
        <v>0.17544198620589885</v>
      </c>
      <c r="X173" s="33"/>
      <c r="Y173" s="34"/>
      <c r="Z173" s="35">
        <v>1190.8414830401205</v>
      </c>
    </row>
    <row r="174" spans="1:26" ht="13.5" customHeight="1" x14ac:dyDescent="0.15">
      <c r="A174" s="29">
        <v>170</v>
      </c>
      <c r="B174" s="30" t="s">
        <v>143</v>
      </c>
      <c r="C174" s="31"/>
      <c r="D174" s="54">
        <v>0.01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42">
        <v>0.01</v>
      </c>
    </row>
    <row r="175" spans="1:26" ht="13.5" customHeight="1" x14ac:dyDescent="0.15">
      <c r="A175" s="29">
        <v>171</v>
      </c>
      <c r="B175" s="30" t="s">
        <v>144</v>
      </c>
      <c r="C175" s="31"/>
      <c r="D175" s="32">
        <v>42.9</v>
      </c>
      <c r="E175" s="32">
        <v>54.064218571463073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96.964218571463078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377.43999999999994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377.43999999999994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1"/>
      <c r="D178" s="32">
        <v>5439.9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>
        <v>5439.9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995.6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>
        <v>995.6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14689.846807949307</v>
      </c>
      <c r="U180" s="32"/>
      <c r="V180" s="33"/>
      <c r="W180" s="33"/>
      <c r="X180" s="33"/>
      <c r="Y180" s="34"/>
      <c r="Z180" s="35">
        <v>14689.846807949307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74.424576865846262</v>
      </c>
      <c r="Z182" s="35">
        <v>74.424576865846262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14062.5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14062.5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6">
        <v>0.18194856231158468</v>
      </c>
      <c r="D185" s="32"/>
      <c r="E185" s="32">
        <v>684.42617088682323</v>
      </c>
      <c r="F185" s="32"/>
      <c r="G185" s="32"/>
      <c r="H185" s="32"/>
      <c r="I185" s="32"/>
      <c r="J185" s="32">
        <v>83878.262748188121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7">
        <v>5.2608922905039357E-3</v>
      </c>
      <c r="X185" s="33"/>
      <c r="Y185" s="34">
        <v>183.72043843514808</v>
      </c>
      <c r="Z185" s="35">
        <v>84746.596566964698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70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5">
        <v>70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3173.2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>
        <v>3173.2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778.2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778.2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515.32194731471236</v>
      </c>
      <c r="U189" s="32"/>
      <c r="V189" s="33"/>
      <c r="W189" s="33"/>
      <c r="X189" s="33"/>
      <c r="Y189" s="34"/>
      <c r="Z189" s="35">
        <v>515.32194731471236</v>
      </c>
    </row>
    <row r="190" spans="1:26" ht="13.5" customHeight="1" x14ac:dyDescent="0.15">
      <c r="A190" s="29">
        <v>186</v>
      </c>
      <c r="B190" s="30" t="s">
        <v>156</v>
      </c>
      <c r="C190" s="31">
        <v>32656.058854470713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26.373882354332345</v>
      </c>
      <c r="X190" s="33"/>
      <c r="Y190" s="34"/>
      <c r="Z190" s="35">
        <v>32682.432736825045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840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>
        <v>840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46">
        <v>3.2162250739204887E-4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7">
        <v>3.2162250739204887E-4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640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640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1"/>
      <c r="D199" s="32">
        <v>192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>
        <v>192</v>
      </c>
    </row>
    <row r="200" spans="1:26" ht="13.5" customHeight="1" x14ac:dyDescent="0.15">
      <c r="A200" s="29">
        <v>196</v>
      </c>
      <c r="B200" s="30" t="s">
        <v>163</v>
      </c>
      <c r="C200" s="31"/>
      <c r="D200" s="32">
        <v>796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>
        <v>796</v>
      </c>
    </row>
    <row r="201" spans="1:26" ht="13.5" customHeight="1" x14ac:dyDescent="0.15">
      <c r="A201" s="29">
        <v>197</v>
      </c>
      <c r="B201" s="30" t="s">
        <v>164</v>
      </c>
      <c r="C201" s="31"/>
      <c r="D201" s="32">
        <v>910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910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43">
        <v>3.2005069142060583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45">
        <v>3.2005069142060583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46">
        <v>2.0683478012132198E-4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1">
        <v>7.5320692981781256E-4</v>
      </c>
      <c r="X209" s="33"/>
      <c r="Y209" s="34"/>
      <c r="Z209" s="42">
        <v>9.6004170993913452E-4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39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5">
        <v>39</v>
      </c>
    </row>
    <row r="211" spans="1:26" ht="27" customHeight="1" x14ac:dyDescent="0.15">
      <c r="A211" s="29">
        <v>207</v>
      </c>
      <c r="B211" s="30" t="s">
        <v>170</v>
      </c>
      <c r="C211" s="31">
        <v>14.073895714846396</v>
      </c>
      <c r="D211" s="32">
        <v>116</v>
      </c>
      <c r="E211" s="32">
        <v>27.395976984508202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7">
        <v>8.5163649658638457E-2</v>
      </c>
      <c r="X211" s="33"/>
      <c r="Y211" s="34"/>
      <c r="Z211" s="35">
        <v>157.55503634901322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572.65361029399139</v>
      </c>
      <c r="T213" s="32"/>
      <c r="U213" s="32"/>
      <c r="V213" s="33"/>
      <c r="W213" s="33">
        <v>164.63549532937577</v>
      </c>
      <c r="X213" s="33"/>
      <c r="Y213" s="34"/>
      <c r="Z213" s="35">
        <v>737.28910562336716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48">
        <v>0.99972180821220613</v>
      </c>
      <c r="X214" s="33"/>
      <c r="Y214" s="34"/>
      <c r="Z214" s="45">
        <v>0.99972180821220613</v>
      </c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1"/>
      <c r="D216" s="32">
        <v>2140.19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2140.19</v>
      </c>
    </row>
    <row r="217" spans="1:26" ht="13.5" customHeight="1" x14ac:dyDescent="0.15">
      <c r="A217" s="29">
        <v>213</v>
      </c>
      <c r="B217" s="30" t="s">
        <v>174</v>
      </c>
      <c r="C217" s="31">
        <v>302.81044845781804</v>
      </c>
      <c r="D217" s="32">
        <v>28.000000000000004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9">
        <v>0.84814171250134651</v>
      </c>
      <c r="X217" s="33"/>
      <c r="Y217" s="34"/>
      <c r="Z217" s="35">
        <v>331.65859017031937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40">
        <v>4.8333346139306631E-3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2">
        <v>4.8333346139306631E-3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>
        <v>650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>
        <v>650</v>
      </c>
    </row>
    <row r="222" spans="1:26" ht="13.5" customHeight="1" x14ac:dyDescent="0.15">
      <c r="A222" s="29">
        <v>218</v>
      </c>
      <c r="B222" s="30" t="s">
        <v>176</v>
      </c>
      <c r="C222" s="43">
        <v>1.1087794479017816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7">
        <v>8.3679199528002794E-3</v>
      </c>
      <c r="X222" s="33"/>
      <c r="Y222" s="34"/>
      <c r="Z222" s="45">
        <v>1.1171473678545818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1"/>
      <c r="D225" s="32">
        <v>418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418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1">
        <v>11.473505754356943</v>
      </c>
      <c r="D228" s="32"/>
      <c r="E228" s="32"/>
      <c r="F228" s="32"/>
      <c r="G228" s="32"/>
      <c r="H228" s="32"/>
      <c r="I228" s="32">
        <v>12794.437730596032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117.94014185628193</v>
      </c>
      <c r="X228" s="33"/>
      <c r="Y228" s="34"/>
      <c r="Z228" s="35">
        <v>12923.851378206669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44">
        <v>8.6620373133028572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45">
        <v>8.6620373133028572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1"/>
      <c r="D231" s="32">
        <v>1250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1250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1"/>
      <c r="D233" s="32">
        <v>1927.9999999999998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1927.9999999999998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1">
        <v>13207.494518050404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13207.494518050404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678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>
        <v>678</v>
      </c>
    </row>
    <row r="238" spans="1:26" ht="13.5" customHeight="1" x14ac:dyDescent="0.15">
      <c r="A238" s="29">
        <v>234</v>
      </c>
      <c r="B238" s="30" t="s">
        <v>186</v>
      </c>
      <c r="C238" s="40">
        <v>7.5228042042444293E-2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2">
        <v>7.5228042042444293E-2</v>
      </c>
    </row>
    <row r="239" spans="1:26" ht="13.5" customHeight="1" x14ac:dyDescent="0.15">
      <c r="A239" s="29">
        <v>235</v>
      </c>
      <c r="B239" s="30" t="s">
        <v>419</v>
      </c>
      <c r="C239" s="46">
        <v>1.9216890778403338E-4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7">
        <v>1.9216890778403338E-4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>
        <v>60</v>
      </c>
    </row>
    <row r="241" spans="1:26" ht="13.5" customHeight="1" x14ac:dyDescent="0.15">
      <c r="A241" s="29">
        <v>237</v>
      </c>
      <c r="B241" s="30" t="s">
        <v>188</v>
      </c>
      <c r="C241" s="36">
        <v>0.5812996658809233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9">
        <v>0.24023448178754125</v>
      </c>
      <c r="W241" s="33"/>
      <c r="X241" s="33">
        <v>25.050417163791437</v>
      </c>
      <c r="Y241" s="34"/>
      <c r="Z241" s="35">
        <v>25.871951311459902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43">
        <v>5.7414789337947498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45">
        <v>5.7414789337947498</v>
      </c>
    </row>
    <row r="244" spans="1:26" ht="13.5" customHeight="1" x14ac:dyDescent="0.15">
      <c r="A244" s="29">
        <v>240</v>
      </c>
      <c r="B244" s="30" t="s">
        <v>190</v>
      </c>
      <c r="C244" s="31">
        <v>3251.7615576035005</v>
      </c>
      <c r="D244" s="32"/>
      <c r="E244" s="32"/>
      <c r="F244" s="54">
        <v>6.7433603625826288E-2</v>
      </c>
      <c r="G244" s="32">
        <v>101.12984489476361</v>
      </c>
      <c r="H244" s="32"/>
      <c r="I244" s="32"/>
      <c r="J244" s="32"/>
      <c r="K244" s="32">
        <v>381.98231667892031</v>
      </c>
      <c r="L244" s="32"/>
      <c r="M244" s="32">
        <v>12557.497560562842</v>
      </c>
      <c r="N244" s="32">
        <v>642.26637433811231</v>
      </c>
      <c r="O244" s="32">
        <v>688.63549013212833</v>
      </c>
      <c r="P244" s="32">
        <v>4142.3722239421559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21765.712801756046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40">
        <v>2.5074020848599977E-3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9">
        <v>0.90223809902108232</v>
      </c>
      <c r="W246" s="41">
        <v>7.1552322340294482E-4</v>
      </c>
      <c r="X246" s="33"/>
      <c r="Y246" s="34"/>
      <c r="Z246" s="38">
        <v>0.90546102432934528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657.83328482498371</v>
      </c>
      <c r="V247" s="33"/>
      <c r="W247" s="33"/>
      <c r="X247" s="33"/>
      <c r="Y247" s="34"/>
      <c r="Z247" s="35">
        <v>657.83328482498371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15150.5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15150.5</v>
      </c>
    </row>
    <row r="249" spans="1:26" ht="13.5" customHeight="1" x14ac:dyDescent="0.15">
      <c r="A249" s="29">
        <v>245</v>
      </c>
      <c r="B249" s="30" t="s">
        <v>193</v>
      </c>
      <c r="C249" s="46">
        <v>1.0264914328271273E-4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1">
        <v>5.8886713719634345E-4</v>
      </c>
      <c r="X249" s="33"/>
      <c r="Y249" s="34"/>
      <c r="Z249" s="47">
        <v>6.915162804790562E-4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1"/>
      <c r="D252" s="32">
        <v>8673.9999999999982</v>
      </c>
      <c r="E252" s="53">
        <v>0.80038938284583083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8674.8003893828445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892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>
        <v>892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308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308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3514.17</v>
      </c>
      <c r="E255" s="32">
        <v>206.49385278171633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3720.6638527817163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87.09097910486156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87.09097910486156</v>
      </c>
    </row>
    <row r="257" spans="1:26" ht="13.5" customHeight="1" x14ac:dyDescent="0.15">
      <c r="A257" s="29">
        <v>253</v>
      </c>
      <c r="B257" s="30" t="s">
        <v>199</v>
      </c>
      <c r="C257" s="31"/>
      <c r="D257" s="32">
        <v>200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>
        <v>200</v>
      </c>
    </row>
    <row r="258" spans="1:26" ht="13.5" customHeight="1" x14ac:dyDescent="0.15">
      <c r="A258" s="29">
        <v>254</v>
      </c>
      <c r="B258" s="30" t="s">
        <v>200</v>
      </c>
      <c r="C258" s="31"/>
      <c r="D258" s="32">
        <v>527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>
        <v>527</v>
      </c>
    </row>
    <row r="259" spans="1:26" ht="13.5" customHeight="1" x14ac:dyDescent="0.15">
      <c r="A259" s="29">
        <v>255</v>
      </c>
      <c r="B259" s="30" t="s">
        <v>201</v>
      </c>
      <c r="C259" s="36">
        <v>0.36090757543775676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38">
        <v>0.36090757543775676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3">
        <v>0.13994066992046422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38">
        <v>0.13994066992046422</v>
      </c>
    </row>
    <row r="261" spans="1:26" ht="13.5" customHeight="1" x14ac:dyDescent="0.15">
      <c r="A261" s="29">
        <v>257</v>
      </c>
      <c r="B261" s="30" t="s">
        <v>203</v>
      </c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/>
    </row>
    <row r="262" spans="1:26" ht="13.5" customHeight="1" x14ac:dyDescent="0.15">
      <c r="A262" s="29">
        <v>258</v>
      </c>
      <c r="B262" s="30" t="s">
        <v>204</v>
      </c>
      <c r="C262" s="43">
        <v>3.8883586811234965</v>
      </c>
      <c r="D262" s="32">
        <v>631.59999999999991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8">
        <v>2.3406063025372812</v>
      </c>
      <c r="X262" s="33"/>
      <c r="Y262" s="34"/>
      <c r="Z262" s="35">
        <v>637.82896498366063</v>
      </c>
    </row>
    <row r="263" spans="1:26" ht="13.5" customHeight="1" x14ac:dyDescent="0.15">
      <c r="A263" s="29">
        <v>259</v>
      </c>
      <c r="B263" s="30" t="s">
        <v>205</v>
      </c>
      <c r="C263" s="31">
        <v>18.265885354661329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18.265885354661329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2429.0000000000005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2429.0000000000005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468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>
        <v>468</v>
      </c>
    </row>
    <row r="266" spans="1:26" ht="13.5" customHeight="1" x14ac:dyDescent="0.15">
      <c r="A266" s="29">
        <v>262</v>
      </c>
      <c r="B266" s="30" t="s">
        <v>208</v>
      </c>
      <c r="C266" s="31">
        <v>2252.87532332808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8">
        <v>3.7375916045484434</v>
      </c>
      <c r="X266" s="33"/>
      <c r="Y266" s="34">
        <v>83.429431684413558</v>
      </c>
      <c r="Z266" s="35">
        <v>2340.0423466170419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1"/>
      <c r="D270" s="32">
        <v>62.5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62.5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158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>
        <v>158</v>
      </c>
    </row>
    <row r="272" spans="1:26" ht="13.5" customHeight="1" x14ac:dyDescent="0.15">
      <c r="A272" s="29">
        <v>268</v>
      </c>
      <c r="B272" s="30" t="s">
        <v>211</v>
      </c>
      <c r="C272" s="31">
        <v>32.895005209029748</v>
      </c>
      <c r="D272" s="32">
        <v>590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622.8950052090297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50">
        <v>6.8184912197405783E-5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1">
        <v>1.3924852897169405E-4</v>
      </c>
      <c r="X274" s="33"/>
      <c r="Y274" s="34"/>
      <c r="Z274" s="47">
        <v>2.0743344116909982E-4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43">
        <v>3.5806166290851373</v>
      </c>
      <c r="D276" s="3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11.506603708811644</v>
      </c>
      <c r="X276" s="33">
        <v>15.648673607154175</v>
      </c>
      <c r="Y276" s="34">
        <v>141.32254843599728</v>
      </c>
      <c r="Z276" s="35">
        <v>184.05844238104822</v>
      </c>
    </row>
    <row r="277" spans="1:26" ht="13.5" customHeight="1" x14ac:dyDescent="0.15">
      <c r="A277" s="29">
        <v>273</v>
      </c>
      <c r="B277" s="30" t="s">
        <v>214</v>
      </c>
      <c r="C277" s="36">
        <v>0.24212191783924816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1">
        <v>2.6879536813933938E-4</v>
      </c>
      <c r="X277" s="33"/>
      <c r="Y277" s="34"/>
      <c r="Z277" s="38">
        <v>0.2423907132073875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1">
        <v>1768.539584458616</v>
      </c>
      <c r="D279" s="32">
        <v>73.400000000000006</v>
      </c>
      <c r="E279" s="44">
        <v>1.2357043836721751</v>
      </c>
      <c r="F279" s="32"/>
      <c r="G279" s="32"/>
      <c r="H279" s="32"/>
      <c r="I279" s="32">
        <v>26164.175651449917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5132.2110825980981</v>
      </c>
      <c r="X279" s="33"/>
      <c r="Y279" s="34"/>
      <c r="Z279" s="35">
        <v>33139.562022890306</v>
      </c>
    </row>
    <row r="280" spans="1:26" ht="13.5" customHeight="1" x14ac:dyDescent="0.15">
      <c r="A280" s="29">
        <v>276</v>
      </c>
      <c r="B280" s="30" t="s">
        <v>216</v>
      </c>
      <c r="C280" s="43">
        <v>1.8098465121241452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48">
        <v>5.0777901701094539</v>
      </c>
      <c r="X280" s="33"/>
      <c r="Y280" s="34"/>
      <c r="Z280" s="45">
        <v>6.887636682233599</v>
      </c>
    </row>
    <row r="281" spans="1:26" ht="13.5" customHeight="1" x14ac:dyDescent="0.15">
      <c r="A281" s="29">
        <v>277</v>
      </c>
      <c r="B281" s="30" t="s">
        <v>217</v>
      </c>
      <c r="C281" s="31">
        <v>141.25212551021892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59.89076796423133</v>
      </c>
      <c r="X281" s="33"/>
      <c r="Y281" s="34"/>
      <c r="Z281" s="35">
        <v>201.14289347445026</v>
      </c>
    </row>
    <row r="282" spans="1:26" ht="13.5" customHeight="1" x14ac:dyDescent="0.15">
      <c r="A282" s="29">
        <v>278</v>
      </c>
      <c r="B282" s="30" t="s">
        <v>218</v>
      </c>
      <c r="C282" s="43">
        <v>6.0509446316742999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23.856707267759809</v>
      </c>
      <c r="X282" s="33"/>
      <c r="Y282" s="34"/>
      <c r="Z282" s="35">
        <v>29.907651899434107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1">
        <v>8861.9007024266593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8">
        <v>4.1627756727502625</v>
      </c>
      <c r="X285" s="33"/>
      <c r="Y285" s="34">
        <v>116.96992165610138</v>
      </c>
      <c r="Z285" s="35">
        <v>8983.0333997555117</v>
      </c>
    </row>
    <row r="286" spans="1:26" ht="13.5" customHeight="1" x14ac:dyDescent="0.15">
      <c r="A286" s="29">
        <v>282</v>
      </c>
      <c r="B286" s="30" t="s">
        <v>220</v>
      </c>
      <c r="C286" s="36">
        <v>0.9377156976321307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8">
        <v>4.6157004097569061</v>
      </c>
      <c r="X286" s="33"/>
      <c r="Y286" s="34"/>
      <c r="Z286" s="45">
        <v>5.5534161073890367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1"/>
      <c r="D289" s="32">
        <v>41917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41917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484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484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11856.11976224701</v>
      </c>
      <c r="U292" s="32"/>
      <c r="V292" s="33"/>
      <c r="W292" s="33"/>
      <c r="X292" s="33"/>
      <c r="Y292" s="34"/>
      <c r="Z292" s="35">
        <v>11856.11976224701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1"/>
      <c r="D297" s="32">
        <v>4154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4154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1">
        <v>21092.017386786269</v>
      </c>
      <c r="D300" s="32">
        <v>1003.6999999999999</v>
      </c>
      <c r="E300" s="32">
        <v>479.11569478710459</v>
      </c>
      <c r="F300" s="32"/>
      <c r="G300" s="32"/>
      <c r="H300" s="32"/>
      <c r="I300" s="32"/>
      <c r="J300" s="32"/>
      <c r="K300" s="32">
        <v>436.53064865389297</v>
      </c>
      <c r="L300" s="32"/>
      <c r="M300" s="32">
        <v>33197.676173900465</v>
      </c>
      <c r="N300" s="32"/>
      <c r="O300" s="32">
        <v>335.18145527649779</v>
      </c>
      <c r="P300" s="32"/>
      <c r="Q300" s="32"/>
      <c r="R300" s="32"/>
      <c r="S300" s="32"/>
      <c r="T300" s="32"/>
      <c r="U300" s="32"/>
      <c r="V300" s="33"/>
      <c r="W300" s="48">
        <v>7.6304045382204855</v>
      </c>
      <c r="X300" s="33"/>
      <c r="Y300" s="34">
        <v>2076.294493016977</v>
      </c>
      <c r="Z300" s="35">
        <v>58628.14625695943</v>
      </c>
    </row>
    <row r="301" spans="1:26" ht="13.5" customHeight="1" x14ac:dyDescent="0.15">
      <c r="A301" s="29">
        <v>297</v>
      </c>
      <c r="B301" s="30" t="s">
        <v>229</v>
      </c>
      <c r="C301" s="31">
        <v>9232.5023490140084</v>
      </c>
      <c r="D301" s="32">
        <v>258.2</v>
      </c>
      <c r="E301" s="32">
        <v>129.05481861934899</v>
      </c>
      <c r="F301" s="32"/>
      <c r="G301" s="32">
        <v>10458.047063166505</v>
      </c>
      <c r="H301" s="32"/>
      <c r="I301" s="32"/>
      <c r="J301" s="32"/>
      <c r="K301" s="32">
        <v>596.69702130997973</v>
      </c>
      <c r="L301" s="32"/>
      <c r="M301" s="32">
        <v>20070.321991588939</v>
      </c>
      <c r="N301" s="32">
        <v>451.76809180809084</v>
      </c>
      <c r="O301" s="32">
        <v>820.60713201571821</v>
      </c>
      <c r="P301" s="32">
        <v>2548.472040052246</v>
      </c>
      <c r="Q301" s="32"/>
      <c r="R301" s="32"/>
      <c r="S301" s="32"/>
      <c r="T301" s="32"/>
      <c r="U301" s="32"/>
      <c r="V301" s="33"/>
      <c r="W301" s="48">
        <v>4.8262606756635034</v>
      </c>
      <c r="X301" s="33"/>
      <c r="Y301" s="34">
        <v>201.6476060003402</v>
      </c>
      <c r="Z301" s="35">
        <v>44772.144374250842</v>
      </c>
    </row>
    <row r="302" spans="1:26" ht="13.5" customHeight="1" x14ac:dyDescent="0.15">
      <c r="A302" s="29">
        <v>298</v>
      </c>
      <c r="B302" s="30" t="s">
        <v>230</v>
      </c>
      <c r="C302" s="43">
        <v>5.1575858291511443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45">
        <v>5.1575858291511443</v>
      </c>
    </row>
    <row r="303" spans="1:26" ht="13.5" customHeight="1" x14ac:dyDescent="0.15">
      <c r="A303" s="29">
        <v>299</v>
      </c>
      <c r="B303" s="30" t="s">
        <v>231</v>
      </c>
      <c r="C303" s="40">
        <v>1.4486806234527147E-2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7">
        <v>3.6069509425493583E-3</v>
      </c>
      <c r="X303" s="33"/>
      <c r="Y303" s="34"/>
      <c r="Z303" s="42">
        <v>1.8093757177076505E-2</v>
      </c>
    </row>
    <row r="304" spans="1:26" ht="13.5" customHeight="1" x14ac:dyDescent="0.15">
      <c r="A304" s="29">
        <v>300</v>
      </c>
      <c r="B304" s="30" t="s">
        <v>232</v>
      </c>
      <c r="C304" s="31">
        <v>176590.497632577</v>
      </c>
      <c r="D304" s="32">
        <v>14.3</v>
      </c>
      <c r="E304" s="44">
        <v>1.8124161814242679</v>
      </c>
      <c r="F304" s="32">
        <v>7496.0578519281371</v>
      </c>
      <c r="G304" s="32">
        <v>58493.921464124593</v>
      </c>
      <c r="H304" s="32"/>
      <c r="I304" s="32"/>
      <c r="J304" s="32"/>
      <c r="K304" s="32">
        <v>5447.068388999096</v>
      </c>
      <c r="L304" s="32">
        <v>760.53086203948328</v>
      </c>
      <c r="M304" s="32">
        <v>438941.5983248438</v>
      </c>
      <c r="N304" s="32">
        <v>5848.1974790056229</v>
      </c>
      <c r="O304" s="32">
        <v>5296.2286338613567</v>
      </c>
      <c r="P304" s="32">
        <v>27939.785117095977</v>
      </c>
      <c r="Q304" s="32">
        <v>75.848863555395525</v>
      </c>
      <c r="R304" s="32"/>
      <c r="S304" s="32"/>
      <c r="T304" s="32"/>
      <c r="U304" s="32"/>
      <c r="V304" s="33"/>
      <c r="W304" s="33">
        <v>107.844118174412</v>
      </c>
      <c r="X304" s="33"/>
      <c r="Y304" s="34">
        <v>25.860568109913867</v>
      </c>
      <c r="Z304" s="35">
        <v>727039.55172049627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1">
        <v>1906.4210226608241</v>
      </c>
      <c r="D306" s="32">
        <v>1954.1000000000001</v>
      </c>
      <c r="E306" s="54">
        <v>3.1507939880672471E-2</v>
      </c>
      <c r="F306" s="32"/>
      <c r="G306" s="32"/>
      <c r="H306" s="32"/>
      <c r="I306" s="32"/>
      <c r="J306" s="32">
        <v>952.32087807806954</v>
      </c>
      <c r="K306" s="32"/>
      <c r="L306" s="32"/>
      <c r="M306" s="32">
        <v>263.75867290847032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14.496189985882587</v>
      </c>
      <c r="X306" s="33"/>
      <c r="Y306" s="34"/>
      <c r="Z306" s="35">
        <v>5091.1282715731277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36">
        <v>0.14569258848430636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38">
        <v>0.14569258848430636</v>
      </c>
    </row>
    <row r="309" spans="1:26" ht="13.5" customHeight="1" x14ac:dyDescent="0.15">
      <c r="A309" s="29">
        <v>305</v>
      </c>
      <c r="B309" s="30" t="s">
        <v>236</v>
      </c>
      <c r="C309" s="43">
        <v>5.3269852171635357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9">
        <v>0.26632329428935564</v>
      </c>
      <c r="W309" s="33">
        <v>17.091369629545699</v>
      </c>
      <c r="X309" s="33">
        <v>41.009906179639103</v>
      </c>
      <c r="Y309" s="34">
        <v>163.11046637115368</v>
      </c>
      <c r="Z309" s="35">
        <v>226.80505069179137</v>
      </c>
    </row>
    <row r="310" spans="1:26" ht="13.5" customHeight="1" x14ac:dyDescent="0.15">
      <c r="A310" s="29">
        <v>306</v>
      </c>
      <c r="B310" s="30" t="s">
        <v>237</v>
      </c>
      <c r="C310" s="40">
        <v>7.1092363187382379E-2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2">
        <v>7.1092363187382379E-2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0">
        <v>9.5051432043149475E-2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9">
        <v>0.10402585057570783</v>
      </c>
      <c r="X312" s="33"/>
      <c r="Y312" s="34"/>
      <c r="Z312" s="38">
        <v>0.19907728261885732</v>
      </c>
    </row>
    <row r="313" spans="1:26" ht="13.5" customHeight="1" x14ac:dyDescent="0.15">
      <c r="A313" s="29">
        <v>309</v>
      </c>
      <c r="B313" s="30" t="s">
        <v>239</v>
      </c>
      <c r="C313" s="31">
        <v>14.190908155372032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7">
        <v>5.4351692712113396E-2</v>
      </c>
      <c r="W313" s="33">
        <v>497.496956274794</v>
      </c>
      <c r="X313" s="33">
        <v>24.042841700607084</v>
      </c>
      <c r="Y313" s="34">
        <v>143.90666876515476</v>
      </c>
      <c r="Z313" s="35">
        <v>679.69172658863999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6">
        <v>0.22242668488273254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38">
        <v>0.22242668488273254</v>
      </c>
    </row>
    <row r="321" spans="1:26" ht="13.5" customHeight="1" x14ac:dyDescent="0.15">
      <c r="A321" s="29">
        <v>317</v>
      </c>
      <c r="B321" s="30" t="s">
        <v>446</v>
      </c>
      <c r="C321" s="40">
        <v>6.3760561134889232E-2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2">
        <v>6.3760561134889232E-2</v>
      </c>
    </row>
    <row r="322" spans="1:26" ht="13.5" customHeight="1" x14ac:dyDescent="0.15">
      <c r="A322" s="29">
        <v>318</v>
      </c>
      <c r="B322" s="30" t="s">
        <v>241</v>
      </c>
      <c r="C322" s="36">
        <v>0.40868051095649555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1.5626482379176229E-2</v>
      </c>
      <c r="X322" s="33"/>
      <c r="Y322" s="34"/>
      <c r="Z322" s="38">
        <v>0.42430699333567179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0">
        <v>4.9227309563926347E-2</v>
      </c>
      <c r="D324" s="32"/>
      <c r="E324" s="53">
        <v>0.23219364704855927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38">
        <v>0.28142095661248562</v>
      </c>
    </row>
    <row r="325" spans="1:26" ht="13.5" customHeight="1" x14ac:dyDescent="0.15">
      <c r="A325" s="29">
        <v>321</v>
      </c>
      <c r="B325" s="30" t="s">
        <v>243</v>
      </c>
      <c r="C325" s="40">
        <v>4.9560884649587543E-2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9">
        <v>0.5000355729514433</v>
      </c>
      <c r="W325" s="33">
        <v>39.980199372496557</v>
      </c>
      <c r="X325" s="33"/>
      <c r="Y325" s="52">
        <v>6.3405793493686469</v>
      </c>
      <c r="Z325" s="35">
        <v>46.870375179466237</v>
      </c>
    </row>
    <row r="326" spans="1:26" ht="54" customHeight="1" x14ac:dyDescent="0.15">
      <c r="A326" s="29">
        <v>322</v>
      </c>
      <c r="B326" s="30" t="s">
        <v>244</v>
      </c>
      <c r="C326" s="43">
        <v>9.1768821633510473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8">
        <v>7.5518417102551467</v>
      </c>
      <c r="X326" s="33"/>
      <c r="Y326" s="34"/>
      <c r="Z326" s="35">
        <v>16.728723873606192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351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>
        <v>351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1"/>
      <c r="D329" s="32">
        <v>589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589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43">
        <v>3.1560203071528052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8">
        <v>3.3057371978765313</v>
      </c>
      <c r="X332" s="33"/>
      <c r="Y332" s="34"/>
      <c r="Z332" s="45">
        <v>6.4617575050293361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3072.3382712643679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>
        <v>3072.3382712643679</v>
      </c>
    </row>
    <row r="334" spans="1:26" ht="27" customHeight="1" x14ac:dyDescent="0.15">
      <c r="A334" s="29">
        <v>330</v>
      </c>
      <c r="B334" s="30" t="s">
        <v>451</v>
      </c>
      <c r="C334" s="31">
        <v>15.064631427439743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9">
        <v>0.66822910884728925</v>
      </c>
      <c r="X334" s="33"/>
      <c r="Y334" s="34"/>
      <c r="Z334" s="35">
        <v>15.732860536287031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222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222</v>
      </c>
    </row>
    <row r="336" spans="1:26" ht="13.5" customHeight="1" x14ac:dyDescent="0.15">
      <c r="A336" s="29">
        <v>332</v>
      </c>
      <c r="B336" s="30" t="s">
        <v>250</v>
      </c>
      <c r="C336" s="50">
        <v>3.1201438648550461E-5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9">
        <v>0.11087745313271134</v>
      </c>
      <c r="W336" s="55">
        <v>1.6319348407379831E-6</v>
      </c>
      <c r="X336" s="48">
        <v>4.6776200190098711</v>
      </c>
      <c r="Y336" s="52">
        <v>7.7149862716471613</v>
      </c>
      <c r="Z336" s="35">
        <v>12.503516577163232</v>
      </c>
    </row>
    <row r="337" spans="1:26" ht="13.5" customHeight="1" x14ac:dyDescent="0.15">
      <c r="A337" s="29">
        <v>333</v>
      </c>
      <c r="B337" s="30" t="s">
        <v>251</v>
      </c>
      <c r="C337" s="43">
        <v>2.7061537377408649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45">
        <v>2.7061537377408649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4"/>
      <c r="Z338" s="35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43">
        <v>2.9132164890348822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8">
        <v>1.6642640221209881</v>
      </c>
      <c r="X340" s="33"/>
      <c r="Y340" s="34"/>
      <c r="Z340" s="45">
        <v>4.5774805111558701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6">
        <v>0.4934885929125527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7">
        <v>7.7628701059861735E-2</v>
      </c>
      <c r="X346" s="33"/>
      <c r="Y346" s="34"/>
      <c r="Z346" s="38">
        <v>0.5711172939724144</v>
      </c>
    </row>
    <row r="347" spans="1:26" ht="13.5" customHeight="1" x14ac:dyDescent="0.15">
      <c r="A347" s="29">
        <v>343</v>
      </c>
      <c r="B347" s="30" t="s">
        <v>257</v>
      </c>
      <c r="C347" s="46">
        <v>9.2095336179014349E-4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7">
        <v>9.2095336179014349E-4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283.8553142402925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283.8553142402925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1">
        <v>48.219628382526892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4.4525460481532234E-2</v>
      </c>
      <c r="X353" s="33">
        <v>25.759916546171784</v>
      </c>
      <c r="Y353" s="34"/>
      <c r="Z353" s="35">
        <v>74.02407038918021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104.58</v>
      </c>
      <c r="E354" s="32">
        <v>212.89374989651824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317.47374989651826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202.60935175125053</v>
      </c>
      <c r="L355" s="32">
        <v>464.20347379544131</v>
      </c>
      <c r="M355" s="32">
        <v>13946.509262580239</v>
      </c>
      <c r="N355" s="32">
        <v>165.04943229070773</v>
      </c>
      <c r="O355" s="32">
        <v>779.46339438909865</v>
      </c>
      <c r="P355" s="32">
        <v>4198.9188110307523</v>
      </c>
      <c r="Q355" s="32">
        <v>101.13181807386071</v>
      </c>
      <c r="R355" s="32"/>
      <c r="S355" s="32"/>
      <c r="T355" s="32"/>
      <c r="U355" s="32"/>
      <c r="V355" s="33"/>
      <c r="W355" s="33"/>
      <c r="X355" s="33"/>
      <c r="Y355" s="34"/>
      <c r="Z355" s="35">
        <v>19857.885543911347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1">
        <v>19.592750947684134</v>
      </c>
      <c r="D358" s="32">
        <v>15.2</v>
      </c>
      <c r="E358" s="32"/>
      <c r="F358" s="32"/>
      <c r="G358" s="32">
        <v>479.24407096057956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514.03682190826373</v>
      </c>
    </row>
    <row r="359" spans="1:26" ht="13.5" customHeight="1" x14ac:dyDescent="0.15">
      <c r="A359" s="29">
        <v>355</v>
      </c>
      <c r="B359" s="30" t="s">
        <v>264</v>
      </c>
      <c r="C359" s="31">
        <v>286.01320523782812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11.332135627113701</v>
      </c>
      <c r="X359" s="33"/>
      <c r="Y359" s="34"/>
      <c r="Z359" s="35">
        <v>297.34534086494182</v>
      </c>
    </row>
    <row r="360" spans="1:26" ht="13.5" customHeight="1" x14ac:dyDescent="0.15">
      <c r="A360" s="29">
        <v>356</v>
      </c>
      <c r="B360" s="30" t="s">
        <v>265</v>
      </c>
      <c r="C360" s="43">
        <v>6.2352841586027985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45">
        <v>6.2352841586027985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1520.0000000000002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>
        <v>1520.0000000000002</v>
      </c>
    </row>
    <row r="362" spans="1:26" ht="13.5" customHeight="1" x14ac:dyDescent="0.15">
      <c r="A362" s="29">
        <v>358</v>
      </c>
      <c r="B362" s="30" t="s">
        <v>267</v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/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1"/>
      <c r="D364" s="32">
        <v>880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880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751.80000000000007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5">
        <v>751.80000000000007</v>
      </c>
    </row>
    <row r="366" spans="1:26" ht="13.5" customHeight="1" x14ac:dyDescent="0.15">
      <c r="A366" s="29">
        <v>362</v>
      </c>
      <c r="B366" s="30" t="s">
        <v>270</v>
      </c>
      <c r="C366" s="31"/>
      <c r="D366" s="32">
        <v>1750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>
        <v>1750</v>
      </c>
    </row>
    <row r="367" spans="1:26" ht="13.5" customHeight="1" x14ac:dyDescent="0.15">
      <c r="A367" s="29">
        <v>363</v>
      </c>
      <c r="B367" s="30" t="s">
        <v>271</v>
      </c>
      <c r="C367" s="31"/>
      <c r="D367" s="32">
        <v>256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5">
        <v>256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196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5">
        <v>196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36">
        <v>0.23045772841499676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7">
        <v>8.3543317170242118E-2</v>
      </c>
      <c r="X372" s="33"/>
      <c r="Y372" s="34"/>
      <c r="Z372" s="38">
        <v>0.31400104558523889</v>
      </c>
    </row>
    <row r="373" spans="1:26" ht="13.5" customHeight="1" x14ac:dyDescent="0.15">
      <c r="A373" s="29">
        <v>369</v>
      </c>
      <c r="B373" s="30" t="s">
        <v>275</v>
      </c>
      <c r="C373" s="31"/>
      <c r="D373" s="32">
        <v>56.999999999999993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>
        <v>56.999999999999993</v>
      </c>
    </row>
    <row r="374" spans="1:26" ht="13.5" customHeight="1" x14ac:dyDescent="0.15">
      <c r="A374" s="29">
        <v>370</v>
      </c>
      <c r="B374" s="30" t="s">
        <v>276</v>
      </c>
      <c r="C374" s="31"/>
      <c r="D374" s="32">
        <v>40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>
        <v>40</v>
      </c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/>
    </row>
    <row r="376" spans="1:26" ht="27" customHeight="1" x14ac:dyDescent="0.15">
      <c r="A376" s="29">
        <v>372</v>
      </c>
      <c r="B376" s="30" t="s">
        <v>464</v>
      </c>
      <c r="C376" s="31">
        <v>40.470698986476783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40.470698986476783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1">
        <v>901.00662349013703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141.85791797861597</v>
      </c>
      <c r="W378" s="33"/>
      <c r="X378" s="33">
        <v>1872.6967070018743</v>
      </c>
      <c r="Y378" s="34"/>
      <c r="Z378" s="35">
        <v>2915.5612484706271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1"/>
      <c r="D380" s="32">
        <v>2339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2339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1"/>
      <c r="D382" s="32">
        <v>1400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1400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443.26831438631433</v>
      </c>
      <c r="T385" s="32"/>
      <c r="U385" s="32"/>
      <c r="V385" s="33"/>
      <c r="W385" s="33">
        <v>67.247854572632917</v>
      </c>
      <c r="X385" s="33"/>
      <c r="Y385" s="34"/>
      <c r="Z385" s="35">
        <v>510.51616895894722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360</v>
      </c>
      <c r="U386" s="32"/>
      <c r="V386" s="33"/>
      <c r="W386" s="33"/>
      <c r="X386" s="33"/>
      <c r="Y386" s="34"/>
      <c r="Z386" s="35">
        <v>360</v>
      </c>
    </row>
    <row r="387" spans="1:26" ht="13.5" customHeight="1" x14ac:dyDescent="0.15">
      <c r="A387" s="29">
        <v>383</v>
      </c>
      <c r="B387" s="30" t="s">
        <v>285</v>
      </c>
      <c r="C387" s="31"/>
      <c r="D387" s="32">
        <v>2360.3000000000002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2360.3000000000002</v>
      </c>
    </row>
    <row r="388" spans="1:26" ht="13.5" customHeight="1" x14ac:dyDescent="0.15">
      <c r="A388" s="29">
        <v>384</v>
      </c>
      <c r="B388" s="30" t="s">
        <v>286</v>
      </c>
      <c r="C388" s="31">
        <v>5624.5674565011495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5624.5674565011495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/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1">
        <v>36.7188170978336</v>
      </c>
      <c r="D393" s="32"/>
      <c r="E393" s="32"/>
      <c r="F393" s="32"/>
      <c r="G393" s="32"/>
      <c r="H393" s="32"/>
      <c r="I393" s="32">
        <v>1397.7725206024593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102.15418169271051</v>
      </c>
      <c r="X393" s="33"/>
      <c r="Y393" s="34"/>
      <c r="Z393" s="35">
        <v>1536.6455193930035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6">
        <v>0.9109009020252925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8">
        <v>0.9109009020252925</v>
      </c>
    </row>
    <row r="396" spans="1:26" ht="13.5" customHeight="1" x14ac:dyDescent="0.15">
      <c r="A396" s="29">
        <v>392</v>
      </c>
      <c r="B396" s="30" t="s">
        <v>292</v>
      </c>
      <c r="C396" s="31">
        <v>52665.847347695963</v>
      </c>
      <c r="D396" s="32"/>
      <c r="E396" s="32"/>
      <c r="F396" s="32">
        <v>1270.0296760807071</v>
      </c>
      <c r="G396" s="32"/>
      <c r="H396" s="32"/>
      <c r="I396" s="32"/>
      <c r="J396" s="32"/>
      <c r="K396" s="32">
        <v>2518.4460499263055</v>
      </c>
      <c r="L396" s="32"/>
      <c r="M396" s="32">
        <v>85070.384878370212</v>
      </c>
      <c r="N396" s="32"/>
      <c r="O396" s="32">
        <v>1933.7391650567181</v>
      </c>
      <c r="P396" s="32"/>
      <c r="Q396" s="32"/>
      <c r="R396" s="32"/>
      <c r="S396" s="32"/>
      <c r="T396" s="32"/>
      <c r="U396" s="32"/>
      <c r="V396" s="33"/>
      <c r="W396" s="39">
        <v>0.23654573528967382</v>
      </c>
      <c r="X396" s="33"/>
      <c r="Y396" s="34">
        <v>228.698883934751</v>
      </c>
      <c r="Z396" s="35">
        <v>143687.38254679998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9">
        <v>0.16305507813634018</v>
      </c>
      <c r="W398" s="33"/>
      <c r="X398" s="33"/>
      <c r="Y398" s="34"/>
      <c r="Z398" s="38">
        <v>0.16305507813634018</v>
      </c>
    </row>
    <row r="399" spans="1:26" ht="13.5" customHeight="1" x14ac:dyDescent="0.15">
      <c r="A399" s="29">
        <v>395</v>
      </c>
      <c r="B399" s="30" t="s">
        <v>295</v>
      </c>
      <c r="C399" s="43">
        <v>4.7071512545418486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45">
        <v>4.7071512545418486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40">
        <v>5.1465520592909857E-3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2">
        <v>5.1465520592909857E-3</v>
      </c>
    </row>
    <row r="403" spans="1:26" ht="13.5" customHeight="1" x14ac:dyDescent="0.15">
      <c r="A403" s="29">
        <v>399</v>
      </c>
      <c r="B403" s="30" t="s">
        <v>297</v>
      </c>
      <c r="C403" s="40">
        <v>2.1123671080831045E-3</v>
      </c>
      <c r="D403" s="32"/>
      <c r="E403" s="32"/>
      <c r="F403" s="32"/>
      <c r="G403" s="32"/>
      <c r="H403" s="32"/>
      <c r="I403" s="32"/>
      <c r="J403" s="32"/>
      <c r="K403" s="32">
        <v>118.7896459244626</v>
      </c>
      <c r="L403" s="32"/>
      <c r="M403" s="32">
        <v>6009.492317408849</v>
      </c>
      <c r="N403" s="32">
        <v>100.29129378661509</v>
      </c>
      <c r="O403" s="32">
        <v>401.82507091292871</v>
      </c>
      <c r="P403" s="32">
        <v>532.3070740660163</v>
      </c>
      <c r="Q403" s="32">
        <v>25.282954518465178</v>
      </c>
      <c r="R403" s="32"/>
      <c r="S403" s="32"/>
      <c r="T403" s="32"/>
      <c r="U403" s="32"/>
      <c r="V403" s="33"/>
      <c r="W403" s="56">
        <v>4.5895543545759495E-5</v>
      </c>
      <c r="X403" s="33"/>
      <c r="Y403" s="34"/>
      <c r="Z403" s="35">
        <v>7187.990514879988</v>
      </c>
    </row>
    <row r="404" spans="1:26" ht="13.5" customHeight="1" x14ac:dyDescent="0.15">
      <c r="A404" s="29">
        <v>400</v>
      </c>
      <c r="B404" s="30" t="s">
        <v>298</v>
      </c>
      <c r="C404" s="31">
        <v>3707.9608803700653</v>
      </c>
      <c r="D404" s="44">
        <v>3.3800000000000003</v>
      </c>
      <c r="E404" s="32"/>
      <c r="F404" s="32"/>
      <c r="G404" s="32"/>
      <c r="H404" s="32"/>
      <c r="I404" s="32"/>
      <c r="J404" s="32"/>
      <c r="K404" s="32">
        <v>4539.2827244145292</v>
      </c>
      <c r="L404" s="32">
        <v>379.33637050196063</v>
      </c>
      <c r="M404" s="32">
        <v>89448.874769086135</v>
      </c>
      <c r="N404" s="32">
        <v>1764.7908133443721</v>
      </c>
      <c r="O404" s="32">
        <v>5363.778615404658</v>
      </c>
      <c r="P404" s="32">
        <v>11248.976156395012</v>
      </c>
      <c r="Q404" s="32">
        <v>101.13181807386071</v>
      </c>
      <c r="R404" s="32"/>
      <c r="S404" s="32"/>
      <c r="T404" s="32"/>
      <c r="U404" s="32"/>
      <c r="V404" s="33"/>
      <c r="W404" s="48">
        <v>1.4420615702650172</v>
      </c>
      <c r="X404" s="33"/>
      <c r="Y404" s="34">
        <v>632.63200624455078</v>
      </c>
      <c r="Z404" s="35">
        <v>117191.58621540542</v>
      </c>
    </row>
    <row r="405" spans="1:26" ht="27" customHeight="1" x14ac:dyDescent="0.15">
      <c r="A405" s="29">
        <v>401</v>
      </c>
      <c r="B405" s="30" t="s">
        <v>472</v>
      </c>
      <c r="C405" s="57">
        <v>5.4050353481141062E-6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8">
        <v>5.4050353481141062E-6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104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5">
        <v>104</v>
      </c>
    </row>
    <row r="407" spans="1:26" ht="13.5" customHeight="1" x14ac:dyDescent="0.15">
      <c r="A407" s="29">
        <v>403</v>
      </c>
      <c r="B407" s="30" t="s">
        <v>300</v>
      </c>
      <c r="C407" s="40">
        <v>3.3896286070945678E-3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7">
        <v>1.6161919371550457E-3</v>
      </c>
      <c r="X407" s="33"/>
      <c r="Y407" s="34"/>
      <c r="Z407" s="42">
        <v>5.0058205442496135E-3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1">
        <v>278.06942120683027</v>
      </c>
      <c r="D409" s="32">
        <v>22</v>
      </c>
      <c r="E409" s="32">
        <v>41.027825994751133</v>
      </c>
      <c r="F409" s="32"/>
      <c r="G409" s="32"/>
      <c r="H409" s="32">
        <v>40.08504978557994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288.18354509816766</v>
      </c>
      <c r="W409" s="33"/>
      <c r="X409" s="33"/>
      <c r="Y409" s="34"/>
      <c r="Z409" s="35">
        <v>669.36584208532895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1">
        <v>7772.1302358449439</v>
      </c>
      <c r="D411" s="32">
        <v>7264.4369565217385</v>
      </c>
      <c r="E411" s="32">
        <v>23.072417782023539</v>
      </c>
      <c r="F411" s="32"/>
      <c r="G411" s="32"/>
      <c r="H411" s="32"/>
      <c r="I411" s="32">
        <v>296670.86836933065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6430.5806036041095</v>
      </c>
      <c r="X411" s="33"/>
      <c r="Y411" s="34"/>
      <c r="Z411" s="35">
        <v>318161.08858308347</v>
      </c>
    </row>
    <row r="412" spans="1:26" ht="27" customHeight="1" x14ac:dyDescent="0.15">
      <c r="A412" s="29">
        <v>408</v>
      </c>
      <c r="B412" s="30" t="s">
        <v>303</v>
      </c>
      <c r="C412" s="31">
        <v>92.160624319914191</v>
      </c>
      <c r="D412" s="32">
        <v>1800.6521739130437</v>
      </c>
      <c r="E412" s="44">
        <v>2.0871613535260165</v>
      </c>
      <c r="F412" s="32"/>
      <c r="G412" s="32"/>
      <c r="H412" s="32"/>
      <c r="I412" s="32">
        <v>528.22150418883894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16.965968513004551</v>
      </c>
      <c r="X412" s="33"/>
      <c r="Y412" s="34"/>
      <c r="Z412" s="35">
        <v>2440.0874322883274</v>
      </c>
    </row>
    <row r="413" spans="1:26" ht="27" customHeight="1" x14ac:dyDescent="0.15">
      <c r="A413" s="29">
        <v>409</v>
      </c>
      <c r="B413" s="30" t="s">
        <v>304</v>
      </c>
      <c r="C413" s="31">
        <v>234.40465045038493</v>
      </c>
      <c r="D413" s="32">
        <v>18151.052173913045</v>
      </c>
      <c r="E413" s="54">
        <v>3.2643361137633636E-2</v>
      </c>
      <c r="F413" s="32"/>
      <c r="G413" s="32"/>
      <c r="H413" s="32"/>
      <c r="I413" s="32">
        <v>59709.465086488875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10403.379006337143</v>
      </c>
      <c r="X413" s="33"/>
      <c r="Y413" s="34"/>
      <c r="Z413" s="35">
        <v>88498.333560550585</v>
      </c>
    </row>
    <row r="414" spans="1:26" ht="27" customHeight="1" x14ac:dyDescent="0.15">
      <c r="A414" s="29">
        <v>410</v>
      </c>
      <c r="B414" s="30" t="s">
        <v>305</v>
      </c>
      <c r="C414" s="31">
        <v>1185.000623874244</v>
      </c>
      <c r="D414" s="32">
        <v>3879.3343478260867</v>
      </c>
      <c r="E414" s="32">
        <v>39.0676138250356</v>
      </c>
      <c r="F414" s="32"/>
      <c r="G414" s="32"/>
      <c r="H414" s="32"/>
      <c r="I414" s="32">
        <v>911.95282903687439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101.04909758459105</v>
      </c>
      <c r="X414" s="33"/>
      <c r="Y414" s="34"/>
      <c r="Z414" s="35">
        <v>6116.4045121468325</v>
      </c>
    </row>
    <row r="415" spans="1:26" ht="13.5" customHeight="1" x14ac:dyDescent="0.15">
      <c r="A415" s="29">
        <v>411</v>
      </c>
      <c r="B415" s="30" t="s">
        <v>306</v>
      </c>
      <c r="C415" s="31">
        <v>26982.215393467897</v>
      </c>
      <c r="D415" s="32"/>
      <c r="E415" s="32"/>
      <c r="F415" s="32">
        <v>228.91144801071968</v>
      </c>
      <c r="G415" s="32"/>
      <c r="H415" s="32"/>
      <c r="I415" s="32"/>
      <c r="J415" s="32"/>
      <c r="K415" s="32">
        <v>891.30073962453241</v>
      </c>
      <c r="L415" s="32">
        <v>571.88394882471994</v>
      </c>
      <c r="M415" s="32">
        <v>58351.712518782544</v>
      </c>
      <c r="N415" s="32">
        <v>316.46931972407771</v>
      </c>
      <c r="O415" s="32">
        <v>12424.685976767214</v>
      </c>
      <c r="P415" s="32">
        <v>12189.743005468472</v>
      </c>
      <c r="Q415" s="32">
        <v>303.3954542215821</v>
      </c>
      <c r="R415" s="32"/>
      <c r="S415" s="32"/>
      <c r="T415" s="32"/>
      <c r="U415" s="32"/>
      <c r="V415" s="33"/>
      <c r="W415" s="33">
        <v>4734.8257414640802</v>
      </c>
      <c r="X415" s="33">
        <v>450.12404481677663</v>
      </c>
      <c r="Y415" s="34">
        <v>228.1798735757985</v>
      </c>
      <c r="Z415" s="35">
        <v>117673.44746474843</v>
      </c>
    </row>
    <row r="416" spans="1:26" ht="13.5" customHeight="1" x14ac:dyDescent="0.15">
      <c r="A416" s="29">
        <v>412</v>
      </c>
      <c r="B416" s="30" t="s">
        <v>307</v>
      </c>
      <c r="C416" s="43">
        <v>4.1604704247598718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9">
        <v>0.27175846356056699</v>
      </c>
      <c r="W416" s="48">
        <v>2.7956537428903512</v>
      </c>
      <c r="X416" s="48">
        <v>3.4846697176834325</v>
      </c>
      <c r="Y416" s="34">
        <v>66.772774366995321</v>
      </c>
      <c r="Z416" s="35">
        <v>77.485326715889542</v>
      </c>
    </row>
    <row r="417" spans="1:26" ht="13.5" customHeight="1" x14ac:dyDescent="0.15">
      <c r="A417" s="29">
        <v>413</v>
      </c>
      <c r="B417" s="30" t="s">
        <v>308</v>
      </c>
      <c r="C417" s="43">
        <v>3.5403802010199437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45">
        <v>3.5403802010199437</v>
      </c>
    </row>
    <row r="418" spans="1:26" ht="13.5" customHeight="1" x14ac:dyDescent="0.15">
      <c r="A418" s="29">
        <v>414</v>
      </c>
      <c r="B418" s="30" t="s">
        <v>309</v>
      </c>
      <c r="C418" s="40">
        <v>1.9017219188086635E-2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5">
        <v>1.2538117934064291E-6</v>
      </c>
      <c r="X418" s="33"/>
      <c r="Y418" s="34"/>
      <c r="Z418" s="42">
        <v>1.9018472999880041E-2</v>
      </c>
    </row>
    <row r="419" spans="1:26" ht="13.5" customHeight="1" x14ac:dyDescent="0.15">
      <c r="A419" s="29">
        <v>415</v>
      </c>
      <c r="B419" s="30" t="s">
        <v>310</v>
      </c>
      <c r="C419" s="31">
        <v>46.862548164461309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9">
        <v>0.67362683540407375</v>
      </c>
      <c r="X419" s="33"/>
      <c r="Y419" s="34"/>
      <c r="Z419" s="35">
        <v>47.536174999865381</v>
      </c>
    </row>
    <row r="420" spans="1:26" ht="13.5" customHeight="1" x14ac:dyDescent="0.15">
      <c r="A420" s="29">
        <v>416</v>
      </c>
      <c r="B420" s="30" t="s">
        <v>311</v>
      </c>
      <c r="C420" s="43">
        <v>3.6285993794584095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7">
        <v>6.973529164126099E-3</v>
      </c>
      <c r="X420" s="33"/>
      <c r="Y420" s="34"/>
      <c r="Z420" s="45">
        <v>3.6355729086225357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40">
        <v>2.5500619481727033E-3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7">
        <v>6.420634718733666E-3</v>
      </c>
      <c r="X422" s="33"/>
      <c r="Y422" s="34"/>
      <c r="Z422" s="42">
        <v>8.9706966669063689E-3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1">
        <v>839.41518616419489</v>
      </c>
      <c r="D424" s="32"/>
      <c r="E424" s="32"/>
      <c r="F424" s="32">
        <v>144.22238426440913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8">
        <v>5.3838899898907542</v>
      </c>
      <c r="X424" s="33"/>
      <c r="Y424" s="34"/>
      <c r="Z424" s="35">
        <v>989.02146041849483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1"/>
      <c r="D426" s="32">
        <v>959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>
        <v>959</v>
      </c>
    </row>
    <row r="427" spans="1:26" ht="13.5" customHeight="1" x14ac:dyDescent="0.15">
      <c r="A427" s="29">
        <v>423</v>
      </c>
      <c r="B427" s="30" t="s">
        <v>477</v>
      </c>
      <c r="C427" s="46">
        <v>2.2182134404800488E-4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5">
        <v>6.1767358521294543E-6</v>
      </c>
      <c r="X427" s="33"/>
      <c r="Y427" s="34"/>
      <c r="Z427" s="47">
        <v>2.2799807990013434E-4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>
        <v>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20</v>
      </c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1"/>
      <c r="D431" s="32">
        <v>360</v>
      </c>
      <c r="E431" s="32">
        <v>192.21547739174352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552.21547739174355</v>
      </c>
    </row>
    <row r="432" spans="1:26" ht="13.5" customHeight="1" x14ac:dyDescent="0.15">
      <c r="A432" s="29">
        <v>428</v>
      </c>
      <c r="B432" s="30" t="s">
        <v>318</v>
      </c>
      <c r="C432" s="31"/>
      <c r="D432" s="32">
        <v>22</v>
      </c>
      <c r="E432" s="32">
        <v>361.18216634268293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383.18216634268293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337.8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337.8</v>
      </c>
    </row>
    <row r="434" spans="1:26" ht="13.5" customHeight="1" x14ac:dyDescent="0.15">
      <c r="A434" s="29">
        <v>430</v>
      </c>
      <c r="B434" s="30" t="s">
        <v>320</v>
      </c>
      <c r="C434" s="31"/>
      <c r="D434" s="44">
        <v>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45">
        <v>5</v>
      </c>
    </row>
    <row r="435" spans="1:26" ht="13.5" customHeight="1" x14ac:dyDescent="0.15">
      <c r="A435" s="29">
        <v>431</v>
      </c>
      <c r="B435" s="30" t="s">
        <v>321</v>
      </c>
      <c r="C435" s="31"/>
      <c r="D435" s="32">
        <v>714.7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714.7</v>
      </c>
    </row>
    <row r="436" spans="1:26" ht="13.5" customHeight="1" x14ac:dyDescent="0.15">
      <c r="A436" s="29">
        <v>432</v>
      </c>
      <c r="B436" s="30" t="s">
        <v>322</v>
      </c>
      <c r="C436" s="31"/>
      <c r="D436" s="32">
        <v>40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40</v>
      </c>
    </row>
    <row r="437" spans="1:26" ht="13.5" customHeight="1" x14ac:dyDescent="0.15">
      <c r="A437" s="29">
        <v>433</v>
      </c>
      <c r="B437" s="30" t="s">
        <v>323</v>
      </c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/>
    </row>
    <row r="438" spans="1:26" ht="13.5" customHeight="1" x14ac:dyDescent="0.15">
      <c r="A438" s="29">
        <v>434</v>
      </c>
      <c r="B438" s="30" t="s">
        <v>324</v>
      </c>
      <c r="C438" s="31"/>
      <c r="D438" s="44">
        <v>1.6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45">
        <v>1.6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486.57000000000005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>
        <v>486.57000000000005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1">
        <v>11.602319359568193</v>
      </c>
      <c r="D442" s="32">
        <v>4200.1000000000004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7">
        <v>4.0465736336516921E-2</v>
      </c>
      <c r="X442" s="33"/>
      <c r="Y442" s="34"/>
      <c r="Z442" s="35">
        <v>4211.7427850959057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36">
        <v>0.22017239852811221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8">
        <v>1.0174978429611961</v>
      </c>
      <c r="X444" s="33"/>
      <c r="Y444" s="34"/>
      <c r="Z444" s="45">
        <v>1.2376702414893082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1"/>
      <c r="D446" s="32">
        <v>86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>
        <v>86</v>
      </c>
    </row>
    <row r="447" spans="1:26" ht="13.5" customHeight="1" x14ac:dyDescent="0.15">
      <c r="A447" s="29">
        <v>443</v>
      </c>
      <c r="B447" s="30" t="s">
        <v>331</v>
      </c>
      <c r="C447" s="31"/>
      <c r="D447" s="32">
        <v>720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720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83.399999999999991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83.399999999999991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200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200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43">
        <v>1.1950058189477397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45">
        <v>1.1950058189477397</v>
      </c>
    </row>
    <row r="452" spans="1:26" ht="27" customHeight="1" x14ac:dyDescent="0.15">
      <c r="A452" s="29">
        <v>448</v>
      </c>
      <c r="B452" s="30" t="s">
        <v>334</v>
      </c>
      <c r="C452" s="31">
        <v>91.784439408199518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91.784439408199518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1"/>
      <c r="D454" s="32">
        <v>132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132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1">
        <v>21.753365259996748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21.753365259996748</v>
      </c>
    </row>
    <row r="457" spans="1:26" ht="13.5" customHeight="1" x14ac:dyDescent="0.15">
      <c r="A457" s="29">
        <v>453</v>
      </c>
      <c r="B457" s="30" t="s">
        <v>338</v>
      </c>
      <c r="C457" s="43">
        <v>1.5730370346915981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127.25185560434026</v>
      </c>
      <c r="X457" s="33"/>
      <c r="Y457" s="52">
        <v>9.8898128591688348</v>
      </c>
      <c r="Z457" s="35">
        <v>138.71470549820071</v>
      </c>
    </row>
    <row r="458" spans="1:26" ht="13.5" customHeight="1" x14ac:dyDescent="0.15">
      <c r="A458" s="29">
        <v>454</v>
      </c>
      <c r="B458" s="30" t="s">
        <v>485</v>
      </c>
      <c r="C458" s="43">
        <v>1.778566106224684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45">
        <v>1.778566106224684</v>
      </c>
    </row>
    <row r="459" spans="1:26" ht="13.5" customHeight="1" x14ac:dyDescent="0.15">
      <c r="A459" s="29">
        <v>455</v>
      </c>
      <c r="B459" s="30" t="s">
        <v>339</v>
      </c>
      <c r="C459" s="31">
        <v>104.64666647812814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342.531706570859</v>
      </c>
      <c r="X459" s="33"/>
      <c r="Y459" s="34"/>
      <c r="Z459" s="35">
        <v>447.17837304898717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166.00000000000003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166.00000000000003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961.18774086200153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961.18774086200153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9">
        <v>0.33485744601571316</v>
      </c>
      <c r="X463" s="33"/>
      <c r="Y463" s="34"/>
      <c r="Z463" s="38">
        <v>0.33485744601571316</v>
      </c>
    </row>
    <row r="464" spans="1:26" x14ac:dyDescent="0.15">
      <c r="A464" s="29">
        <v>460</v>
      </c>
      <c r="B464" s="30" t="s">
        <v>488</v>
      </c>
      <c r="C464" s="43">
        <v>2.0268596612362848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45">
        <v>2.0268596612362848</v>
      </c>
    </row>
    <row r="465" spans="1:26" x14ac:dyDescent="0.15">
      <c r="A465" s="29">
        <v>461</v>
      </c>
      <c r="B465" s="30" t="s">
        <v>489</v>
      </c>
      <c r="C465" s="43">
        <v>5.7909910042218655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8">
        <v>7.6902341727904302</v>
      </c>
      <c r="X465" s="33"/>
      <c r="Y465" s="34"/>
      <c r="Z465" s="35">
        <v>13.481225177012295</v>
      </c>
    </row>
    <row r="466" spans="1:26" x14ac:dyDescent="0.15">
      <c r="A466" s="29">
        <v>462</v>
      </c>
      <c r="B466" s="30" t="s">
        <v>490</v>
      </c>
      <c r="C466" s="46">
        <v>1.0981587764676755E-4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1">
        <v>5.7143356630460389E-4</v>
      </c>
      <c r="X466" s="33"/>
      <c r="Y466" s="34"/>
      <c r="Z466" s="47">
        <v>6.8124944395137142E-4</v>
      </c>
    </row>
    <row r="467" spans="1:26" x14ac:dyDescent="0.15">
      <c r="A467" s="15" t="s">
        <v>24</v>
      </c>
      <c r="B467" s="16"/>
      <c r="C467" s="1">
        <f t="shared" ref="C467:T467" si="0">SUM(C5:C246)+C247/10^6+SUM(C248:C466)</f>
        <v>553174.44546486554</v>
      </c>
      <c r="D467" s="2">
        <f t="shared" si="0"/>
        <v>233603.51965217397</v>
      </c>
      <c r="E467" s="2">
        <f t="shared" si="0"/>
        <v>5043.1541954544573</v>
      </c>
      <c r="F467" s="2">
        <f t="shared" si="0"/>
        <v>10937.428665575673</v>
      </c>
      <c r="G467" s="2">
        <f t="shared" si="0"/>
        <v>171786.67888614925</v>
      </c>
      <c r="H467" s="2">
        <f t="shared" si="0"/>
        <v>91930.065406726731</v>
      </c>
      <c r="I467" s="2">
        <f t="shared" si="0"/>
        <v>548381.31889457058</v>
      </c>
      <c r="J467" s="2">
        <f t="shared" si="0"/>
        <v>84830.583626266191</v>
      </c>
      <c r="K467" s="2">
        <f t="shared" si="0"/>
        <v>18932.080447170581</v>
      </c>
      <c r="L467" s="2">
        <f t="shared" si="0"/>
        <v>8497.4794421140887</v>
      </c>
      <c r="M467" s="2">
        <f t="shared" si="0"/>
        <v>1110017.6954886694</v>
      </c>
      <c r="N467" s="2">
        <f t="shared" si="0"/>
        <v>14562.264515746008</v>
      </c>
      <c r="O467" s="2">
        <f t="shared" si="0"/>
        <v>35519.438924061265</v>
      </c>
      <c r="P467" s="2">
        <f t="shared" si="0"/>
        <v>95427.593271259771</v>
      </c>
      <c r="Q467" s="2">
        <f t="shared" si="0"/>
        <v>916.30913096604263</v>
      </c>
      <c r="R467" s="2">
        <f t="shared" si="0"/>
        <v>0</v>
      </c>
      <c r="S467" s="2">
        <f t="shared" si="0"/>
        <v>2007.7312333963118</v>
      </c>
      <c r="T467" s="2">
        <f t="shared" si="0"/>
        <v>51536.031774151241</v>
      </c>
      <c r="U467" s="3">
        <f>SUM(U5:U466)</f>
        <v>657.83328482498371</v>
      </c>
      <c r="V467" s="4">
        <f>SUM(V5:V246)+V247/10^6+SUM(V248:V466)</f>
        <v>432.8291070442952</v>
      </c>
      <c r="W467" s="4">
        <f>SUM(W5:W246)+W247/10^6+SUM(W248:W466)</f>
        <v>70691.834938459229</v>
      </c>
      <c r="X467" s="4">
        <f>SUM(X5:X246)+X247/10^6+SUM(X248:X466)</f>
        <v>2539.9627122812103</v>
      </c>
      <c r="Y467" s="5">
        <f>SUM(Y5:Y246)+Y247/10^6+SUM(Y248:Y466)</f>
        <v>8172.9905438135138</v>
      </c>
      <c r="Z467" s="6">
        <f>SUM(Z5:Z246)+Z247/10^6+SUM(Z248:Z466)</f>
        <v>3118941.436978749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総括表24</vt:lpstr>
      <vt:lpstr>総括表24!Print_Titles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2024-02-09T08:45:32Z</dcterms:modified>
</cp:coreProperties>
</file>